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/>
  <mc:AlternateContent xmlns:mc="http://schemas.openxmlformats.org/markup-compatibility/2006">
    <mc:Choice Requires="x15">
      <x15ac:absPath xmlns:x15ac="http://schemas.microsoft.com/office/spreadsheetml/2010/11/ac" url="C:\Users\un32217\Desktop\Súťaže\Zostava pre sťaženú intubáciu\"/>
    </mc:Choice>
  </mc:AlternateContent>
  <xr:revisionPtr revIDLastSave="0" documentId="13_ncr:1_{774F29A6-3CD6-46C6-8669-D3980B6F4DED}" xr6:coauthVersionLast="36" xr6:coauthVersionMax="36" xr10:uidLastSave="{00000000-0000-0000-0000-000000000000}"/>
  <bookViews>
    <workbookView xWindow="0" yWindow="0" windowWidth="20496" windowHeight="7620" activeTab="1" xr2:uid="{00000000-000D-0000-FFFF-FFFF00000000}"/>
  </bookViews>
  <sheets>
    <sheet name="Príloha č. 1" sheetId="1" r:id="rId1"/>
    <sheet name="Príloha č. 2" sheetId="2" r:id="rId2"/>
    <sheet name="Príloha č. 3" sheetId="4" r:id="rId3"/>
  </sheets>
  <definedNames>
    <definedName name="_xlnm.Print_Area" localSheetId="0">'Príloha č. 1'!$A$2:$C$100</definedName>
    <definedName name="_xlnm.Print_Area" localSheetId="1">'Príloha č. 2'!$A$1:$P$20</definedName>
    <definedName name="_xlnm.Print_Area" localSheetId="2">'Príloha č. 3'!$A$1:$C$44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2" l="1"/>
  <c r="M11" i="2"/>
  <c r="M12" i="2"/>
  <c r="M13" i="2"/>
  <c r="O9" i="2"/>
  <c r="M9" i="2"/>
  <c r="N9" i="2" s="1"/>
  <c r="O13" i="2" l="1"/>
  <c r="N13" i="2"/>
  <c r="P13" i="2" s="1"/>
  <c r="O12" i="2"/>
  <c r="N12" i="2"/>
  <c r="P12" i="2" s="1"/>
  <c r="O11" i="2"/>
  <c r="N11" i="2"/>
  <c r="P11" i="2" s="1"/>
  <c r="O10" i="2"/>
  <c r="N10" i="2"/>
  <c r="P10" i="2" s="1"/>
  <c r="P9" i="2"/>
  <c r="O14" i="2" l="1"/>
  <c r="P14" i="2"/>
</calcChain>
</file>

<file path=xl/sharedStrings.xml><?xml version="1.0" encoding="utf-8"?>
<sst xmlns="http://schemas.openxmlformats.org/spreadsheetml/2006/main" count="229" uniqueCount="173">
  <si>
    <t>Príloha č. 1 Výzvy na predloženie cenovej ponuky - Špecifikácia predmetu zákazky</t>
  </si>
  <si>
    <t xml:space="preserve"> </t>
  </si>
  <si>
    <t>Por. č.</t>
  </si>
  <si>
    <t>Názov položky predmetu zákazky</t>
  </si>
  <si>
    <t>Merná jednotka
(MJ)</t>
  </si>
  <si>
    <t xml:space="preserve">Požadovaný počet MJ, záruka 24 mesiacov </t>
  </si>
  <si>
    <t>Obchodný názov ponúkaného tovaru</t>
  </si>
  <si>
    <t>Názov výrobcu ponúkaného tovaru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</si>
  <si>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</si>
  <si>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</si>
  <si>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</si>
  <si>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</si>
  <si>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</si>
  <si>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</si>
  <si>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1.</t>
  </si>
  <si>
    <t>celok</t>
  </si>
  <si>
    <t>Cena celkom</t>
  </si>
  <si>
    <t>ks</t>
  </si>
  <si>
    <t>2.</t>
  </si>
  <si>
    <t>3.</t>
  </si>
  <si>
    <t>4.</t>
  </si>
  <si>
    <t>5.</t>
  </si>
  <si>
    <t>Predmet subdodávky</t>
  </si>
  <si>
    <t>Značka, model/typ tovaru</t>
  </si>
  <si>
    <t>Výrobné číslo</t>
  </si>
  <si>
    <t>Subdodávateľ č. 1. :</t>
  </si>
  <si>
    <t>a/</t>
  </si>
  <si>
    <t xml:space="preserve">Obchodné meno </t>
  </si>
  <si>
    <t>b/</t>
  </si>
  <si>
    <t>Sídlo</t>
  </si>
  <si>
    <t>c/</t>
  </si>
  <si>
    <t xml:space="preserve">IČO </t>
  </si>
  <si>
    <t>d/</t>
  </si>
  <si>
    <t xml:space="preserve">e/ </t>
  </si>
  <si>
    <t>Presný rozsah subdodávky</t>
  </si>
  <si>
    <t>f/</t>
  </si>
  <si>
    <t>Percentuálny podiel tejto subdodávky z celkového  plnenia zmluvy</t>
  </si>
  <si>
    <t>g/</t>
  </si>
  <si>
    <t xml:space="preserve">Osoba oprávnená konať za subdodávateľa </t>
  </si>
  <si>
    <t>Meno a priezvisko :</t>
  </si>
  <si>
    <t>Adresa pobytu :</t>
  </si>
  <si>
    <t>Dátum narodenia:</t>
  </si>
  <si>
    <t xml:space="preserve">Tel. kontakt: </t>
  </si>
  <si>
    <t>E-mail adresa :</t>
  </si>
  <si>
    <t>h/</t>
  </si>
  <si>
    <t xml:space="preserve">Iné </t>
  </si>
  <si>
    <t>Subdodávateľ č. 2. :</t>
  </si>
  <si>
    <t>Subdodávateľ č. 3. :</t>
  </si>
  <si>
    <t>Zoznam známych subdodávateľov</t>
  </si>
  <si>
    <t>Zostava pre sťaženú intubáciu</t>
  </si>
  <si>
    <t>Rukoväť so zahnutým ramienkom ukončeným integrovaným zdrojom svetla a plnefarebnou FullHD kamerou (CMOS snímač)</t>
  </si>
  <si>
    <t xml:space="preserve">Minimálne vlastnosti kamery: </t>
  </si>
  <si>
    <t>snímač CMOS</t>
  </si>
  <si>
    <t>Integrovaný zdroj svetla LED: biele svetlo v rozsahu teploty farby 4 800 - 5 200 K</t>
  </si>
  <si>
    <t>Ramienko musí byť nastaviteľné pre kategóriu pacientov od novorodencov po dospelých pacientov</t>
  </si>
  <si>
    <t>Ramienko umožňujúce jednoduché nasadenie jednorazových ako aj opakovateľne použiteľných laryngoskopických lyžíc</t>
  </si>
  <si>
    <t>Dostupnosť laryngoskopických lyžíc od veľkosti pre novorodenca po dospelého pacienta  -   min. 4 veľkosti</t>
  </si>
  <si>
    <t>Rukoväť videolaryngoskopu s integrovaným konektorom pre pripojenie náhľadovej obrazovky s dotykovým ovladaním</t>
  </si>
  <si>
    <t xml:space="preserve">Obrazovka musí umožňovať ukladanie snímok a videí do intrnej pamäte ako aj prepojenie do externého monitora </t>
  </si>
  <si>
    <t>Jednorazové laryngoskopické lyžice:</t>
  </si>
  <si>
    <t>Položka č. 2 - Flexiblný intubačný videolaryngoskop bez pracovného kanálu - 1 ks</t>
  </si>
  <si>
    <t>Zabudovateľný svetelný zdroj: LED kamera vo FullHD kvalite s CMOS snímačom</t>
  </si>
  <si>
    <t xml:space="preserve">Vybavený konektorom pre pripojenie dotykového náhľadového displeja </t>
  </si>
  <si>
    <t>Obrazovka musí umožňovať ukladanie snímok a  videí do internej pamäte ako aj prepojenie do externého monitora</t>
  </si>
  <si>
    <t>Položka č. 3 - Flexibilný intubačný videolaryngoskop s pracovným kanálom - 1 ks</t>
  </si>
  <si>
    <t>Položka č. 4 - Rigidný intubačný videolaryngoskop - 1 ks</t>
  </si>
  <si>
    <t>Ohybnosť distálneho konca s integrovanou kameroua pamäťovým tvarovaním</t>
  </si>
  <si>
    <t>Vybavený konektorom pre pripojenie dotykového náhľadového displeja a bezdrôtového modulu</t>
  </si>
  <si>
    <t>Automatický návrat do pôvodného stavu z akéhokoľvek nastaveného ohybu, ponorením do vody o teplote v rozsahu 60°C - 70°C</t>
  </si>
  <si>
    <t>Funkcie obrazovky: uloženie snímku obrazovky, uloženie videa z priebehu vyšetrenia/úkonu intubácie, spracovanie snímku/videa pre výstupnú správu.</t>
  </si>
  <si>
    <t>Moduly pre bezkáblové pripojenie videolaryngoskopu s integrovanou batériou a funkciou snímku obrazovky ako aj nahrávania videosekvencie</t>
  </si>
  <si>
    <t>Možnosť videoprepojenia s inou stanicou pre konzultácie cez web prepojenie s pripojenou kamerou</t>
  </si>
  <si>
    <t>Dostupné porty: HDMI, USB C, výstup pre zvuk</t>
  </si>
  <si>
    <t xml:space="preserve">Prevádzka z internej batérie </t>
  </si>
  <si>
    <t>Položka č. 5 - Mobilný stojan k videolaryngoskopom - 1 ks</t>
  </si>
  <si>
    <t>Mobilný stabilný stojan s uchytením k zostave s min. 4 kolieskami</t>
  </si>
  <si>
    <t>Uchytenie pracovnej stanice na sklopný VESA držiak</t>
  </si>
  <si>
    <t>Polica s otvormi pre uloženie videolaryngoskopov - lyžicového, flexibilného a rigídneho</t>
  </si>
  <si>
    <t>Košík pre pomôcky s nastaviteľnou výškou</t>
  </si>
  <si>
    <t>Min. 4 kolieska, z toho min. 2 s brzdou</t>
  </si>
  <si>
    <t xml:space="preserve">Položka č. 1 - Lyžicový videolaryngoskop s dotykovou obrazovkou - 1 ks
</t>
  </si>
  <si>
    <t>1.13</t>
  </si>
  <si>
    <t>1.14</t>
  </si>
  <si>
    <t>1.15</t>
  </si>
  <si>
    <t>1.16</t>
  </si>
  <si>
    <t>1.17</t>
  </si>
  <si>
    <t>1.2.1</t>
  </si>
  <si>
    <t>1.2.2</t>
  </si>
  <si>
    <t>1.2.3</t>
  </si>
  <si>
    <t>1.10</t>
  </si>
  <si>
    <t>1.11</t>
  </si>
  <si>
    <t>1.12</t>
  </si>
  <si>
    <t>1.17.1</t>
  </si>
  <si>
    <t>1.3.1</t>
  </si>
  <si>
    <t>1.9</t>
  </si>
  <si>
    <t>1.17.2</t>
  </si>
  <si>
    <t>1.17.3</t>
  </si>
  <si>
    <t>1.17.4</t>
  </si>
  <si>
    <t>2.10</t>
  </si>
  <si>
    <t>2.11</t>
  </si>
  <si>
    <t>Zostava flexibilného videolaryngoskopu:
Flexibilný videolaryngoskop, tester tesnosti, zátka pre uzavretie konektorov (ak je potrebná počas sterilizácie)</t>
  </si>
  <si>
    <t>Zostava flexibilného videolaryngoskopu: 
Flexibilný videolaryngoskop, tester tesnosti, zátka pre uzavretie konektorov (ak je potrebná počas sterilizácie)</t>
  </si>
  <si>
    <t>3.16</t>
  </si>
  <si>
    <t>4.14</t>
  </si>
  <si>
    <t>4.15</t>
  </si>
  <si>
    <t>4.16</t>
  </si>
  <si>
    <t>4.17</t>
  </si>
  <si>
    <t>4.18</t>
  </si>
  <si>
    <t>TECHNICKÁ ŠPECIFIKÁCIA TOVARU</t>
  </si>
  <si>
    <t>Verejným obstarávateľom požadované technické vlastnosti</t>
  </si>
  <si>
    <t>Parametre ponúkaného tovaru</t>
  </si>
  <si>
    <t>xx</t>
  </si>
  <si>
    <t>automatické zaostrenie  20-100 mm</t>
  </si>
  <si>
    <r>
      <t>uhol záberu min. 60</t>
    </r>
    <r>
      <rPr>
        <sz val="9"/>
        <color theme="1"/>
        <rFont val="Calibri"/>
        <family val="2"/>
        <charset val="238"/>
      </rPr>
      <t>°</t>
    </r>
  </si>
  <si>
    <t>výkon: min. 1 000 lux</t>
  </si>
  <si>
    <t>Kompatibilné s endotracheálnymi trubicami priemeru min. 2,5 - 11 mm</t>
  </si>
  <si>
    <t>Obrazovka videolaryngoskopu s inegrovanou batériou a vysokým rozlišením -   min. 9640x480 pixel</t>
  </si>
  <si>
    <t>Uhlopriečka odoberateľnej obrazovky  min. 3,2"</t>
  </si>
  <si>
    <r>
      <t>Sklon obrazovky videolaryngoskopu min. +25</t>
    </r>
    <r>
      <rPr>
        <sz val="9"/>
        <color theme="1"/>
        <rFont val="Calibri"/>
        <family val="2"/>
        <charset val="238"/>
      </rPr>
      <t>°</t>
    </r>
    <r>
      <rPr>
        <sz val="9"/>
        <color theme="1"/>
        <rFont val="Arial Narrow"/>
        <family val="2"/>
        <charset val="238"/>
      </rPr>
      <t>/-80</t>
    </r>
    <r>
      <rPr>
        <sz val="9"/>
        <color theme="1"/>
        <rFont val="Calibri"/>
        <family val="2"/>
        <charset val="238"/>
      </rPr>
      <t>°</t>
    </r>
  </si>
  <si>
    <t>Pracovná výdrž batérie min. 4 hod.</t>
  </si>
  <si>
    <t>Čas na plné nabitie max. 4 hod.</t>
  </si>
  <si>
    <t>Hmotnosť odľahčeného videolaryngoskopu max. 170g</t>
  </si>
  <si>
    <t>veľkosť XS - 10 ks</t>
  </si>
  <si>
    <t>veľkosť S  - 10 ks</t>
  </si>
  <si>
    <t>veľkosť M  - 10 ks</t>
  </si>
  <si>
    <t>veľkosť L  - 10 ks</t>
  </si>
  <si>
    <t>Pracovná dĺžka min. 50 cm</t>
  </si>
  <si>
    <t>Vonkajší priemer distálneho konca max. 2,8 mm</t>
  </si>
  <si>
    <t>Ohybnosť distálneho konca s kamerou min. +/-135°</t>
  </si>
  <si>
    <t>Rozlíšenie kamery min. 160 000 pixel</t>
  </si>
  <si>
    <t>Hĺbka zaostrenia  min. 3 - 50 mm</t>
  </si>
  <si>
    <t>Pozorovací uhol min. min. +/-90°</t>
  </si>
  <si>
    <t>Výkon svetelného zdroja LED s teplotou farby od 48000-5100 K - min. 400 lux</t>
  </si>
  <si>
    <t>Hmotnosť flexibilného videolaryngoskopu  max. 400 g</t>
  </si>
  <si>
    <t>Dotykový farebný displej s uhlopriečkou min. 3,2"</t>
  </si>
  <si>
    <t>Sklon obrazovky videolaryngoskopu  min. +25°/-80°</t>
  </si>
  <si>
    <t>Uhol natočenia obrazovky  voči rukoväti (vpravo/vľavo)  min. + 70°/- 160°</t>
  </si>
  <si>
    <t>Pracovná výdrž integrovanej nabíjateľnej batérie min. 4 hod.</t>
  </si>
  <si>
    <t>Čas na plné nabitie  max. 4 hod.</t>
  </si>
  <si>
    <t>s pracovnou dĺžkou min. 50 cm</t>
  </si>
  <si>
    <r>
      <t>Ohybnosť distálneho konca s kamerou min. +/-135</t>
    </r>
    <r>
      <rPr>
        <sz val="9"/>
        <color theme="1"/>
        <rFont val="Calibri"/>
        <family val="2"/>
        <charset val="238"/>
      </rPr>
      <t>°</t>
    </r>
  </si>
  <si>
    <t>Zabudovaný svetelný zdroj : LED kamera vo FullHD kvalite s CMOS snímačom. Rozlíšenie kamery: min. 160 000 pixel</t>
  </si>
  <si>
    <t>Hĺbka zaostrenia min. 3 - 50 mm</t>
  </si>
  <si>
    <r>
      <t>Pozorovací uhol min. +/-135</t>
    </r>
    <r>
      <rPr>
        <sz val="9"/>
        <color theme="1"/>
        <rFont val="Calibri"/>
        <family val="2"/>
        <charset val="238"/>
      </rPr>
      <t>°</t>
    </r>
  </si>
  <si>
    <t>Výkon svetelného zdroja LED s teplotou farby od 4800-5100K, min. 400 lux</t>
  </si>
  <si>
    <t>Vybavený konektorom pre pripojenie dotykového náhľadového displeja o veľkosti min. 3"</t>
  </si>
  <si>
    <t>Hmotnosť flexibilného videolaryngoskopu max. 400 g</t>
  </si>
  <si>
    <t>Sklon obrazovky videolaryngoskopu min. +25°/-80°</t>
  </si>
  <si>
    <r>
      <t>Uhol natočenia obrazovky  voči rukoväti (vpravo/vľavo) min. +70</t>
    </r>
    <r>
      <rPr>
        <sz val="9"/>
        <color theme="1"/>
        <rFont val="Calibri"/>
        <family val="2"/>
        <charset val="238"/>
      </rPr>
      <t>°</t>
    </r>
    <r>
      <rPr>
        <sz val="9"/>
        <color theme="1"/>
        <rFont val="Arial Narrow"/>
        <family val="2"/>
        <charset val="238"/>
      </rPr>
      <t>/-160</t>
    </r>
    <r>
      <rPr>
        <sz val="9"/>
        <color theme="1"/>
        <rFont val="Calibri"/>
        <family val="2"/>
        <charset val="238"/>
      </rPr>
      <t>°</t>
    </r>
  </si>
  <si>
    <t>Rigídny videolaryngoskop s dĺžkou pracovného kanála min. 400 mm</t>
  </si>
  <si>
    <t>Zabudovaný svetelný zdroj: LED a kamera vo FullHD kvalite s CMOS snímačom. Rozlíšenie kamery: min. 160 000 pixel</t>
  </si>
  <si>
    <t>Pozorovací uhol   min. +/-90°</t>
  </si>
  <si>
    <t>Výkon svetelného zdroja LED s teplotou farby od 4800-5100 K min. 400 lux</t>
  </si>
  <si>
    <r>
      <t>Uhol natočenia pracovnej časti (styletu)  45</t>
    </r>
    <r>
      <rPr>
        <sz val="9"/>
        <color theme="1"/>
        <rFont val="Calibri"/>
        <family val="2"/>
        <charset val="238"/>
      </rPr>
      <t>°</t>
    </r>
    <r>
      <rPr>
        <sz val="9"/>
        <color theme="1"/>
        <rFont val="Arial Narrow"/>
        <family val="2"/>
        <charset val="238"/>
      </rPr>
      <t xml:space="preserve"> - 150</t>
    </r>
    <r>
      <rPr>
        <sz val="9"/>
        <color theme="1"/>
        <rFont val="Calibri"/>
        <family val="2"/>
        <charset val="238"/>
      </rPr>
      <t>°</t>
    </r>
  </si>
  <si>
    <t>Hmotnosť samotného rigidného videolaryngoskopu max. 180 g</t>
  </si>
  <si>
    <t>Farebná dotyková obrazovka pre intubačné videolaryngoskopy s uhlopriečkou obrazovky min. 13"</t>
  </si>
  <si>
    <t>Rozlíšenie obrazovky min. 1920x1080 pixel</t>
  </si>
  <si>
    <t>Integrovaná pamäť min. 30GB</t>
  </si>
  <si>
    <t>Nastaviteľná výška police s viseolaryngoskopmi a VESA držiaku min. 1 200 - 1 700 mm</t>
  </si>
  <si>
    <t xml:space="preserve">V ......................................., dňa ..................    </t>
  </si>
  <si>
    <t>meno a priezvisko, funkcia, podpis *</t>
  </si>
  <si>
    <t>* podpis uchádzača, jeho štatutárneho orgánu alebo iného zástupcu uchádzača, ktorý je oprávnený konať v mene uchádzača v zýáväzkových vzťahoch v súlade s dokladom o oprávnení podnikať</t>
  </si>
  <si>
    <t>Príloha č. 2 - Cenová kalkulácia, položkovitý rozpočet tovaru</t>
  </si>
  <si>
    <t>Položkovitý rozpočet tovaru</t>
  </si>
  <si>
    <t xml:space="preserve">Lyžicový videolaryngoskop s dotykovou obrazovkou </t>
  </si>
  <si>
    <t>Flexiblný intubačný videolaryngoskop bez pracovného kanálu</t>
  </si>
  <si>
    <t>Flexibilný intubačný videolaryngoskop s pracovným kanálom</t>
  </si>
  <si>
    <t>Rigidný intubačný videolaryngoskop</t>
  </si>
  <si>
    <t>Mobilný stojan k videolaryngoskopom</t>
  </si>
  <si>
    <t xml:space="preserve">CENOVÁ KALKULÁCIA </t>
  </si>
  <si>
    <t>V ..................., dňa ..................</t>
  </si>
  <si>
    <t>Predávajúci:</t>
  </si>
  <si>
    <r>
      <t>Uhol natočenia obrazovky voči rukoväti (vpravo/vľavo)  min. +70</t>
    </r>
    <r>
      <rPr>
        <sz val="9"/>
        <color theme="1"/>
        <rFont val="Calibri"/>
        <family val="2"/>
        <charset val="238"/>
      </rPr>
      <t>°</t>
    </r>
    <r>
      <rPr>
        <sz val="9"/>
        <color theme="1"/>
        <rFont val="Arial Narrow"/>
        <family val="2"/>
        <charset val="238"/>
      </rPr>
      <t>/-160</t>
    </r>
    <r>
      <rPr>
        <sz val="9"/>
        <color theme="1"/>
        <rFont val="Calibri"/>
        <family val="2"/>
        <charset val="238"/>
      </rPr>
      <t>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</si>
</sst>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B]General"/>
    <numFmt numFmtId="165" formatCode="#,##0.00\ &quot;€&quot;"/>
    <numFmt numFmtId="166" formatCode="#,##0.00\ &quot;EUR&quot;"/>
    <numFmt numFmtId="167" formatCode="#,##0.00\ [$EUR]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b/>
      <sz val="10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b/>
      <sz val="7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9"/>
      <color theme="1"/>
      <name val="Calibri"/>
      <family val="2"/>
      <charset val="238"/>
    </font>
    <font>
      <sz val="8"/>
      <color theme="1"/>
      <name val="Arial Narrow"/>
      <family val="2"/>
      <charset val="238"/>
    </font>
    <font>
      <u/>
      <sz val="10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3" fillId="0" borderId="0"/>
    <xf numFmtId="0" fontId="2" fillId="0" borderId="0"/>
    <xf numFmtId="0" fontId="12" fillId="0" borderId="0"/>
    <xf numFmtId="0" fontId="1" fillId="0" borderId="0"/>
    <xf numFmtId="0" fontId="12" fillId="0" borderId="0"/>
    <xf numFmtId="0" fontId="1" fillId="0" borderId="0"/>
  </cellStyleXfs>
  <cellXfs count="141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1" xfId="0" applyFont="1" applyFill="1" applyBorder="1"/>
    <xf numFmtId="0" fontId="8" fillId="0" borderId="1" xfId="0" applyFont="1" applyBorder="1"/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9" fontId="8" fillId="0" borderId="0" xfId="0" applyNumberFormat="1" applyFont="1" applyAlignment="1">
      <alignment horizontal="center" vertical="center" wrapText="1"/>
    </xf>
    <xf numFmtId="165" fontId="8" fillId="0" borderId="0" xfId="0" applyNumberFormat="1" applyFont="1" applyAlignment="1">
      <alignment horizontal="right" vertical="center" wrapText="1"/>
    </xf>
    <xf numFmtId="165" fontId="8" fillId="0" borderId="0" xfId="0" applyNumberFormat="1" applyFont="1" applyAlignment="1">
      <alignment vertical="center" wrapText="1"/>
    </xf>
    <xf numFmtId="0" fontId="14" fillId="4" borderId="1" xfId="0" applyFont="1" applyFill="1" applyBorder="1" applyAlignment="1">
      <alignment horizontal="left" vertical="top" wrapText="1"/>
    </xf>
    <xf numFmtId="0" fontId="14" fillId="4" borderId="1" xfId="0" applyFont="1" applyFill="1" applyBorder="1" applyAlignment="1">
      <alignment horizontal="center" vertical="top" wrapText="1"/>
    </xf>
    <xf numFmtId="9" fontId="14" fillId="4" borderId="1" xfId="0" applyNumberFormat="1" applyFont="1" applyFill="1" applyBorder="1" applyAlignment="1">
      <alignment horizontal="center" vertical="top" wrapText="1"/>
    </xf>
    <xf numFmtId="165" fontId="14" fillId="4" borderId="1" xfId="0" applyNumberFormat="1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3" fontId="11" fillId="0" borderId="5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 wrapText="1"/>
    </xf>
    <xf numFmtId="9" fontId="15" fillId="0" borderId="1" xfId="0" applyNumberFormat="1" applyFont="1" applyFill="1" applyBorder="1" applyAlignment="1">
      <alignment horizontal="center" vertical="top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3" fontId="11" fillId="0" borderId="0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66" fontId="13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wrapText="1"/>
    </xf>
    <xf numFmtId="9" fontId="8" fillId="0" borderId="0" xfId="0" applyNumberFormat="1" applyFont="1" applyAlignment="1">
      <alignment horizontal="center" wrapText="1"/>
    </xf>
    <xf numFmtId="165" fontId="8" fillId="0" borderId="0" xfId="0" applyNumberFormat="1" applyFont="1" applyBorder="1" applyAlignment="1">
      <alignment horizontal="right" wrapText="1"/>
    </xf>
    <xf numFmtId="165" fontId="10" fillId="0" borderId="0" xfId="0" applyNumberFormat="1" applyFont="1" applyBorder="1" applyAlignment="1">
      <alignment horizontal="right" vertical="center" wrapText="1"/>
    </xf>
    <xf numFmtId="167" fontId="10" fillId="2" borderId="0" xfId="0" applyNumberFormat="1" applyFont="1" applyFill="1" applyBorder="1" applyAlignment="1">
      <alignment vertical="center" wrapText="1"/>
    </xf>
    <xf numFmtId="167" fontId="8" fillId="2" borderId="0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horizontal="left" wrapText="1"/>
    </xf>
    <xf numFmtId="165" fontId="9" fillId="0" borderId="1" xfId="0" applyNumberFormat="1" applyFont="1" applyBorder="1" applyAlignment="1">
      <alignment horizontal="right" vertical="center" wrapText="1"/>
    </xf>
    <xf numFmtId="165" fontId="9" fillId="2" borderId="1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165" fontId="8" fillId="0" borderId="0" xfId="0" applyNumberFormat="1" applyFont="1" applyAlignment="1">
      <alignment horizontal="right" wrapText="1"/>
    </xf>
    <xf numFmtId="165" fontId="8" fillId="0" borderId="0" xfId="0" applyNumberFormat="1" applyFont="1" applyAlignment="1">
      <alignment wrapText="1"/>
    </xf>
    <xf numFmtId="0" fontId="8" fillId="0" borderId="0" xfId="0" applyFont="1" applyAlignment="1">
      <alignment vertical="center"/>
    </xf>
    <xf numFmtId="0" fontId="8" fillId="0" borderId="0" xfId="0" applyFont="1"/>
    <xf numFmtId="0" fontId="17" fillId="0" borderId="0" xfId="0" applyFont="1" applyAlignment="1">
      <alignment vertical="center"/>
    </xf>
    <xf numFmtId="0" fontId="16" fillId="0" borderId="10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/>
    <xf numFmtId="0" fontId="9" fillId="0" borderId="1" xfId="0" applyFont="1" applyFill="1" applyBorder="1" applyAlignment="1">
      <alignment wrapText="1"/>
    </xf>
    <xf numFmtId="0" fontId="9" fillId="2" borderId="3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/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18" fillId="0" borderId="1" xfId="0" applyNumberFormat="1" applyFont="1" applyFill="1" applyBorder="1" applyAlignment="1" applyProtection="1">
      <alignment horizontal="left" vertical="center" wrapText="1"/>
    </xf>
    <xf numFmtId="0" fontId="18" fillId="2" borderId="1" xfId="0" applyNumberFormat="1" applyFont="1" applyFill="1" applyBorder="1" applyAlignment="1" applyProtection="1">
      <alignment horizontal="left" vertical="center" wrapText="1"/>
    </xf>
    <xf numFmtId="16" fontId="9" fillId="0" borderId="1" xfId="0" applyNumberFormat="1" applyFont="1" applyBorder="1" applyAlignment="1"/>
    <xf numFmtId="16" fontId="9" fillId="0" borderId="1" xfId="0" applyNumberFormat="1" applyFont="1" applyFill="1" applyBorder="1" applyAlignment="1">
      <alignment horizontal="right"/>
    </xf>
    <xf numFmtId="16" fontId="9" fillId="0" borderId="1" xfId="0" applyNumberFormat="1" applyFont="1" applyBorder="1" applyAlignment="1">
      <alignment horizontal="right" vertical="center"/>
    </xf>
    <xf numFmtId="16" fontId="9" fillId="0" borderId="1" xfId="0" applyNumberFormat="1" applyFont="1" applyBorder="1" applyAlignment="1">
      <alignment horizontal="right"/>
    </xf>
    <xf numFmtId="49" fontId="9" fillId="0" borderId="1" xfId="0" applyNumberFormat="1" applyFont="1" applyFill="1" applyBorder="1" applyAlignment="1">
      <alignment horizontal="right"/>
    </xf>
    <xf numFmtId="16" fontId="9" fillId="0" borderId="1" xfId="0" applyNumberFormat="1" applyFont="1" applyFill="1" applyBorder="1" applyAlignment="1">
      <alignment horizontal="right" vertical="center"/>
    </xf>
    <xf numFmtId="49" fontId="9" fillId="0" borderId="1" xfId="0" applyNumberFormat="1" applyFont="1" applyBorder="1" applyAlignment="1">
      <alignment horizontal="right"/>
    </xf>
    <xf numFmtId="49" fontId="18" fillId="2" borderId="1" xfId="0" applyNumberFormat="1" applyFont="1" applyFill="1" applyBorder="1" applyAlignment="1" applyProtection="1">
      <alignment horizontal="right" vertical="center" wrapText="1"/>
    </xf>
    <xf numFmtId="0" fontId="18" fillId="0" borderId="1" xfId="0" applyFont="1" applyFill="1" applyBorder="1" applyAlignment="1">
      <alignment horizontal="left" vertical="center"/>
    </xf>
    <xf numFmtId="0" fontId="18" fillId="2" borderId="1" xfId="0" applyNumberFormat="1" applyFont="1" applyFill="1" applyBorder="1" applyAlignment="1" applyProtection="1">
      <alignment horizontal="left" wrapText="1"/>
    </xf>
    <xf numFmtId="0" fontId="9" fillId="0" borderId="1" xfId="0" applyFont="1" applyBorder="1"/>
    <xf numFmtId="0" fontId="9" fillId="0" borderId="1" xfId="0" applyFont="1" applyBorder="1" applyAlignment="1">
      <alignment vertical="center"/>
    </xf>
    <xf numFmtId="17" fontId="9" fillId="0" borderId="1" xfId="0" applyNumberFormat="1" applyFont="1" applyBorder="1" applyAlignment="1">
      <alignment horizontal="right"/>
    </xf>
    <xf numFmtId="49" fontId="9" fillId="0" borderId="1" xfId="0" applyNumberFormat="1" applyFont="1" applyBorder="1" applyAlignment="1">
      <alignment horizontal="right" vertical="center"/>
    </xf>
    <xf numFmtId="17" fontId="9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vertical="center" wrapText="1"/>
    </xf>
    <xf numFmtId="16" fontId="9" fillId="0" borderId="1" xfId="0" applyNumberFormat="1" applyFont="1" applyFill="1" applyBorder="1" applyAlignment="1"/>
    <xf numFmtId="17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justify" vertical="center" wrapText="1"/>
    </xf>
    <xf numFmtId="16" fontId="9" fillId="0" borderId="1" xfId="0" applyNumberFormat="1" applyFont="1" applyBorder="1" applyAlignment="1">
      <alignment vertical="center"/>
    </xf>
    <xf numFmtId="0" fontId="6" fillId="0" borderId="1" xfId="0" applyFont="1" applyFill="1" applyBorder="1" applyAlignment="1"/>
    <xf numFmtId="0" fontId="0" fillId="0" borderId="1" xfId="0" applyBorder="1"/>
    <xf numFmtId="0" fontId="20" fillId="0" borderId="1" xfId="0" applyFont="1" applyBorder="1" applyAlignment="1">
      <alignment vertical="center"/>
    </xf>
    <xf numFmtId="0" fontId="19" fillId="3" borderId="9" xfId="0" applyFont="1" applyFill="1" applyBorder="1" applyAlignment="1" applyProtection="1">
      <alignment horizontal="left" vertical="center"/>
    </xf>
    <xf numFmtId="0" fontId="19" fillId="3" borderId="3" xfId="0" applyFont="1" applyFill="1" applyBorder="1" applyAlignment="1" applyProtection="1">
      <alignment horizontal="left" vertical="center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3" fillId="0" borderId="0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center" vertical="top" wrapText="1"/>
    </xf>
    <xf numFmtId="9" fontId="14" fillId="4" borderId="1" xfId="0" applyNumberFormat="1" applyFont="1" applyFill="1" applyBorder="1" applyAlignment="1">
      <alignment horizontal="center" vertical="top" wrapText="1"/>
    </xf>
    <xf numFmtId="9" fontId="8" fillId="0" borderId="2" xfId="0" applyNumberFormat="1" applyFont="1" applyFill="1" applyBorder="1" applyAlignment="1">
      <alignment horizontal="center" vertical="center" wrapText="1"/>
    </xf>
    <xf numFmtId="9" fontId="8" fillId="0" borderId="3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6" fillId="0" borderId="15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19" fillId="3" borderId="17" xfId="0" applyFont="1" applyFill="1" applyBorder="1" applyAlignment="1" applyProtection="1">
      <alignment horizontal="center" vertical="center" wrapText="1"/>
    </xf>
    <xf numFmtId="0" fontId="19" fillId="3" borderId="1" xfId="0" applyFont="1" applyFill="1" applyBorder="1" applyAlignment="1" applyProtection="1">
      <alignment horizontal="left" vertical="center"/>
    </xf>
    <xf numFmtId="0" fontId="18" fillId="0" borderId="1" xfId="0" applyFont="1" applyFill="1" applyBorder="1"/>
    <xf numFmtId="0" fontId="18" fillId="0" borderId="1" xfId="0" applyFont="1" applyFill="1" applyBorder="1" applyAlignment="1">
      <alignment horizontal="center" vertical="center"/>
    </xf>
    <xf numFmtId="16" fontId="19" fillId="3" borderId="2" xfId="0" applyNumberFormat="1" applyFont="1" applyFill="1" applyBorder="1" applyAlignment="1">
      <alignment horizontal="left" vertical="center"/>
    </xf>
    <xf numFmtId="16" fontId="19" fillId="3" borderId="9" xfId="0" applyNumberFormat="1" applyFont="1" applyFill="1" applyBorder="1" applyAlignment="1">
      <alignment horizontal="left" vertical="center"/>
    </xf>
    <xf numFmtId="16" fontId="19" fillId="3" borderId="3" xfId="0" applyNumberFormat="1" applyFont="1" applyFill="1" applyBorder="1" applyAlignment="1">
      <alignment horizontal="left" vertical="center"/>
    </xf>
    <xf numFmtId="17" fontId="19" fillId="3" borderId="2" xfId="0" applyNumberFormat="1" applyFont="1" applyFill="1" applyBorder="1" applyAlignment="1">
      <alignment horizontal="left" vertical="center"/>
    </xf>
    <xf numFmtId="17" fontId="19" fillId="3" borderId="9" xfId="0" applyNumberFormat="1" applyFont="1" applyFill="1" applyBorder="1" applyAlignment="1">
      <alignment horizontal="left" vertical="center"/>
    </xf>
    <xf numFmtId="17" fontId="19" fillId="3" borderId="3" xfId="0" applyNumberFormat="1" applyFont="1" applyFill="1" applyBorder="1" applyAlignment="1">
      <alignment horizontal="left" vertical="center"/>
    </xf>
    <xf numFmtId="0" fontId="19" fillId="3" borderId="2" xfId="0" applyFont="1" applyFill="1" applyBorder="1" applyAlignment="1">
      <alignment horizontal="left"/>
    </xf>
    <xf numFmtId="0" fontId="19" fillId="3" borderId="9" xfId="0" applyFont="1" applyFill="1" applyBorder="1" applyAlignment="1">
      <alignment horizontal="left"/>
    </xf>
    <xf numFmtId="0" fontId="19" fillId="3" borderId="3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22" fillId="0" borderId="0" xfId="0" applyFont="1" applyAlignment="1">
      <alignment horizontal="left" wrapText="1"/>
    </xf>
    <xf numFmtId="0" fontId="8" fillId="2" borderId="0" xfId="0" applyFont="1" applyFill="1" applyAlignment="1">
      <alignment horizontal="right" vertical="center" wrapText="1"/>
    </xf>
    <xf numFmtId="166" fontId="13" fillId="3" borderId="1" xfId="0" applyNumberFormat="1" applyFont="1" applyFill="1" applyBorder="1" applyAlignment="1">
      <alignment horizontal="right" vertical="center" wrapText="1"/>
    </xf>
    <xf numFmtId="0" fontId="7" fillId="5" borderId="1" xfId="0" applyFont="1" applyFill="1" applyBorder="1" applyAlignment="1" applyProtection="1">
      <alignment horizontal="center" vertical="center"/>
    </xf>
    <xf numFmtId="0" fontId="19" fillId="3" borderId="2" xfId="0" applyFont="1" applyFill="1" applyBorder="1" applyAlignment="1" applyProtection="1">
      <alignment horizontal="left" vertical="center" wrapText="1"/>
    </xf>
    <xf numFmtId="0" fontId="10" fillId="0" borderId="0" xfId="0" applyFont="1" applyBorder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19" fillId="3" borderId="8" xfId="0" applyNumberFormat="1" applyFont="1" applyFill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8" fillId="0" borderId="0" xfId="0" applyFont="1" applyBorder="1"/>
    <xf numFmtId="0" fontId="9" fillId="0" borderId="0" xfId="0" applyFont="1" applyAlignment="1">
      <alignment horizontal="right"/>
    </xf>
    <xf numFmtId="0" fontId="23" fillId="0" borderId="16" xfId="0" applyFont="1" applyBorder="1"/>
  </cellXfs>
  <cellStyles count="7">
    <cellStyle name="Excel Built-in Normal" xfId="1" xr:uid="{00000000-0005-0000-0000-000000000000}"/>
    <cellStyle name="Normálna" xfId="0" builtinId="0"/>
    <cellStyle name="Normálna 2 2" xfId="5" xr:uid="{AD221C4C-EEA9-49BB-BF88-4847762215B3}"/>
    <cellStyle name="Normálna 2 3 2" xfId="4" xr:uid="{59EECDF2-7E38-422E-B734-4A8ED83BE866}"/>
    <cellStyle name="Normálna 4 2 2" xfId="6" xr:uid="{424F3B43-F8C1-49D1-B289-B4FF55369B2F}"/>
    <cellStyle name="normálne 2 2" xfId="3" xr:uid="{7ECB5C33-743F-4CBD-8CE6-64E3D37DFEB2}"/>
    <cellStyle name="Normálne 4" xfId="2" xr:uid="{E8FDF215-5F3E-4691-944E-603E78466602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0"/>
  <sheetViews>
    <sheetView view="pageLayout" topLeftCell="A98" zoomScaleNormal="100" workbookViewId="0">
      <selection activeCell="D22" sqref="D22:D23"/>
    </sheetView>
  </sheetViews>
  <sheetFormatPr defaultRowHeight="14.4" x14ac:dyDescent="0.3"/>
  <cols>
    <col min="1" max="1" width="7" customWidth="1"/>
    <col min="2" max="2" width="56.6640625" customWidth="1"/>
    <col min="3" max="3" width="20.88671875" customWidth="1"/>
    <col min="4" max="4" width="18.44140625" customWidth="1"/>
    <col min="5" max="5" width="17.6640625" customWidth="1"/>
    <col min="9" max="9" width="2.77734375" customWidth="1"/>
    <col min="10" max="11" width="8.88671875" hidden="1" customWidth="1"/>
  </cols>
  <sheetData>
    <row r="1" spans="1:8" ht="14.4" hidden="1" customHeight="1" x14ac:dyDescent="0.3">
      <c r="B1" s="2" t="s">
        <v>0</v>
      </c>
    </row>
    <row r="2" spans="1:8" ht="16.8" customHeight="1" x14ac:dyDescent="0.3">
      <c r="A2" s="110" t="s">
        <v>108</v>
      </c>
      <c r="B2" s="110"/>
      <c r="C2" s="110"/>
    </row>
    <row r="3" spans="1:8" ht="16.8" customHeight="1" x14ac:dyDescent="0.3">
      <c r="A3" s="106"/>
      <c r="B3" s="106"/>
      <c r="C3" s="106"/>
      <c r="D3" s="108"/>
      <c r="E3" s="109"/>
      <c r="H3" t="s">
        <v>1</v>
      </c>
    </row>
    <row r="4" spans="1:8" ht="25.2" customHeight="1" x14ac:dyDescent="0.3">
      <c r="A4" s="129" t="s">
        <v>49</v>
      </c>
      <c r="B4" s="129"/>
      <c r="C4" s="129"/>
      <c r="D4" s="107"/>
      <c r="E4" s="107"/>
    </row>
    <row r="5" spans="1:8" ht="26.4" customHeight="1" x14ac:dyDescent="0.3">
      <c r="A5" s="112" t="s">
        <v>109</v>
      </c>
      <c r="B5" s="112"/>
      <c r="C5" s="111" t="s">
        <v>110</v>
      </c>
      <c r="D5" s="107"/>
      <c r="E5" s="107"/>
    </row>
    <row r="6" spans="1:8" ht="25.8" customHeight="1" x14ac:dyDescent="0.3">
      <c r="A6" s="130" t="s">
        <v>80</v>
      </c>
      <c r="B6" s="90"/>
      <c r="C6" s="91"/>
      <c r="D6" s="107"/>
      <c r="E6" s="107"/>
    </row>
    <row r="7" spans="1:8" ht="31.2" customHeight="1" x14ac:dyDescent="0.3">
      <c r="A7" s="68">
        <v>44562</v>
      </c>
      <c r="B7" s="55" t="s">
        <v>50</v>
      </c>
      <c r="C7" s="113"/>
      <c r="D7" s="107"/>
      <c r="E7" s="107"/>
    </row>
    <row r="8" spans="1:8" ht="19.8" customHeight="1" x14ac:dyDescent="0.3">
      <c r="A8" s="66">
        <v>44593</v>
      </c>
      <c r="B8" s="56" t="s">
        <v>51</v>
      </c>
      <c r="C8" s="114" t="s">
        <v>111</v>
      </c>
      <c r="D8" s="107"/>
      <c r="E8" s="107"/>
    </row>
    <row r="9" spans="1:8" ht="19.8" customHeight="1" x14ac:dyDescent="0.3">
      <c r="A9" s="72" t="s">
        <v>86</v>
      </c>
      <c r="B9" s="77" t="s">
        <v>52</v>
      </c>
      <c r="C9" s="113"/>
      <c r="D9" s="107"/>
      <c r="E9" s="107"/>
    </row>
    <row r="10" spans="1:8" ht="23.4" customHeight="1" x14ac:dyDescent="0.3">
      <c r="A10" s="72" t="s">
        <v>87</v>
      </c>
      <c r="B10" s="77" t="s">
        <v>112</v>
      </c>
      <c r="C10" s="113"/>
      <c r="D10" s="107"/>
      <c r="E10" s="107"/>
    </row>
    <row r="11" spans="1:8" ht="19.8" customHeight="1" x14ac:dyDescent="0.3">
      <c r="A11" s="72" t="s">
        <v>88</v>
      </c>
      <c r="B11" s="77" t="s">
        <v>113</v>
      </c>
      <c r="C11" s="113"/>
      <c r="D11" s="107"/>
      <c r="E11" s="107"/>
    </row>
    <row r="12" spans="1:8" ht="19.8" customHeight="1" x14ac:dyDescent="0.3">
      <c r="A12" s="66">
        <v>44621</v>
      </c>
      <c r="B12" s="56" t="s">
        <v>53</v>
      </c>
      <c r="C12" s="113"/>
      <c r="D12" s="107"/>
      <c r="E12" s="107"/>
    </row>
    <row r="13" spans="1:8" ht="19.8" customHeight="1" x14ac:dyDescent="0.3">
      <c r="A13" s="72" t="s">
        <v>93</v>
      </c>
      <c r="B13" s="56" t="s">
        <v>114</v>
      </c>
      <c r="C13" s="113"/>
      <c r="D13" s="107"/>
      <c r="E13" s="107"/>
    </row>
    <row r="14" spans="1:8" ht="32.4" customHeight="1" x14ac:dyDescent="0.3">
      <c r="A14" s="69">
        <v>44652</v>
      </c>
      <c r="B14" s="55" t="s">
        <v>54</v>
      </c>
      <c r="C14" s="113"/>
      <c r="D14" s="107"/>
      <c r="E14" s="107"/>
    </row>
    <row r="15" spans="1:8" ht="30" customHeight="1" x14ac:dyDescent="0.3">
      <c r="A15" s="67">
        <v>44682</v>
      </c>
      <c r="B15" s="57" t="s">
        <v>55</v>
      </c>
      <c r="C15" s="113"/>
      <c r="D15" s="107"/>
      <c r="E15" s="107"/>
    </row>
    <row r="16" spans="1:8" ht="31.8" customHeight="1" x14ac:dyDescent="0.3">
      <c r="A16" s="69">
        <v>44713</v>
      </c>
      <c r="B16" s="54" t="s">
        <v>56</v>
      </c>
      <c r="C16" s="113"/>
      <c r="D16" s="107"/>
      <c r="E16" s="107"/>
    </row>
    <row r="17" spans="1:5" ht="19.8" customHeight="1" x14ac:dyDescent="0.3">
      <c r="A17" s="67">
        <v>44743</v>
      </c>
      <c r="B17" s="62" t="s">
        <v>115</v>
      </c>
      <c r="C17" s="113"/>
      <c r="D17" s="107"/>
      <c r="E17" s="107"/>
    </row>
    <row r="18" spans="1:5" ht="31.2" customHeight="1" x14ac:dyDescent="0.3">
      <c r="A18" s="71">
        <v>44774</v>
      </c>
      <c r="B18" s="60" t="s">
        <v>57</v>
      </c>
      <c r="C18" s="113"/>
      <c r="D18" s="107"/>
      <c r="E18" s="107"/>
    </row>
    <row r="19" spans="1:5" ht="26.4" x14ac:dyDescent="0.3">
      <c r="A19" s="70" t="s">
        <v>94</v>
      </c>
      <c r="B19" s="60" t="s">
        <v>116</v>
      </c>
      <c r="C19" s="113"/>
      <c r="D19" s="107"/>
      <c r="E19" s="107"/>
    </row>
    <row r="20" spans="1:5" ht="19.8" customHeight="1" x14ac:dyDescent="0.3">
      <c r="A20" s="70" t="s">
        <v>89</v>
      </c>
      <c r="B20" s="61" t="s">
        <v>117</v>
      </c>
      <c r="C20" s="113"/>
      <c r="D20" s="107"/>
      <c r="E20" s="107"/>
    </row>
    <row r="21" spans="1:5" ht="20.25" customHeight="1" x14ac:dyDescent="0.3">
      <c r="A21" s="70" t="s">
        <v>90</v>
      </c>
      <c r="B21" s="57" t="s">
        <v>118</v>
      </c>
      <c r="C21" s="113"/>
      <c r="D21" s="107"/>
      <c r="E21" s="107"/>
    </row>
    <row r="22" spans="1:5" ht="18" customHeight="1" x14ac:dyDescent="0.3">
      <c r="A22" s="70" t="s">
        <v>91</v>
      </c>
      <c r="B22" s="63" t="s">
        <v>172</v>
      </c>
      <c r="C22" s="113"/>
      <c r="D22" s="107"/>
      <c r="E22" s="107"/>
    </row>
    <row r="23" spans="1:5" ht="28.8" customHeight="1" x14ac:dyDescent="0.3">
      <c r="A23" s="81" t="s">
        <v>81</v>
      </c>
      <c r="B23" s="57" t="s">
        <v>58</v>
      </c>
      <c r="C23" s="113"/>
      <c r="D23" s="107"/>
      <c r="E23" s="107"/>
    </row>
    <row r="24" spans="1:5" ht="19.8" customHeight="1" x14ac:dyDescent="0.3">
      <c r="A24" s="70" t="s">
        <v>82</v>
      </c>
      <c r="B24" s="74" t="s">
        <v>119</v>
      </c>
      <c r="C24" s="113"/>
      <c r="D24" s="107"/>
      <c r="E24" s="107"/>
    </row>
    <row r="25" spans="1:5" ht="19.8" customHeight="1" x14ac:dyDescent="0.3">
      <c r="A25" s="70" t="s">
        <v>83</v>
      </c>
      <c r="B25" s="63" t="s">
        <v>120</v>
      </c>
      <c r="C25" s="113"/>
      <c r="D25" s="107"/>
      <c r="E25" s="107"/>
    </row>
    <row r="26" spans="1:5" ht="19.8" customHeight="1" x14ac:dyDescent="0.3">
      <c r="A26" s="70" t="s">
        <v>84</v>
      </c>
      <c r="B26" s="64" t="s">
        <v>121</v>
      </c>
      <c r="C26" s="113"/>
      <c r="D26" s="107"/>
      <c r="E26" s="107"/>
    </row>
    <row r="27" spans="1:5" ht="19.8" customHeight="1" x14ac:dyDescent="0.3">
      <c r="A27" s="70" t="s">
        <v>85</v>
      </c>
      <c r="B27" s="64" t="s">
        <v>59</v>
      </c>
      <c r="C27" s="114" t="s">
        <v>111</v>
      </c>
      <c r="D27" s="107"/>
      <c r="E27" s="107"/>
    </row>
    <row r="28" spans="1:5" ht="19.8" customHeight="1" x14ac:dyDescent="0.3">
      <c r="A28" s="72" t="s">
        <v>92</v>
      </c>
      <c r="B28" s="65" t="s">
        <v>122</v>
      </c>
      <c r="C28" s="113"/>
      <c r="D28" s="107"/>
      <c r="E28" s="107"/>
    </row>
    <row r="29" spans="1:5" ht="19.8" customHeight="1" x14ac:dyDescent="0.3">
      <c r="A29" s="73" t="s">
        <v>95</v>
      </c>
      <c r="B29" s="65" t="s">
        <v>123</v>
      </c>
      <c r="C29" s="113"/>
      <c r="D29" s="107"/>
      <c r="E29" s="107"/>
    </row>
    <row r="30" spans="1:5" ht="19.8" customHeight="1" x14ac:dyDescent="0.3">
      <c r="A30" s="72" t="s">
        <v>96</v>
      </c>
      <c r="B30" s="58" t="s">
        <v>124</v>
      </c>
      <c r="C30" s="113"/>
      <c r="D30" s="107"/>
      <c r="E30" s="107"/>
    </row>
    <row r="31" spans="1:5" ht="19.2" customHeight="1" x14ac:dyDescent="0.3">
      <c r="A31" s="72" t="s">
        <v>97</v>
      </c>
      <c r="B31" s="59" t="s">
        <v>125</v>
      </c>
      <c r="C31" s="113"/>
      <c r="D31" s="107"/>
      <c r="E31" s="107"/>
    </row>
    <row r="32" spans="1:5" ht="22.95" customHeight="1" x14ac:dyDescent="0.3">
      <c r="A32" s="115" t="s">
        <v>60</v>
      </c>
      <c r="B32" s="116"/>
      <c r="C32" s="117"/>
      <c r="D32" s="107"/>
      <c r="E32" s="107"/>
    </row>
    <row r="33" spans="1:5" ht="19.8" customHeight="1" x14ac:dyDescent="0.3">
      <c r="A33" s="86">
        <v>44563</v>
      </c>
      <c r="B33" s="65" t="s">
        <v>126</v>
      </c>
      <c r="C33" s="113"/>
      <c r="D33" s="107"/>
      <c r="E33" s="107"/>
    </row>
    <row r="34" spans="1:5" ht="19.8" customHeight="1" x14ac:dyDescent="0.3">
      <c r="A34" s="66">
        <v>44594</v>
      </c>
      <c r="B34" s="65" t="s">
        <v>127</v>
      </c>
      <c r="C34" s="113"/>
      <c r="D34" s="107"/>
      <c r="E34" s="107"/>
    </row>
    <row r="35" spans="1:5" ht="19.8" customHeight="1" x14ac:dyDescent="0.3">
      <c r="A35" s="66">
        <v>44622</v>
      </c>
      <c r="B35" s="65" t="s">
        <v>128</v>
      </c>
      <c r="C35" s="113"/>
      <c r="D35" s="107"/>
      <c r="E35" s="107"/>
    </row>
    <row r="36" spans="1:5" ht="19.8" customHeight="1" x14ac:dyDescent="0.3">
      <c r="A36" s="66">
        <v>44653</v>
      </c>
      <c r="B36" s="65" t="s">
        <v>61</v>
      </c>
      <c r="C36" s="113"/>
      <c r="D36" s="107"/>
      <c r="E36" s="107"/>
    </row>
    <row r="37" spans="1:5" ht="19.8" customHeight="1" x14ac:dyDescent="0.3">
      <c r="A37" s="66">
        <v>44683</v>
      </c>
      <c r="B37" s="75" t="s">
        <v>129</v>
      </c>
      <c r="C37" s="113"/>
      <c r="D37" s="107"/>
      <c r="E37" s="107"/>
    </row>
    <row r="38" spans="1:5" ht="19.8" customHeight="1" x14ac:dyDescent="0.3">
      <c r="A38" s="66">
        <v>44714</v>
      </c>
      <c r="B38" s="65" t="s">
        <v>130</v>
      </c>
      <c r="C38" s="113"/>
      <c r="D38" s="107"/>
      <c r="E38" s="107"/>
    </row>
    <row r="39" spans="1:5" ht="19.8" customHeight="1" x14ac:dyDescent="0.3">
      <c r="A39" s="66">
        <v>44744</v>
      </c>
      <c r="B39" s="65" t="s">
        <v>131</v>
      </c>
      <c r="C39" s="113"/>
      <c r="D39" s="107"/>
      <c r="E39" s="107"/>
    </row>
    <row r="40" spans="1:5" ht="20.399999999999999" customHeight="1" x14ac:dyDescent="0.3">
      <c r="A40" s="66">
        <v>44775</v>
      </c>
      <c r="B40" s="76" t="s">
        <v>132</v>
      </c>
      <c r="C40" s="113"/>
      <c r="D40" s="107"/>
      <c r="E40" s="107"/>
    </row>
    <row r="41" spans="1:5" ht="22.95" customHeight="1" x14ac:dyDescent="0.3">
      <c r="A41" s="69">
        <v>44806</v>
      </c>
      <c r="B41" s="77" t="s">
        <v>62</v>
      </c>
      <c r="C41" s="113"/>
      <c r="D41" s="107"/>
      <c r="E41" s="107"/>
    </row>
    <row r="42" spans="1:5" ht="16.8" customHeight="1" x14ac:dyDescent="0.3">
      <c r="A42" s="72" t="s">
        <v>98</v>
      </c>
      <c r="B42" s="65" t="s">
        <v>133</v>
      </c>
      <c r="C42" s="113"/>
      <c r="D42" s="107"/>
      <c r="E42" s="107"/>
    </row>
    <row r="43" spans="1:5" ht="48" customHeight="1" x14ac:dyDescent="0.3">
      <c r="A43" s="79" t="s">
        <v>99</v>
      </c>
      <c r="B43" s="65" t="s">
        <v>100</v>
      </c>
      <c r="C43" s="113"/>
      <c r="D43" s="107"/>
      <c r="E43" s="107"/>
    </row>
    <row r="44" spans="1:5" ht="19.8" customHeight="1" x14ac:dyDescent="0.3">
      <c r="A44" s="69">
        <v>44897</v>
      </c>
      <c r="B44" s="65" t="s">
        <v>134</v>
      </c>
      <c r="C44" s="113"/>
      <c r="D44" s="107"/>
      <c r="E44" s="107"/>
    </row>
    <row r="45" spans="1:5" ht="19.8" customHeight="1" x14ac:dyDescent="0.3">
      <c r="A45" s="78">
        <v>41306</v>
      </c>
      <c r="B45" s="65" t="s">
        <v>135</v>
      </c>
      <c r="C45" s="113"/>
      <c r="D45" s="107"/>
      <c r="E45" s="107"/>
    </row>
    <row r="46" spans="1:5" ht="19.8" customHeight="1" x14ac:dyDescent="0.3">
      <c r="A46" s="78">
        <v>41671</v>
      </c>
      <c r="B46" s="65" t="s">
        <v>136</v>
      </c>
      <c r="C46" s="113"/>
      <c r="D46" s="107"/>
      <c r="E46" s="107"/>
    </row>
    <row r="47" spans="1:5" ht="32.4" customHeight="1" x14ac:dyDescent="0.3">
      <c r="A47" s="80">
        <v>42036</v>
      </c>
      <c r="B47" s="65" t="s">
        <v>63</v>
      </c>
      <c r="C47" s="113"/>
      <c r="D47" s="107"/>
      <c r="E47" s="107"/>
    </row>
    <row r="48" spans="1:5" ht="19.8" customHeight="1" x14ac:dyDescent="0.3">
      <c r="A48" s="78">
        <v>42401</v>
      </c>
      <c r="B48" s="65" t="s">
        <v>137</v>
      </c>
      <c r="C48" s="113"/>
      <c r="D48" s="107"/>
      <c r="E48" s="107"/>
    </row>
    <row r="49" spans="1:5" ht="19.8" customHeight="1" x14ac:dyDescent="0.3">
      <c r="A49" s="78">
        <v>42767</v>
      </c>
      <c r="B49" s="76" t="s">
        <v>138</v>
      </c>
      <c r="C49" s="113"/>
      <c r="D49" s="107"/>
      <c r="E49" s="107"/>
    </row>
    <row r="50" spans="1:5" ht="19.8" customHeight="1" x14ac:dyDescent="0.3">
      <c r="A50" s="118" t="s">
        <v>64</v>
      </c>
      <c r="B50" s="119"/>
      <c r="C50" s="120"/>
      <c r="D50" s="107"/>
      <c r="E50" s="107"/>
    </row>
    <row r="51" spans="1:5" ht="21" customHeight="1" x14ac:dyDescent="0.3">
      <c r="A51" s="69">
        <v>44564</v>
      </c>
      <c r="B51" s="65" t="s">
        <v>139</v>
      </c>
      <c r="C51" s="113"/>
      <c r="D51" s="107"/>
      <c r="E51" s="107"/>
    </row>
    <row r="52" spans="1:5" ht="22.95" customHeight="1" x14ac:dyDescent="0.3">
      <c r="A52" s="66">
        <v>44595</v>
      </c>
      <c r="B52" s="65" t="s">
        <v>127</v>
      </c>
      <c r="C52" s="113"/>
      <c r="D52" s="107"/>
      <c r="E52" s="107"/>
    </row>
    <row r="53" spans="1:5" ht="22.95" customHeight="1" x14ac:dyDescent="0.3">
      <c r="A53" s="66">
        <v>44623</v>
      </c>
      <c r="B53" s="82" t="s">
        <v>140</v>
      </c>
      <c r="C53" s="113"/>
      <c r="D53" s="107"/>
      <c r="E53" s="107"/>
    </row>
    <row r="54" spans="1:5" ht="34.799999999999997" customHeight="1" x14ac:dyDescent="0.3">
      <c r="A54" s="83">
        <v>44654</v>
      </c>
      <c r="B54" s="62" t="s">
        <v>141</v>
      </c>
      <c r="C54" s="113"/>
      <c r="D54" s="107"/>
      <c r="E54" s="107"/>
    </row>
    <row r="55" spans="1:5" ht="19.8" customHeight="1" x14ac:dyDescent="0.3">
      <c r="A55" s="66">
        <v>44684</v>
      </c>
      <c r="B55" s="82" t="s">
        <v>142</v>
      </c>
      <c r="C55" s="113"/>
      <c r="D55" s="107"/>
      <c r="E55" s="107"/>
    </row>
    <row r="56" spans="1:5" ht="19.8" customHeight="1" x14ac:dyDescent="0.3">
      <c r="A56" s="66">
        <v>44715</v>
      </c>
      <c r="B56" s="82" t="s">
        <v>143</v>
      </c>
      <c r="C56" s="3"/>
      <c r="D56" s="107"/>
      <c r="E56" s="107"/>
    </row>
    <row r="57" spans="1:5" ht="19.8" customHeight="1" x14ac:dyDescent="0.3">
      <c r="A57" s="69">
        <v>44745</v>
      </c>
      <c r="B57" s="82" t="s">
        <v>144</v>
      </c>
      <c r="C57" s="3"/>
      <c r="D57" s="107"/>
      <c r="E57" s="107"/>
    </row>
    <row r="58" spans="1:5" ht="19.8" customHeight="1" x14ac:dyDescent="0.3">
      <c r="A58" s="69">
        <v>44776</v>
      </c>
      <c r="B58" s="82" t="s">
        <v>145</v>
      </c>
      <c r="C58" s="3"/>
      <c r="D58" s="107"/>
      <c r="E58" s="107"/>
    </row>
    <row r="59" spans="1:5" ht="25.95" customHeight="1" x14ac:dyDescent="0.3">
      <c r="A59" s="69">
        <v>44807</v>
      </c>
      <c r="B59" s="82" t="s">
        <v>146</v>
      </c>
      <c r="C59" s="3"/>
      <c r="D59" s="107"/>
      <c r="E59" s="107"/>
    </row>
    <row r="60" spans="1:5" ht="43.2" customHeight="1" x14ac:dyDescent="0.3">
      <c r="A60" s="68">
        <v>44837</v>
      </c>
      <c r="B60" s="82" t="s">
        <v>101</v>
      </c>
      <c r="C60" s="3"/>
      <c r="D60" s="107"/>
      <c r="E60" s="107"/>
    </row>
    <row r="61" spans="1:5" ht="21.6" customHeight="1" x14ac:dyDescent="0.3">
      <c r="A61" s="69">
        <v>44868</v>
      </c>
      <c r="B61" s="82" t="s">
        <v>134</v>
      </c>
      <c r="C61" s="3"/>
      <c r="D61" s="107"/>
      <c r="E61" s="107"/>
    </row>
    <row r="62" spans="1:5" ht="21" customHeight="1" x14ac:dyDescent="0.3">
      <c r="A62" s="69">
        <v>44898</v>
      </c>
      <c r="B62" s="82" t="s">
        <v>147</v>
      </c>
      <c r="C62" s="3"/>
      <c r="D62" s="107"/>
      <c r="E62" s="107"/>
    </row>
    <row r="63" spans="1:5" ht="18" customHeight="1" x14ac:dyDescent="0.3">
      <c r="A63" s="84">
        <v>41334</v>
      </c>
      <c r="B63" s="82" t="s">
        <v>148</v>
      </c>
      <c r="C63" s="3"/>
      <c r="D63" s="107"/>
      <c r="E63" s="107"/>
    </row>
    <row r="64" spans="1:5" ht="26.4" x14ac:dyDescent="0.3">
      <c r="A64" s="84">
        <v>41699</v>
      </c>
      <c r="B64" s="82" t="s">
        <v>63</v>
      </c>
      <c r="C64" s="3"/>
      <c r="D64" s="107"/>
      <c r="E64" s="107"/>
    </row>
    <row r="65" spans="1:5" ht="20.399999999999999" customHeight="1" x14ac:dyDescent="0.3">
      <c r="A65" s="84">
        <v>42064</v>
      </c>
      <c r="B65" s="82" t="s">
        <v>137</v>
      </c>
      <c r="C65" s="3"/>
      <c r="D65" s="107"/>
      <c r="E65" s="107"/>
    </row>
    <row r="66" spans="1:5" ht="25.8" customHeight="1" x14ac:dyDescent="0.3">
      <c r="A66" s="79" t="s">
        <v>102</v>
      </c>
      <c r="B66" s="82" t="s">
        <v>120</v>
      </c>
      <c r="C66" s="3"/>
      <c r="D66" s="107"/>
      <c r="E66" s="107"/>
    </row>
    <row r="67" spans="1:5" ht="18" customHeight="1" x14ac:dyDescent="0.3">
      <c r="A67" s="115" t="s">
        <v>65</v>
      </c>
      <c r="B67" s="116"/>
      <c r="C67" s="117"/>
      <c r="D67" s="107"/>
      <c r="E67" s="107"/>
    </row>
    <row r="68" spans="1:5" ht="18" customHeight="1" x14ac:dyDescent="0.3">
      <c r="A68" s="66">
        <v>44565</v>
      </c>
      <c r="B68" s="85" t="s">
        <v>149</v>
      </c>
      <c r="C68" s="3"/>
      <c r="D68" s="107"/>
      <c r="E68" s="107"/>
    </row>
    <row r="69" spans="1:5" ht="18" customHeight="1" x14ac:dyDescent="0.3">
      <c r="A69" s="66">
        <v>44596</v>
      </c>
      <c r="B69" s="76" t="s">
        <v>66</v>
      </c>
      <c r="C69" s="3"/>
      <c r="D69" s="107"/>
      <c r="E69" s="107"/>
    </row>
    <row r="70" spans="1:5" ht="32.4" customHeight="1" x14ac:dyDescent="0.3">
      <c r="A70" s="86">
        <v>44624</v>
      </c>
      <c r="B70" s="82" t="s">
        <v>150</v>
      </c>
      <c r="C70" s="3"/>
      <c r="D70" s="107"/>
      <c r="E70" s="107"/>
    </row>
    <row r="71" spans="1:5" ht="18" customHeight="1" x14ac:dyDescent="0.3">
      <c r="A71" s="66">
        <v>44655</v>
      </c>
      <c r="B71" s="76" t="s">
        <v>142</v>
      </c>
      <c r="C71" s="3"/>
      <c r="D71" s="107"/>
      <c r="E71" s="107"/>
    </row>
    <row r="72" spans="1:5" ht="19.8" customHeight="1" x14ac:dyDescent="0.3">
      <c r="A72" s="66">
        <v>44685</v>
      </c>
      <c r="B72" s="77" t="s">
        <v>151</v>
      </c>
      <c r="C72" s="3"/>
      <c r="D72" s="107"/>
      <c r="E72" s="107"/>
    </row>
    <row r="73" spans="1:5" ht="16.8" customHeight="1" x14ac:dyDescent="0.3">
      <c r="A73" s="66">
        <v>44716</v>
      </c>
      <c r="B73" s="76" t="s">
        <v>152</v>
      </c>
      <c r="C73" s="3"/>
      <c r="D73" s="107"/>
      <c r="E73" s="107"/>
    </row>
    <row r="74" spans="1:5" ht="34.200000000000003" customHeight="1" x14ac:dyDescent="0.3">
      <c r="A74" s="66">
        <v>44746</v>
      </c>
      <c r="B74" s="82" t="s">
        <v>67</v>
      </c>
      <c r="C74" s="3"/>
      <c r="D74" s="107"/>
      <c r="E74" s="107"/>
    </row>
    <row r="75" spans="1:5" ht="19.8" customHeight="1" x14ac:dyDescent="0.3">
      <c r="A75" s="66">
        <v>44777</v>
      </c>
      <c r="B75" s="77" t="s">
        <v>153</v>
      </c>
      <c r="C75" s="3"/>
      <c r="D75" s="107"/>
      <c r="E75" s="107"/>
    </row>
    <row r="76" spans="1:5" ht="26.4" x14ac:dyDescent="0.3">
      <c r="A76" s="66">
        <v>44808</v>
      </c>
      <c r="B76" s="82" t="s">
        <v>68</v>
      </c>
      <c r="C76" s="3"/>
      <c r="D76" s="107"/>
      <c r="E76" s="107"/>
    </row>
    <row r="77" spans="1:5" ht="19.8" customHeight="1" x14ac:dyDescent="0.3">
      <c r="A77" s="66">
        <v>44838</v>
      </c>
      <c r="B77" s="82" t="s">
        <v>154</v>
      </c>
      <c r="C77" s="3"/>
      <c r="D77" s="107"/>
      <c r="E77" s="107"/>
    </row>
    <row r="78" spans="1:5" ht="26.4" x14ac:dyDescent="0.3">
      <c r="A78" s="69">
        <v>44869</v>
      </c>
      <c r="B78" s="82" t="s">
        <v>155</v>
      </c>
      <c r="C78" s="3"/>
      <c r="D78" s="107"/>
      <c r="E78" s="107"/>
    </row>
    <row r="79" spans="1:5" ht="19.8" customHeight="1" x14ac:dyDescent="0.3">
      <c r="A79" s="69">
        <v>44899</v>
      </c>
      <c r="B79" s="82" t="s">
        <v>156</v>
      </c>
      <c r="C79" s="3"/>
      <c r="D79" s="107"/>
      <c r="E79" s="107"/>
    </row>
    <row r="80" spans="1:5" ht="26.4" x14ac:dyDescent="0.3">
      <c r="A80" s="84">
        <v>41365</v>
      </c>
      <c r="B80" s="82" t="s">
        <v>69</v>
      </c>
      <c r="C80" s="3"/>
      <c r="D80" s="107"/>
      <c r="E80" s="107"/>
    </row>
    <row r="81" spans="1:45" ht="26.4" x14ac:dyDescent="0.3">
      <c r="A81" s="72" t="s">
        <v>103</v>
      </c>
      <c r="B81" s="82" t="s">
        <v>70</v>
      </c>
      <c r="C81" s="3"/>
      <c r="D81" s="107"/>
      <c r="E81" s="107"/>
    </row>
    <row r="82" spans="1:45" ht="26.4" x14ac:dyDescent="0.3">
      <c r="A82" s="72" t="s">
        <v>104</v>
      </c>
      <c r="B82" s="82" t="s">
        <v>71</v>
      </c>
      <c r="C82" s="3"/>
      <c r="D82" s="107"/>
      <c r="E82" s="107"/>
    </row>
    <row r="83" spans="1:45" ht="18" customHeight="1" x14ac:dyDescent="0.3">
      <c r="A83" s="72" t="s">
        <v>105</v>
      </c>
      <c r="B83" s="82" t="s">
        <v>157</v>
      </c>
      <c r="C83" s="3"/>
      <c r="D83" s="107"/>
      <c r="E83" s="107"/>
    </row>
    <row r="84" spans="1:45" ht="18" customHeight="1" x14ac:dyDescent="0.3">
      <c r="A84" s="72" t="s">
        <v>106</v>
      </c>
      <c r="B84" s="76" t="s">
        <v>72</v>
      </c>
      <c r="C84" s="3"/>
      <c r="D84" s="107"/>
      <c r="E84" s="107"/>
    </row>
    <row r="85" spans="1:45" ht="18" customHeight="1" x14ac:dyDescent="0.3">
      <c r="A85" s="72" t="s">
        <v>107</v>
      </c>
      <c r="B85" s="82" t="s">
        <v>73</v>
      </c>
      <c r="C85" s="3"/>
      <c r="D85" s="107"/>
      <c r="E85" s="107"/>
    </row>
    <row r="86" spans="1:45" ht="18" customHeight="1" x14ac:dyDescent="0.3">
      <c r="A86" s="121" t="s">
        <v>74</v>
      </c>
      <c r="B86" s="122"/>
      <c r="C86" s="123"/>
      <c r="D86" s="107"/>
      <c r="E86" s="107"/>
    </row>
    <row r="87" spans="1:45" ht="19.8" customHeight="1" x14ac:dyDescent="0.3">
      <c r="A87" s="66">
        <v>44566</v>
      </c>
      <c r="B87" s="76" t="s">
        <v>75</v>
      </c>
      <c r="C87" s="3"/>
      <c r="D87" s="107"/>
      <c r="E87" s="107"/>
    </row>
    <row r="88" spans="1:45" ht="19.8" customHeight="1" x14ac:dyDescent="0.3">
      <c r="A88" s="66">
        <v>44597</v>
      </c>
      <c r="B88" s="76" t="s">
        <v>76</v>
      </c>
      <c r="C88" s="3"/>
      <c r="D88" s="107"/>
      <c r="E88" s="107"/>
    </row>
    <row r="89" spans="1:45" ht="26.4" x14ac:dyDescent="0.3">
      <c r="A89" s="66">
        <v>44625</v>
      </c>
      <c r="B89" s="55" t="s">
        <v>77</v>
      </c>
      <c r="C89" s="3"/>
      <c r="D89" s="107"/>
      <c r="E89" s="107"/>
    </row>
    <row r="90" spans="1:45" ht="19.8" customHeight="1" x14ac:dyDescent="0.3">
      <c r="A90" s="66">
        <v>44656</v>
      </c>
      <c r="B90" s="76" t="s">
        <v>78</v>
      </c>
      <c r="C90" s="87"/>
      <c r="D90" s="107"/>
      <c r="E90" s="107"/>
    </row>
    <row r="91" spans="1:45" ht="19.8" customHeight="1" x14ac:dyDescent="0.3">
      <c r="A91" s="66">
        <v>44686</v>
      </c>
      <c r="B91" s="89" t="s">
        <v>158</v>
      </c>
      <c r="C91" s="4"/>
      <c r="D91" s="107"/>
      <c r="E91" s="107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</row>
    <row r="92" spans="1:45" ht="19.8" customHeight="1" x14ac:dyDescent="0.3">
      <c r="A92" s="66">
        <v>44717</v>
      </c>
      <c r="B92" s="89" t="s">
        <v>79</v>
      </c>
      <c r="C92" s="88"/>
      <c r="D92" s="107"/>
      <c r="E92" s="107"/>
    </row>
    <row r="93" spans="1:45" x14ac:dyDescent="0.3">
      <c r="A93" s="107"/>
      <c r="B93" s="107"/>
      <c r="C93" s="107"/>
    </row>
    <row r="94" spans="1:45" x14ac:dyDescent="0.3">
      <c r="A94" s="107"/>
      <c r="B94" s="107"/>
      <c r="C94" s="107"/>
    </row>
    <row r="95" spans="1:45" x14ac:dyDescent="0.3">
      <c r="A95" s="124" t="s">
        <v>159</v>
      </c>
      <c r="B95" s="124"/>
      <c r="C95" s="107"/>
    </row>
    <row r="96" spans="1:45" x14ac:dyDescent="0.3">
      <c r="A96" s="107"/>
      <c r="B96" s="107"/>
      <c r="C96" s="107"/>
    </row>
    <row r="97" spans="1:3" x14ac:dyDescent="0.3">
      <c r="A97" s="107"/>
      <c r="B97" s="107"/>
      <c r="C97" s="107"/>
    </row>
    <row r="98" spans="1:3" x14ac:dyDescent="0.3">
      <c r="A98" s="107"/>
      <c r="B98" s="125" t="s">
        <v>160</v>
      </c>
      <c r="C98" s="107"/>
    </row>
    <row r="99" spans="1:3" x14ac:dyDescent="0.3">
      <c r="A99" s="107"/>
      <c r="B99" s="107"/>
      <c r="C99" s="107"/>
    </row>
    <row r="100" spans="1:3" ht="21.6" customHeight="1" x14ac:dyDescent="0.3">
      <c r="A100" s="126" t="s">
        <v>161</v>
      </c>
      <c r="B100" s="126"/>
      <c r="C100" s="126"/>
    </row>
  </sheetData>
  <mergeCells count="11">
    <mergeCell ref="A95:B95"/>
    <mergeCell ref="A100:C100"/>
    <mergeCell ref="A67:C67"/>
    <mergeCell ref="A86:C86"/>
    <mergeCell ref="A4:C4"/>
    <mergeCell ref="A2:C2"/>
    <mergeCell ref="A3:C3"/>
    <mergeCell ref="A50:C50"/>
    <mergeCell ref="A32:C32"/>
    <mergeCell ref="A5:B5"/>
    <mergeCell ref="A6:C6"/>
  </mergeCells>
  <pageMargins left="0.70866141732283472" right="0.70866141732283472" top="0.74803149606299213" bottom="0.55118110236220474" header="0.31496062992125984" footer="0"/>
  <pageSetup paperSize="9" orientation="portrait" r:id="rId1"/>
  <headerFooter>
    <oddHeader>&amp;R&amp;"Arial Narrow,Normálne"&amp;10Príloha č. 1 - Špecifikácia tovaru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8A050-82C8-446B-BA2A-678A1A5A9263}">
  <dimension ref="A1:Q26"/>
  <sheetViews>
    <sheetView tabSelected="1" topLeftCell="A7" workbookViewId="0">
      <selection activeCell="I23" sqref="I23"/>
    </sheetView>
  </sheetViews>
  <sheetFormatPr defaultRowHeight="14.4" x14ac:dyDescent="0.3"/>
  <cols>
    <col min="1" max="1" width="3.6640625" customWidth="1"/>
    <col min="3" max="3" width="10.44140625" customWidth="1"/>
    <col min="4" max="4" width="7.5546875" customWidth="1"/>
    <col min="5" max="5" width="8.33203125" customWidth="1"/>
    <col min="11" max="11" width="5.21875" customWidth="1"/>
    <col min="12" max="12" width="1.6640625" customWidth="1"/>
  </cols>
  <sheetData>
    <row r="1" spans="1:17" ht="14.4" customHeight="1" x14ac:dyDescent="0.3">
      <c r="A1" s="127" t="s">
        <v>162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5"/>
    </row>
    <row r="2" spans="1:17" x14ac:dyDescent="0.3">
      <c r="A2" s="6"/>
      <c r="B2" s="6"/>
      <c r="C2" s="7"/>
      <c r="D2" s="8"/>
      <c r="E2" s="8"/>
      <c r="F2" s="8"/>
      <c r="G2" s="8"/>
      <c r="H2" s="8"/>
      <c r="I2" s="8"/>
      <c r="J2" s="9"/>
      <c r="K2" s="10"/>
      <c r="L2" s="10"/>
      <c r="M2" s="11"/>
      <c r="N2" s="12"/>
      <c r="O2" s="5"/>
      <c r="P2" s="5"/>
      <c r="Q2" s="5"/>
    </row>
    <row r="3" spans="1:17" x14ac:dyDescent="0.3">
      <c r="A3" s="95" t="s">
        <v>169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5"/>
    </row>
    <row r="4" spans="1:17" ht="61.2" x14ac:dyDescent="0.3">
      <c r="A4" s="13" t="s">
        <v>2</v>
      </c>
      <c r="B4" s="96" t="s">
        <v>3</v>
      </c>
      <c r="C4" s="97"/>
      <c r="D4" s="14" t="s">
        <v>4</v>
      </c>
      <c r="E4" s="14" t="s">
        <v>5</v>
      </c>
      <c r="F4" s="14" t="s">
        <v>6</v>
      </c>
      <c r="G4" s="14" t="s">
        <v>7</v>
      </c>
      <c r="H4" s="14" t="s">
        <v>23</v>
      </c>
      <c r="I4" s="15" t="s">
        <v>24</v>
      </c>
      <c r="J4" s="16" t="s">
        <v>8</v>
      </c>
      <c r="K4" s="98" t="s">
        <v>9</v>
      </c>
      <c r="L4" s="98"/>
      <c r="M4" s="16" t="s">
        <v>10</v>
      </c>
      <c r="N4" s="16" t="s">
        <v>11</v>
      </c>
      <c r="O4" s="16" t="s">
        <v>12</v>
      </c>
      <c r="P4" s="16" t="s">
        <v>13</v>
      </c>
      <c r="Q4" s="17"/>
    </row>
    <row r="5" spans="1:17" ht="40.200000000000003" customHeight="1" x14ac:dyDescent="0.3">
      <c r="A5" s="18" t="s">
        <v>14</v>
      </c>
      <c r="B5" s="135" t="s">
        <v>49</v>
      </c>
      <c r="C5" s="136"/>
      <c r="D5" s="19" t="s">
        <v>15</v>
      </c>
      <c r="E5" s="20">
        <v>1</v>
      </c>
      <c r="F5" s="21"/>
      <c r="G5" s="21"/>
      <c r="H5" s="21"/>
      <c r="I5" s="22"/>
      <c r="J5" s="23">
        <v>0</v>
      </c>
      <c r="K5" s="99">
        <v>0</v>
      </c>
      <c r="L5" s="100"/>
      <c r="M5" s="23">
        <v>0</v>
      </c>
      <c r="N5" s="23">
        <v>0</v>
      </c>
      <c r="O5" s="23">
        <v>0</v>
      </c>
      <c r="P5" s="23">
        <v>0</v>
      </c>
      <c r="Q5" s="17"/>
    </row>
    <row r="6" spans="1:17" ht="21.6" customHeight="1" x14ac:dyDescent="0.3">
      <c r="A6" s="24"/>
      <c r="B6" s="101" t="s">
        <v>16</v>
      </c>
      <c r="C6" s="101"/>
      <c r="D6" s="25"/>
      <c r="E6" s="26"/>
      <c r="F6" s="26"/>
      <c r="G6" s="26"/>
      <c r="H6" s="26"/>
      <c r="I6" s="26"/>
      <c r="J6" s="26"/>
      <c r="K6" s="26"/>
      <c r="L6" s="26"/>
      <c r="M6" s="26"/>
      <c r="N6" s="26"/>
      <c r="O6" s="128">
        <v>0</v>
      </c>
      <c r="P6" s="128">
        <v>0</v>
      </c>
      <c r="Q6" s="27"/>
    </row>
    <row r="7" spans="1:17" x14ac:dyDescent="0.3">
      <c r="A7" s="24"/>
      <c r="B7" s="28"/>
      <c r="C7" s="28"/>
      <c r="D7" s="25"/>
      <c r="E7" s="26"/>
      <c r="F7" s="26"/>
      <c r="G7" s="26"/>
      <c r="H7" s="26"/>
      <c r="I7" s="26"/>
      <c r="J7" s="26"/>
      <c r="K7" s="26"/>
      <c r="L7" s="26"/>
      <c r="M7" s="26"/>
      <c r="N7" s="26"/>
      <c r="O7" s="29"/>
      <c r="P7" s="29"/>
      <c r="Q7" s="27"/>
    </row>
    <row r="8" spans="1:17" x14ac:dyDescent="0.3">
      <c r="A8" s="94" t="s">
        <v>163</v>
      </c>
      <c r="B8" s="94"/>
      <c r="C8" s="94"/>
      <c r="D8" s="94"/>
      <c r="E8" s="94"/>
      <c r="F8" s="30"/>
      <c r="G8" s="30"/>
      <c r="H8" s="30"/>
      <c r="I8" s="30"/>
      <c r="J8" s="30"/>
      <c r="K8" s="12"/>
      <c r="L8" s="31"/>
      <c r="M8" s="32"/>
      <c r="N8" s="33"/>
      <c r="O8" s="34"/>
      <c r="P8" s="35"/>
      <c r="Q8" s="27"/>
    </row>
    <row r="9" spans="1:17" ht="30" customHeight="1" x14ac:dyDescent="0.3">
      <c r="A9" s="36" t="s">
        <v>14</v>
      </c>
      <c r="B9" s="93" t="s">
        <v>164</v>
      </c>
      <c r="C9" s="93"/>
      <c r="D9" s="132" t="s">
        <v>17</v>
      </c>
      <c r="E9" s="132">
        <v>1</v>
      </c>
      <c r="F9" s="132"/>
      <c r="G9" s="132"/>
      <c r="H9" s="132"/>
      <c r="I9" s="132"/>
      <c r="J9" s="133">
        <v>0</v>
      </c>
      <c r="K9" s="92">
        <v>0</v>
      </c>
      <c r="L9" s="92"/>
      <c r="M9" s="37">
        <f>J9*K9</f>
        <v>0</v>
      </c>
      <c r="N9" s="37">
        <f>J9+M9</f>
        <v>0</v>
      </c>
      <c r="O9" s="38">
        <f>J9*E9</f>
        <v>0</v>
      </c>
      <c r="P9" s="38">
        <f t="shared" ref="P9:P13" si="0">N9*E9</f>
        <v>0</v>
      </c>
      <c r="Q9" s="27"/>
    </row>
    <row r="10" spans="1:17" ht="43.8" customHeight="1" x14ac:dyDescent="0.3">
      <c r="A10" s="36" t="s">
        <v>18</v>
      </c>
      <c r="B10" s="93" t="s">
        <v>165</v>
      </c>
      <c r="C10" s="93"/>
      <c r="D10" s="132" t="s">
        <v>17</v>
      </c>
      <c r="E10" s="132">
        <v>1</v>
      </c>
      <c r="F10" s="132"/>
      <c r="G10" s="132"/>
      <c r="H10" s="132"/>
      <c r="I10" s="132"/>
      <c r="J10" s="133">
        <v>0</v>
      </c>
      <c r="K10" s="92">
        <v>0</v>
      </c>
      <c r="L10" s="92">
        <v>0</v>
      </c>
      <c r="M10" s="37">
        <f t="shared" ref="M10:M13" si="1">J10*K10</f>
        <v>0</v>
      </c>
      <c r="N10" s="37">
        <f t="shared" ref="N10:N13" si="2">K10+M10</f>
        <v>0</v>
      </c>
      <c r="O10" s="38">
        <f t="shared" ref="O10:O13" si="3">K10*E10</f>
        <v>0</v>
      </c>
      <c r="P10" s="38">
        <f t="shared" si="0"/>
        <v>0</v>
      </c>
      <c r="Q10" s="27"/>
    </row>
    <row r="11" spans="1:17" ht="40.200000000000003" customHeight="1" x14ac:dyDescent="0.3">
      <c r="A11" s="36" t="s">
        <v>19</v>
      </c>
      <c r="B11" s="93" t="s">
        <v>166</v>
      </c>
      <c r="C11" s="93"/>
      <c r="D11" s="132" t="s">
        <v>17</v>
      </c>
      <c r="E11" s="132">
        <v>1</v>
      </c>
      <c r="F11" s="132"/>
      <c r="G11" s="132"/>
      <c r="H11" s="132"/>
      <c r="I11" s="132"/>
      <c r="J11" s="133">
        <v>0</v>
      </c>
      <c r="K11" s="92">
        <v>0</v>
      </c>
      <c r="L11" s="92">
        <v>0</v>
      </c>
      <c r="M11" s="37">
        <f t="shared" si="1"/>
        <v>0</v>
      </c>
      <c r="N11" s="37">
        <f t="shared" si="2"/>
        <v>0</v>
      </c>
      <c r="O11" s="38">
        <f t="shared" si="3"/>
        <v>0</v>
      </c>
      <c r="P11" s="38">
        <f t="shared" si="0"/>
        <v>0</v>
      </c>
      <c r="Q11" s="27"/>
    </row>
    <row r="12" spans="1:17" ht="28.2" customHeight="1" x14ac:dyDescent="0.3">
      <c r="A12" s="36" t="s">
        <v>20</v>
      </c>
      <c r="B12" s="93" t="s">
        <v>167</v>
      </c>
      <c r="C12" s="93"/>
      <c r="D12" s="132" t="s">
        <v>17</v>
      </c>
      <c r="E12" s="132">
        <v>1</v>
      </c>
      <c r="F12" s="132"/>
      <c r="G12" s="132"/>
      <c r="H12" s="132"/>
      <c r="I12" s="132"/>
      <c r="J12" s="133">
        <v>0</v>
      </c>
      <c r="K12" s="92">
        <v>0</v>
      </c>
      <c r="L12" s="92">
        <v>0</v>
      </c>
      <c r="M12" s="37">
        <f t="shared" si="1"/>
        <v>0</v>
      </c>
      <c r="N12" s="37">
        <f t="shared" si="2"/>
        <v>0</v>
      </c>
      <c r="O12" s="38">
        <f t="shared" si="3"/>
        <v>0</v>
      </c>
      <c r="P12" s="38">
        <f t="shared" si="0"/>
        <v>0</v>
      </c>
      <c r="Q12" s="39"/>
    </row>
    <row r="13" spans="1:17" ht="26.4" customHeight="1" x14ac:dyDescent="0.3">
      <c r="A13" s="36" t="s">
        <v>21</v>
      </c>
      <c r="B13" s="93" t="s">
        <v>168</v>
      </c>
      <c r="C13" s="93"/>
      <c r="D13" s="132" t="s">
        <v>17</v>
      </c>
      <c r="E13" s="132">
        <v>1</v>
      </c>
      <c r="F13" s="132"/>
      <c r="G13" s="132"/>
      <c r="H13" s="132"/>
      <c r="I13" s="132"/>
      <c r="J13" s="133">
        <v>0</v>
      </c>
      <c r="K13" s="92">
        <v>0</v>
      </c>
      <c r="L13" s="92">
        <v>0</v>
      </c>
      <c r="M13" s="37">
        <f t="shared" si="1"/>
        <v>0</v>
      </c>
      <c r="N13" s="37">
        <f t="shared" si="2"/>
        <v>0</v>
      </c>
      <c r="O13" s="38">
        <f t="shared" si="3"/>
        <v>0</v>
      </c>
      <c r="P13" s="38">
        <f t="shared" si="0"/>
        <v>0</v>
      </c>
      <c r="Q13" s="39"/>
    </row>
    <row r="14" spans="1:17" ht="20.399999999999999" customHeight="1" x14ac:dyDescent="0.3">
      <c r="A14" s="41"/>
      <c r="B14" s="131" t="s">
        <v>16</v>
      </c>
      <c r="C14" s="131"/>
      <c r="D14" s="41"/>
      <c r="E14" s="41"/>
      <c r="F14" s="30"/>
      <c r="G14" s="30"/>
      <c r="H14" s="30"/>
      <c r="I14" s="30"/>
      <c r="J14" s="30"/>
      <c r="K14" s="12"/>
      <c r="L14" s="31"/>
      <c r="M14" s="32"/>
      <c r="N14" s="33"/>
      <c r="O14" s="134">
        <f>SUM(O9:O13)</f>
        <v>0</v>
      </c>
      <c r="P14" s="134">
        <f>SUM(P9:P13)</f>
        <v>0</v>
      </c>
      <c r="Q14" s="39"/>
    </row>
    <row r="15" spans="1:17" x14ac:dyDescent="0.3">
      <c r="A15" s="40"/>
      <c r="B15" s="40"/>
      <c r="C15" s="40"/>
      <c r="D15" s="30"/>
      <c r="E15" s="30"/>
      <c r="F15" s="30"/>
      <c r="G15" s="30"/>
      <c r="H15" s="30"/>
      <c r="I15" s="30"/>
      <c r="J15" s="12"/>
      <c r="K15" s="31"/>
      <c r="L15" s="31"/>
      <c r="M15" s="42"/>
      <c r="N15" s="43"/>
      <c r="O15" s="39"/>
      <c r="P15" s="39"/>
      <c r="Q15" s="39"/>
    </row>
    <row r="16" spans="1:17" x14ac:dyDescent="0.3"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</row>
    <row r="17" spans="2:17" x14ac:dyDescent="0.3">
      <c r="B17" s="137" t="s">
        <v>170</v>
      </c>
      <c r="C17" s="137"/>
      <c r="D17" s="137"/>
      <c r="E17" s="137"/>
      <c r="F17" s="45"/>
      <c r="G17" s="138"/>
      <c r="H17" s="138"/>
      <c r="I17" s="138"/>
      <c r="J17" s="138"/>
      <c r="K17" s="45"/>
      <c r="L17" s="45"/>
      <c r="M17" s="45"/>
      <c r="N17" s="45"/>
      <c r="O17" s="45"/>
      <c r="P17" s="45"/>
      <c r="Q17" s="45"/>
    </row>
    <row r="18" spans="2:17" x14ac:dyDescent="0.3">
      <c r="B18" s="45"/>
      <c r="C18" s="45"/>
      <c r="D18" s="45"/>
      <c r="E18" s="139" t="s">
        <v>171</v>
      </c>
      <c r="F18" s="139"/>
      <c r="G18" s="140"/>
      <c r="H18" s="140"/>
      <c r="I18" s="140"/>
      <c r="J18" s="140"/>
      <c r="K18" s="45"/>
      <c r="L18" s="45"/>
      <c r="M18" s="45"/>
      <c r="N18" s="45"/>
      <c r="O18" s="45"/>
      <c r="P18" s="45"/>
      <c r="Q18" s="45"/>
    </row>
    <row r="19" spans="2:17" x14ac:dyDescent="0.3"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</row>
    <row r="20" spans="2:17" x14ac:dyDescent="0.3"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</row>
    <row r="21" spans="2:17" x14ac:dyDescent="0.3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</row>
    <row r="22" spans="2:17" x14ac:dyDescent="0.3"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</row>
    <row r="23" spans="2:17" x14ac:dyDescent="0.3"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</row>
    <row r="24" spans="2:17" x14ac:dyDescent="0.3"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</row>
    <row r="25" spans="2:17" x14ac:dyDescent="0.3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</row>
    <row r="26" spans="2:17" x14ac:dyDescent="0.3"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</row>
  </sheetData>
  <mergeCells count="21">
    <mergeCell ref="A8:E8"/>
    <mergeCell ref="A3:P3"/>
    <mergeCell ref="B4:C4"/>
    <mergeCell ref="K4:L4"/>
    <mergeCell ref="B5:C5"/>
    <mergeCell ref="K5:L5"/>
    <mergeCell ref="B6:C6"/>
    <mergeCell ref="A1:P1"/>
    <mergeCell ref="B9:C9"/>
    <mergeCell ref="K9:L9"/>
    <mergeCell ref="B10:C10"/>
    <mergeCell ref="K10:L10"/>
    <mergeCell ref="B11:C11"/>
    <mergeCell ref="K11:L11"/>
    <mergeCell ref="B12:C12"/>
    <mergeCell ref="K12:L12"/>
    <mergeCell ref="B13:C13"/>
    <mergeCell ref="K13:L13"/>
    <mergeCell ref="B17:E17"/>
    <mergeCell ref="E18:F18"/>
    <mergeCell ref="B14:C14"/>
  </mergeCells>
  <pageMargins left="0.31496062992125984" right="0.31496062992125984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9CA9F-7B3C-4BAD-B540-5B146D302469}">
  <dimension ref="A1:E53"/>
  <sheetViews>
    <sheetView view="pageLayout" topLeftCell="A25" zoomScaleNormal="100" workbookViewId="0">
      <selection sqref="A1:B1"/>
    </sheetView>
  </sheetViews>
  <sheetFormatPr defaultRowHeight="14.4" x14ac:dyDescent="0.3"/>
  <cols>
    <col min="1" max="1" width="5.44140625" customWidth="1"/>
    <col min="2" max="2" width="27.5546875" customWidth="1"/>
    <col min="3" max="3" width="45.88671875" customWidth="1"/>
  </cols>
  <sheetData>
    <row r="1" spans="1:5" x14ac:dyDescent="0.3">
      <c r="A1" s="105" t="s">
        <v>48</v>
      </c>
      <c r="B1" s="105"/>
      <c r="C1" s="105"/>
      <c r="D1" s="53"/>
      <c r="E1" s="53"/>
    </row>
    <row r="2" spans="1:5" ht="15" thickBot="1" x14ac:dyDescent="0.35">
      <c r="A2" s="46" t="s">
        <v>25</v>
      </c>
      <c r="B2" s="45"/>
      <c r="C2" s="45"/>
      <c r="D2" s="45"/>
      <c r="E2" s="45"/>
    </row>
    <row r="3" spans="1:5" ht="15" thickBot="1" x14ac:dyDescent="0.35">
      <c r="A3" s="47" t="s">
        <v>26</v>
      </c>
      <c r="B3" s="48" t="s">
        <v>27</v>
      </c>
      <c r="C3" s="48"/>
      <c r="D3" s="45"/>
      <c r="E3" s="45"/>
    </row>
    <row r="4" spans="1:5" ht="15" thickBot="1" x14ac:dyDescent="0.35">
      <c r="A4" s="49" t="s">
        <v>28</v>
      </c>
      <c r="B4" s="50" t="s">
        <v>29</v>
      </c>
      <c r="C4" s="50"/>
      <c r="D4" s="45"/>
      <c r="E4" s="45"/>
    </row>
    <row r="5" spans="1:5" ht="15" thickBot="1" x14ac:dyDescent="0.35">
      <c r="A5" s="49" t="s">
        <v>30</v>
      </c>
      <c r="B5" s="50" t="s">
        <v>31</v>
      </c>
      <c r="C5" s="50"/>
      <c r="D5" s="45"/>
      <c r="E5" s="45"/>
    </row>
    <row r="6" spans="1:5" ht="15" thickBot="1" x14ac:dyDescent="0.35">
      <c r="A6" s="49" t="s">
        <v>32</v>
      </c>
      <c r="B6" s="50" t="s">
        <v>22</v>
      </c>
      <c r="C6" s="50"/>
      <c r="D6" s="45"/>
      <c r="E6" s="45"/>
    </row>
    <row r="7" spans="1:5" ht="15" thickBot="1" x14ac:dyDescent="0.35">
      <c r="A7" s="49" t="s">
        <v>33</v>
      </c>
      <c r="B7" s="50" t="s">
        <v>34</v>
      </c>
      <c r="C7" s="50"/>
      <c r="D7" s="45"/>
      <c r="E7" s="45"/>
    </row>
    <row r="8" spans="1:5" ht="42" thickBot="1" x14ac:dyDescent="0.35">
      <c r="A8" s="49" t="s">
        <v>35</v>
      </c>
      <c r="B8" s="50" t="s">
        <v>36</v>
      </c>
      <c r="C8" s="50"/>
      <c r="D8" s="45"/>
      <c r="E8" s="45"/>
    </row>
    <row r="9" spans="1:5" ht="14.4" customHeight="1" x14ac:dyDescent="0.3">
      <c r="A9" s="102" t="s">
        <v>37</v>
      </c>
      <c r="B9" s="102" t="s">
        <v>38</v>
      </c>
      <c r="C9" s="51" t="s">
        <v>39</v>
      </c>
      <c r="D9" s="45"/>
      <c r="E9" s="45"/>
    </row>
    <row r="10" spans="1:5" x14ac:dyDescent="0.3">
      <c r="A10" s="103"/>
      <c r="B10" s="103"/>
      <c r="C10" s="51" t="s">
        <v>40</v>
      </c>
      <c r="D10" s="45"/>
      <c r="E10" s="45"/>
    </row>
    <row r="11" spans="1:5" x14ac:dyDescent="0.3">
      <c r="A11" s="103"/>
      <c r="B11" s="103"/>
      <c r="C11" s="51" t="s">
        <v>41</v>
      </c>
      <c r="D11" s="45"/>
      <c r="E11" s="45"/>
    </row>
    <row r="12" spans="1:5" x14ac:dyDescent="0.3">
      <c r="A12" s="103"/>
      <c r="B12" s="103"/>
      <c r="C12" s="51" t="s">
        <v>42</v>
      </c>
      <c r="D12" s="45"/>
      <c r="E12" s="45"/>
    </row>
    <row r="13" spans="1:5" ht="15" thickBot="1" x14ac:dyDescent="0.35">
      <c r="A13" s="104"/>
      <c r="B13" s="104"/>
      <c r="C13" s="50" t="s">
        <v>43</v>
      </c>
      <c r="D13" s="45"/>
      <c r="E13" s="45"/>
    </row>
    <row r="14" spans="1:5" ht="15" thickBot="1" x14ac:dyDescent="0.35">
      <c r="A14" s="49" t="s">
        <v>44</v>
      </c>
      <c r="B14" s="50" t="s">
        <v>45</v>
      </c>
      <c r="C14" s="50"/>
      <c r="D14" s="45"/>
      <c r="E14" s="45"/>
    </row>
    <row r="15" spans="1:5" x14ac:dyDescent="0.3">
      <c r="A15" s="52"/>
      <c r="B15" s="45"/>
      <c r="C15" s="45"/>
      <c r="D15" s="45"/>
      <c r="E15" s="45"/>
    </row>
    <row r="16" spans="1:5" x14ac:dyDescent="0.3">
      <c r="A16" s="46"/>
      <c r="B16" s="45"/>
      <c r="C16" s="45"/>
      <c r="D16" s="45"/>
      <c r="E16" s="45"/>
    </row>
    <row r="17" spans="1:5" ht="15" thickBot="1" x14ac:dyDescent="0.35">
      <c r="A17" s="46" t="s">
        <v>46</v>
      </c>
      <c r="B17" s="45"/>
      <c r="C17" s="45"/>
      <c r="D17" s="45"/>
      <c r="E17" s="45"/>
    </row>
    <row r="18" spans="1:5" ht="15" thickBot="1" x14ac:dyDescent="0.35">
      <c r="A18" s="47" t="s">
        <v>26</v>
      </c>
      <c r="B18" s="48" t="s">
        <v>27</v>
      </c>
      <c r="C18" s="48"/>
      <c r="D18" s="45"/>
      <c r="E18" s="45"/>
    </row>
    <row r="19" spans="1:5" ht="15" thickBot="1" x14ac:dyDescent="0.35">
      <c r="A19" s="49" t="s">
        <v>28</v>
      </c>
      <c r="B19" s="50" t="s">
        <v>29</v>
      </c>
      <c r="C19" s="50"/>
      <c r="D19" s="45"/>
      <c r="E19" s="45"/>
    </row>
    <row r="20" spans="1:5" ht="15" thickBot="1" x14ac:dyDescent="0.35">
      <c r="A20" s="49" t="s">
        <v>30</v>
      </c>
      <c r="B20" s="50" t="s">
        <v>31</v>
      </c>
      <c r="C20" s="50"/>
      <c r="D20" s="45"/>
      <c r="E20" s="45"/>
    </row>
    <row r="21" spans="1:5" ht="15" thickBot="1" x14ac:dyDescent="0.35">
      <c r="A21" s="49" t="s">
        <v>32</v>
      </c>
      <c r="B21" s="50" t="s">
        <v>22</v>
      </c>
      <c r="C21" s="50"/>
      <c r="D21" s="45"/>
      <c r="E21" s="45"/>
    </row>
    <row r="22" spans="1:5" ht="15" thickBot="1" x14ac:dyDescent="0.35">
      <c r="A22" s="49" t="s">
        <v>33</v>
      </c>
      <c r="B22" s="50" t="s">
        <v>34</v>
      </c>
      <c r="C22" s="50"/>
      <c r="D22" s="45"/>
      <c r="E22" s="45"/>
    </row>
    <row r="23" spans="1:5" ht="42" thickBot="1" x14ac:dyDescent="0.35">
      <c r="A23" s="49" t="s">
        <v>35</v>
      </c>
      <c r="B23" s="50" t="s">
        <v>36</v>
      </c>
      <c r="C23" s="50"/>
      <c r="D23" s="45"/>
      <c r="E23" s="45"/>
    </row>
    <row r="24" spans="1:5" ht="14.4" customHeight="1" x14ac:dyDescent="0.3">
      <c r="A24" s="102" t="s">
        <v>37</v>
      </c>
      <c r="B24" s="102" t="s">
        <v>38</v>
      </c>
      <c r="C24" s="51" t="s">
        <v>39</v>
      </c>
      <c r="D24" s="45"/>
      <c r="E24" s="45"/>
    </row>
    <row r="25" spans="1:5" ht="14.4" customHeight="1" x14ac:dyDescent="0.3">
      <c r="A25" s="103"/>
      <c r="B25" s="103"/>
      <c r="C25" s="51" t="s">
        <v>40</v>
      </c>
      <c r="D25" s="45"/>
      <c r="E25" s="45"/>
    </row>
    <row r="26" spans="1:5" ht="14.4" customHeight="1" x14ac:dyDescent="0.3">
      <c r="A26" s="103"/>
      <c r="B26" s="103"/>
      <c r="C26" s="51" t="s">
        <v>41</v>
      </c>
      <c r="D26" s="45"/>
      <c r="E26" s="45"/>
    </row>
    <row r="27" spans="1:5" ht="14.4" customHeight="1" x14ac:dyDescent="0.3">
      <c r="A27" s="103"/>
      <c r="B27" s="103"/>
      <c r="C27" s="51" t="s">
        <v>42</v>
      </c>
      <c r="D27" s="45"/>
      <c r="E27" s="45"/>
    </row>
    <row r="28" spans="1:5" ht="14.4" customHeight="1" thickBot="1" x14ac:dyDescent="0.35">
      <c r="A28" s="104"/>
      <c r="B28" s="104"/>
      <c r="C28" s="50" t="s">
        <v>43</v>
      </c>
      <c r="D28" s="45"/>
      <c r="E28" s="45"/>
    </row>
    <row r="29" spans="1:5" ht="15" thickBot="1" x14ac:dyDescent="0.35">
      <c r="A29" s="49" t="s">
        <v>44</v>
      </c>
      <c r="B29" s="50" t="s">
        <v>45</v>
      </c>
      <c r="C29" s="50"/>
      <c r="D29" s="45"/>
      <c r="E29" s="45"/>
    </row>
    <row r="30" spans="1:5" x14ac:dyDescent="0.3">
      <c r="A30" s="52"/>
      <c r="B30" s="45"/>
      <c r="C30" s="45"/>
      <c r="D30" s="45"/>
      <c r="E30" s="45"/>
    </row>
    <row r="31" spans="1:5" x14ac:dyDescent="0.3">
      <c r="A31" s="44"/>
      <c r="B31" s="45"/>
      <c r="C31" s="45"/>
      <c r="D31" s="45"/>
      <c r="E31" s="45"/>
    </row>
    <row r="32" spans="1:5" ht="15" thickBot="1" x14ac:dyDescent="0.35">
      <c r="A32" s="46" t="s">
        <v>47</v>
      </c>
      <c r="B32" s="45"/>
      <c r="C32" s="45"/>
      <c r="D32" s="45"/>
      <c r="E32" s="45"/>
    </row>
    <row r="33" spans="1:5" ht="18" customHeight="1" thickBot="1" x14ac:dyDescent="0.35">
      <c r="A33" s="47" t="s">
        <v>26</v>
      </c>
      <c r="B33" s="48" t="s">
        <v>27</v>
      </c>
      <c r="C33" s="48"/>
      <c r="D33" s="45"/>
      <c r="E33" s="45"/>
    </row>
    <row r="34" spans="1:5" ht="15" thickBot="1" x14ac:dyDescent="0.35">
      <c r="A34" s="49" t="s">
        <v>28</v>
      </c>
      <c r="B34" s="50" t="s">
        <v>29</v>
      </c>
      <c r="C34" s="50"/>
      <c r="D34" s="45"/>
      <c r="E34" s="45"/>
    </row>
    <row r="35" spans="1:5" ht="15" thickBot="1" x14ac:dyDescent="0.35">
      <c r="A35" s="49" t="s">
        <v>30</v>
      </c>
      <c r="B35" s="50" t="s">
        <v>31</v>
      </c>
      <c r="C35" s="50"/>
      <c r="D35" s="45"/>
      <c r="E35" s="45"/>
    </row>
    <row r="36" spans="1:5" ht="15" thickBot="1" x14ac:dyDescent="0.35">
      <c r="A36" s="49" t="s">
        <v>32</v>
      </c>
      <c r="B36" s="50" t="s">
        <v>22</v>
      </c>
      <c r="C36" s="50"/>
      <c r="D36" s="45"/>
      <c r="E36" s="45"/>
    </row>
    <row r="37" spans="1:5" ht="15" thickBot="1" x14ac:dyDescent="0.35">
      <c r="A37" s="49" t="s">
        <v>33</v>
      </c>
      <c r="B37" s="50" t="s">
        <v>34</v>
      </c>
      <c r="C37" s="50"/>
      <c r="D37" s="45"/>
      <c r="E37" s="45"/>
    </row>
    <row r="38" spans="1:5" ht="33.6" customHeight="1" thickBot="1" x14ac:dyDescent="0.35">
      <c r="A38" s="49" t="s">
        <v>35</v>
      </c>
      <c r="B38" s="50" t="s">
        <v>36</v>
      </c>
      <c r="C38" s="50"/>
      <c r="D38" s="45"/>
      <c r="E38" s="45"/>
    </row>
    <row r="39" spans="1:5" x14ac:dyDescent="0.3">
      <c r="A39" s="102" t="s">
        <v>37</v>
      </c>
      <c r="B39" s="102" t="s">
        <v>38</v>
      </c>
      <c r="C39" s="51" t="s">
        <v>39</v>
      </c>
      <c r="D39" s="45"/>
      <c r="E39" s="45"/>
    </row>
    <row r="40" spans="1:5" x14ac:dyDescent="0.3">
      <c r="A40" s="103"/>
      <c r="B40" s="103"/>
      <c r="C40" s="51" t="s">
        <v>40</v>
      </c>
      <c r="D40" s="45"/>
      <c r="E40" s="45"/>
    </row>
    <row r="41" spans="1:5" x14ac:dyDescent="0.3">
      <c r="A41" s="103"/>
      <c r="B41" s="103"/>
      <c r="C41" s="51" t="s">
        <v>41</v>
      </c>
      <c r="D41" s="45"/>
      <c r="E41" s="45"/>
    </row>
    <row r="42" spans="1:5" x14ac:dyDescent="0.3">
      <c r="A42" s="103"/>
      <c r="B42" s="103"/>
      <c r="C42" s="51" t="s">
        <v>42</v>
      </c>
      <c r="D42" s="45"/>
      <c r="E42" s="45"/>
    </row>
    <row r="43" spans="1:5" ht="15" thickBot="1" x14ac:dyDescent="0.35">
      <c r="A43" s="104"/>
      <c r="B43" s="104"/>
      <c r="C43" s="50" t="s">
        <v>43</v>
      </c>
      <c r="D43" s="45"/>
      <c r="E43" s="45"/>
    </row>
    <row r="44" spans="1:5" ht="15" thickBot="1" x14ac:dyDescent="0.35">
      <c r="A44" s="49" t="s">
        <v>44</v>
      </c>
      <c r="B44" s="50" t="s">
        <v>45</v>
      </c>
      <c r="C44" s="50"/>
      <c r="D44" s="45"/>
      <c r="E44" s="45"/>
    </row>
    <row r="45" spans="1:5" x14ac:dyDescent="0.3">
      <c r="A45" s="44"/>
      <c r="B45" s="45"/>
      <c r="C45" s="45"/>
      <c r="D45" s="45"/>
      <c r="E45" s="45"/>
    </row>
    <row r="46" spans="1:5" x14ac:dyDescent="0.3">
      <c r="A46" s="45"/>
      <c r="B46" s="45"/>
      <c r="C46" s="45"/>
      <c r="D46" s="45"/>
      <c r="E46" s="45"/>
    </row>
    <row r="47" spans="1:5" x14ac:dyDescent="0.3">
      <c r="A47" s="45"/>
      <c r="B47" s="45"/>
      <c r="C47" s="45"/>
      <c r="D47" s="45"/>
      <c r="E47" s="45"/>
    </row>
    <row r="48" spans="1:5" x14ac:dyDescent="0.3">
      <c r="A48" s="45"/>
      <c r="B48" s="45"/>
      <c r="C48" s="45"/>
      <c r="D48" s="45"/>
      <c r="E48" s="45"/>
    </row>
    <row r="49" spans="1:5" x14ac:dyDescent="0.3">
      <c r="A49" s="45"/>
      <c r="B49" s="45"/>
      <c r="C49" s="45"/>
      <c r="D49" s="45"/>
      <c r="E49" s="45"/>
    </row>
    <row r="50" spans="1:5" x14ac:dyDescent="0.3">
      <c r="A50" s="45"/>
      <c r="B50" s="45"/>
      <c r="C50" s="45"/>
      <c r="D50" s="45"/>
      <c r="E50" s="45"/>
    </row>
    <row r="51" spans="1:5" x14ac:dyDescent="0.3">
      <c r="A51" s="45"/>
      <c r="B51" s="45"/>
      <c r="C51" s="45"/>
      <c r="D51" s="45"/>
      <c r="E51" s="45"/>
    </row>
    <row r="52" spans="1:5" x14ac:dyDescent="0.3">
      <c r="A52" s="45"/>
      <c r="B52" s="45"/>
      <c r="C52" s="45"/>
      <c r="D52" s="45"/>
      <c r="E52" s="45"/>
    </row>
    <row r="53" spans="1:5" x14ac:dyDescent="0.3">
      <c r="A53" s="45"/>
      <c r="B53" s="45"/>
      <c r="C53" s="45"/>
      <c r="D53" s="45"/>
      <c r="E53" s="45"/>
    </row>
  </sheetData>
  <mergeCells count="7">
    <mergeCell ref="A39:A43"/>
    <mergeCell ref="B39:B43"/>
    <mergeCell ref="A1:C1"/>
    <mergeCell ref="A9:A13"/>
    <mergeCell ref="B9:B13"/>
    <mergeCell ref="A24:A28"/>
    <mergeCell ref="B24:B28"/>
  </mergeCells>
  <pageMargins left="0.74803149606299213" right="0.74803149606299213" top="0.74803149606299213" bottom="0.74803149606299213" header="0.31496062992125984" footer="0.31496062992125984"/>
  <pageSetup paperSize="9" orientation="portrait" verticalDpi="0" r:id="rId1"/>
  <headerFooter>
    <oddHeader xml:space="preserve">&amp;R&amp;"Arial Narrow,Normálne"&amp;10Príloha č. 3  Kúpnej zmluvy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</vt:lpstr>
      <vt:lpstr>Príloha č. 2</vt:lpstr>
      <vt:lpstr>Príloha č. 3</vt:lpstr>
      <vt:lpstr>'Príloha č. 1'!Oblasť_tlače</vt:lpstr>
      <vt:lpstr>'Príloha č. 2'!Oblasť_tlače</vt:lpstr>
      <vt:lpstr>'Príloha č. 3'!Oblasť_tlače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un44549</dc:creator>
  <cp:lastModifiedBy>RobertKaterzabek</cp:lastModifiedBy>
  <cp:lastPrinted>2022-10-19T10:36:09Z</cp:lastPrinted>
  <dcterms:created xsi:type="dcterms:W3CDTF">2021-03-17T10:57:30Z</dcterms:created>
  <dcterms:modified xsi:type="dcterms:W3CDTF">2022-10-19T10:38:05Z</dcterms:modified>
</cp:coreProperties>
</file>