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<sst xmlns="http://schemas.openxmlformats.org/spreadsheetml/2006/main" count="160" uniqueCount="110">
  <si>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</si>
  <si>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</si>
  <si>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</si>
  <si>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</si>
  <si>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</si>
  <si>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</si>
  <si>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</si>
  <si>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</si>
  <si>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</si>
  <si>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</si>
  <si>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</si>
  <si>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</si>
  <si>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</si>
  <si>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</si>
  <si>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</si>
  <si>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E</t>
  </si>
  <si>
    <t xml:space="preserve">Spracoval: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</si>
  <si>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</si>
  <si>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</si>
  <si>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</si>
  <si>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</si>
  <si>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</si>
  <si>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</si>
  <si>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</si>
  <si>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</si>
  <si>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</si>
  <si>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</si>
  <si>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</si>
  <si>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</si>
  <si>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</si>
  <si>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</si>
  <si>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</si>
  <si>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</si>
  <si>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</si>
  <si>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</si>
  <si>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</si>
  <si>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</si>
  <si>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</si>
  <si>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</si>
  <si>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</si>
  <si>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</si>
  <si>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</si>
  <si>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</si>
  <si>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</si>
  <si>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</si>
  <si>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</si>
  <si>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</si>
  <si>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</si>
  <si>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</si>
  <si>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</si>
  <si>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</si>
  <si>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</si>
  <si>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</si>
  <si>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</si>
  <si>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</si>
  <si>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</si>
  <si>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</si>
  <si>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</si>
  <si>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</si>
  <si>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</si>
  <si>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</si>
  <si>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Trenčín </t>
  </si>
  <si>
    <t xml:space="preserve">Spracoval:                                         </t>
  </si>
  <si>
    <t xml:space="preserve">Projektant: AG-SPOL s.r.o., </t>
  </si>
  <si>
    <t xml:space="preserve">JKSO : </t>
  </si>
  <si>
    <t>Dátum: 01.10.2016</t>
  </si>
  <si>
    <t>Stavba :Cyklotrasy</t>
  </si>
  <si>
    <t>Objekt :SO Ul. Zlatovská</t>
  </si>
  <si>
    <t>Časť : Odstránenie drevín</t>
  </si>
  <si>
    <t>PETRÁŠOVÁ MARTA TRENČÍN</t>
  </si>
  <si>
    <t>Ceny</t>
  </si>
  <si>
    <t>M</t>
  </si>
  <si>
    <t>PRÁCE A DODÁVKY HSV</t>
  </si>
  <si>
    <t>1 - ZEMNE PRÁCE</t>
  </si>
  <si>
    <t>231</t>
  </si>
  <si>
    <t>111212131</t>
  </si>
  <si>
    <t>Odstránenie drevín výšky nad 1 m s pňom v rovine</t>
  </si>
  <si>
    <t>m2</t>
  </si>
  <si>
    <t xml:space="preserve">                    </t>
  </si>
  <si>
    <t>45.11.12</t>
  </si>
  <si>
    <t>272</t>
  </si>
  <si>
    <t>111251111</t>
  </si>
  <si>
    <t>Drvenie odrezaných konárov do 100 mm s odvozom a zložením do 20 km</t>
  </si>
  <si>
    <t>m3</t>
  </si>
  <si>
    <t>29,00*0,10 =   2,900</t>
  </si>
  <si>
    <t>112101112</t>
  </si>
  <si>
    <t>Rúbanie stromov listnatých v rovine priemer 0,2-0,3 m</t>
  </si>
  <si>
    <t>kus</t>
  </si>
  <si>
    <t>112201112</t>
  </si>
  <si>
    <t>Odstránenie pňov v rovine priemer 0,2-0,3 m</t>
  </si>
  <si>
    <t>001</t>
  </si>
  <si>
    <t>162301401</t>
  </si>
  <si>
    <t>Vodorovné premiestnenie do 5 km konárov list. do 30 cm</t>
  </si>
  <si>
    <t>45.11.24</t>
  </si>
  <si>
    <t>162301411</t>
  </si>
  <si>
    <t>Vodorovné premiestnenie do 5 km kmeňov list. do 30 cm</t>
  </si>
  <si>
    <t>162301421</t>
  </si>
  <si>
    <t>Vodorovné premiestnenie do 5 km pňov do 30 cm</t>
  </si>
  <si>
    <t xml:space="preserve">1 - ZEMNE PRÁCE  spolu: </t>
  </si>
  <si>
    <t xml:space="preserve">PRÁCE A DODÁVKY HSV  spolu: </t>
  </si>
  <si>
    <t>PRÁCE A DODÁVKY M</t>
  </si>
  <si>
    <t>M46 - 202 Zemné práce vykonávané pri externých mon</t>
  </si>
  <si>
    <t>946</t>
  </si>
  <si>
    <t>460620013</t>
  </si>
  <si>
    <t>Provizórna úprava terénu, zemina tr.3</t>
  </si>
  <si>
    <t>45.11.21</t>
  </si>
  <si>
    <t xml:space="preserve">M46 - 202 Zemné práce vykonávané pri externých mon  spolu: </t>
  </si>
  <si>
    <t xml:space="preserve">PRÁCE A DODÁVKY M  spolu: </t>
  </si>
  <si>
    <t>Za rozpočet celkom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</si>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</sst>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tabSelected="1" zoomScalePageLayoutView="0" workbookViewId="0" topLeftCell="A1">
      <selection activeCell="D2" sqref="D2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12.75">
      <c r="A1" s="9" t="s">
        <v>61</v>
      </c>
      <c r="B1" s="1"/>
      <c r="C1" s="1"/>
      <c r="D1" s="1"/>
      <c r="E1" s="9" t="s">
        <v>62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33" t="s">
        <v>3</v>
      </c>
      <c r="AB1" s="33" t="s">
        <v>4</v>
      </c>
      <c r="AC1" s="33" t="s">
        <v>5</v>
      </c>
      <c r="AD1" s="33" t="s">
        <v>6</v>
      </c>
      <c r="AE1" s="1"/>
      <c r="AF1" s="1"/>
      <c r="AG1" s="1"/>
      <c r="AH1" s="1"/>
    </row>
    <row r="2" spans="1:34" ht="12.75">
      <c r="A2" s="9" t="s">
        <v>63</v>
      </c>
      <c r="B2" s="1"/>
      <c r="C2" s="1"/>
      <c r="D2" s="1"/>
      <c r="E2" s="9" t="s">
        <v>64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34" t="s">
        <v>24</v>
      </c>
      <c r="AB2" s="34" t="s">
        <v>8</v>
      </c>
      <c r="AC2" s="34"/>
      <c r="AD2" s="35"/>
      <c r="AE2" s="1"/>
      <c r="AF2" s="1"/>
      <c r="AG2" s="1"/>
      <c r="AH2" s="1"/>
    </row>
    <row r="3" spans="1:34" ht="12.75">
      <c r="A3" s="9" t="s">
        <v>17</v>
      </c>
      <c r="B3" s="1"/>
      <c r="C3" s="1"/>
      <c r="D3" s="1"/>
      <c r="E3" s="9" t="s">
        <v>65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34" t="s">
        <v>25</v>
      </c>
      <c r="AB3" s="34" t="s">
        <v>8</v>
      </c>
      <c r="AC3" s="34" t="s">
        <v>10</v>
      </c>
      <c r="AD3" s="35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34" t="s">
        <v>26</v>
      </c>
      <c r="AB4" s="34" t="s">
        <v>8</v>
      </c>
      <c r="AC4" s="34"/>
      <c r="AD4" s="35"/>
      <c r="AE4" s="1"/>
      <c r="AF4" s="1"/>
      <c r="AG4" s="1"/>
      <c r="AH4" s="1"/>
    </row>
    <row r="5" spans="1:34" ht="12.75">
      <c r="A5" s="9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34" t="s">
        <v>25</v>
      </c>
      <c r="AB5" s="34" t="s">
        <v>8</v>
      </c>
      <c r="AC5" s="34" t="s">
        <v>10</v>
      </c>
      <c r="AD5" s="35" t="s">
        <v>11</v>
      </c>
      <c r="AE5" s="1"/>
      <c r="AF5" s="1"/>
      <c r="AG5" s="1"/>
      <c r="AH5" s="1"/>
    </row>
    <row r="6" spans="1:34" ht="12.75">
      <c r="A6" s="9" t="s">
        <v>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 t="s">
        <v>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27</v>
      </c>
      <c r="B9" s="43" t="s">
        <v>28</v>
      </c>
      <c r="C9" s="43" t="s">
        <v>29</v>
      </c>
      <c r="D9" s="43" t="s">
        <v>30</v>
      </c>
      <c r="E9" s="43" t="s">
        <v>31</v>
      </c>
      <c r="F9" s="43" t="s">
        <v>32</v>
      </c>
      <c r="G9" s="43" t="s">
        <v>33</v>
      </c>
      <c r="H9" s="43" t="s">
        <v>14</v>
      </c>
      <c r="I9" s="43" t="s">
        <v>18</v>
      </c>
      <c r="J9" s="43" t="s">
        <v>19</v>
      </c>
      <c r="K9" s="44" t="s">
        <v>20</v>
      </c>
      <c r="L9" s="45"/>
      <c r="M9" s="46" t="s">
        <v>21</v>
      </c>
      <c r="N9" s="45"/>
      <c r="O9" s="43" t="s">
        <v>1</v>
      </c>
      <c r="P9" s="41" t="s">
        <v>34</v>
      </c>
      <c r="Q9" s="10" t="s">
        <v>31</v>
      </c>
      <c r="R9" s="10" t="s">
        <v>31</v>
      </c>
      <c r="S9" s="11" t="s">
        <v>31</v>
      </c>
      <c r="T9" s="14" t="s">
        <v>35</v>
      </c>
      <c r="U9" s="14" t="s">
        <v>36</v>
      </c>
      <c r="V9" s="14" t="s">
        <v>37</v>
      </c>
      <c r="W9" s="15" t="s">
        <v>23</v>
      </c>
      <c r="X9" s="15" t="s">
        <v>38</v>
      </c>
      <c r="Y9" s="15" t="s">
        <v>39</v>
      </c>
      <c r="Z9" s="50" t="s">
        <v>40</v>
      </c>
      <c r="AA9" s="50" t="s">
        <v>41</v>
      </c>
      <c r="AB9" s="1" t="s">
        <v>37</v>
      </c>
      <c r="AC9" s="1"/>
      <c r="AD9" s="1"/>
      <c r="AE9" s="1"/>
      <c r="AF9" s="1"/>
      <c r="AG9" s="1"/>
      <c r="AH9" s="1"/>
    </row>
    <row r="10" spans="1:34" ht="13.5" thickBot="1">
      <c r="A10" s="47" t="s">
        <v>42</v>
      </c>
      <c r="B10" s="47" t="s">
        <v>43</v>
      </c>
      <c r="C10" s="48"/>
      <c r="D10" s="47" t="s">
        <v>44</v>
      </c>
      <c r="E10" s="47" t="s">
        <v>45</v>
      </c>
      <c r="F10" s="47" t="s">
        <v>46</v>
      </c>
      <c r="G10" s="47" t="s">
        <v>47</v>
      </c>
      <c r="H10" s="47" t="s">
        <v>48</v>
      </c>
      <c r="I10" s="47" t="s">
        <v>22</v>
      </c>
      <c r="J10" s="47"/>
      <c r="K10" s="47" t="s">
        <v>33</v>
      </c>
      <c r="L10" s="47" t="s">
        <v>19</v>
      </c>
      <c r="M10" s="49" t="s">
        <v>33</v>
      </c>
      <c r="N10" s="47" t="s">
        <v>19</v>
      </c>
      <c r="O10" s="47" t="s">
        <v>49</v>
      </c>
      <c r="P10" s="42"/>
      <c r="Q10" s="12" t="s">
        <v>50</v>
      </c>
      <c r="R10" s="12" t="s">
        <v>51</v>
      </c>
      <c r="S10" s="13" t="s">
        <v>52</v>
      </c>
      <c r="T10" s="14" t="s">
        <v>53</v>
      </c>
      <c r="U10" s="14" t="s">
        <v>54</v>
      </c>
      <c r="V10" s="14" t="s">
        <v>55</v>
      </c>
      <c r="W10" s="15"/>
      <c r="X10" s="1"/>
      <c r="Y10" s="1"/>
      <c r="Z10" s="50" t="s">
        <v>56</v>
      </c>
      <c r="AA10" s="50" t="s">
        <v>42</v>
      </c>
      <c r="AB10" s="1" t="s">
        <v>70</v>
      </c>
      <c r="AC10" s="1"/>
      <c r="AD10" s="1"/>
      <c r="AE10" s="1"/>
      <c r="AF10" s="1"/>
      <c r="AG10" s="1"/>
      <c r="AH10" s="1"/>
    </row>
    <row r="11" ht="13.5" thickTop="1"/>
    <row r="12" ht="12.75">
      <c r="B12" s="52" t="s">
        <v>72</v>
      </c>
    </row>
    <row r="13" ht="12.75">
      <c r="B13" s="26" t="s">
        <v>73</v>
      </c>
    </row>
    <row r="14" spans="1:26" ht="12.75">
      <c r="A14" s="24">
        <v>1</v>
      </c>
      <c r="B14" s="25" t="s">
        <v>74</v>
      </c>
      <c r="C14" s="26" t="s">
        <v>75</v>
      </c>
      <c r="D14" s="51" t="s">
        <v>76</v>
      </c>
      <c r="E14" s="28">
        <v>28</v>
      </c>
      <c r="F14" s="27" t="s">
        <v>77</v>
      </c>
      <c r="H14" s="29">
        <f>ROUND(E14*G14,2)</f>
        <v>0</v>
      </c>
      <c r="J14" s="29">
        <f>ROUND(E14*G14,2)</f>
        <v>0</v>
      </c>
      <c r="P14" s="27" t="s">
        <v>78</v>
      </c>
      <c r="V14" s="31" t="s">
        <v>15</v>
      </c>
      <c r="Z14" s="27" t="s">
        <v>79</v>
      </c>
    </row>
    <row r="15" spans="1:26" ht="25.5">
      <c r="A15" s="24">
        <v>2</v>
      </c>
      <c r="B15" s="25" t="s">
        <v>80</v>
      </c>
      <c r="C15" s="26" t="s">
        <v>81</v>
      </c>
      <c r="D15" s="51" t="s">
        <v>82</v>
      </c>
      <c r="E15" s="28">
        <v>2.9</v>
      </c>
      <c r="F15" s="27" t="s">
        <v>83</v>
      </c>
      <c r="H15" s="29">
        <f>ROUND(E15*G15,2)</f>
        <v>0</v>
      </c>
      <c r="J15" s="29">
        <f>ROUND(E15*G15,2)</f>
        <v>0</v>
      </c>
      <c r="P15" s="27" t="s">
        <v>78</v>
      </c>
      <c r="V15" s="31" t="s">
        <v>15</v>
      </c>
      <c r="Z15" s="27" t="s">
        <v>79</v>
      </c>
    </row>
    <row r="16" spans="4:24" ht="12.75">
      <c r="D16" s="53" t="s">
        <v>84</v>
      </c>
      <c r="E16" s="54"/>
      <c r="F16" s="55"/>
      <c r="G16" s="56"/>
      <c r="H16" s="56"/>
      <c r="I16" s="56"/>
      <c r="J16" s="56"/>
      <c r="K16" s="57"/>
      <c r="L16" s="57"/>
      <c r="M16" s="54"/>
      <c r="N16" s="54"/>
      <c r="O16" s="55"/>
      <c r="P16" s="55"/>
      <c r="Q16" s="54"/>
      <c r="R16" s="54"/>
      <c r="S16" s="54"/>
      <c r="T16" s="58"/>
      <c r="U16" s="58"/>
      <c r="V16" s="58" t="s">
        <v>0</v>
      </c>
      <c r="W16" s="59"/>
      <c r="X16" s="55"/>
    </row>
    <row r="17" spans="1:26" ht="12.75">
      <c r="A17" s="24">
        <v>3</v>
      </c>
      <c r="B17" s="25" t="s">
        <v>74</v>
      </c>
      <c r="C17" s="26" t="s">
        <v>85</v>
      </c>
      <c r="D17" s="51" t="s">
        <v>86</v>
      </c>
      <c r="E17" s="28">
        <v>1</v>
      </c>
      <c r="F17" s="27" t="s">
        <v>87</v>
      </c>
      <c r="H17" s="29">
        <f>ROUND(E17*G17,2)</f>
        <v>0</v>
      </c>
      <c r="J17" s="29">
        <f>ROUND(E17*G17,2)</f>
        <v>0</v>
      </c>
      <c r="P17" s="27" t="s">
        <v>78</v>
      </c>
      <c r="V17" s="31" t="s">
        <v>15</v>
      </c>
      <c r="Z17" s="27" t="s">
        <v>79</v>
      </c>
    </row>
    <row r="18" spans="1:26" ht="12.75">
      <c r="A18" s="24">
        <v>4</v>
      </c>
      <c r="B18" s="25" t="s">
        <v>74</v>
      </c>
      <c r="C18" s="26" t="s">
        <v>88</v>
      </c>
      <c r="D18" s="51" t="s">
        <v>89</v>
      </c>
      <c r="E18" s="28">
        <v>1</v>
      </c>
      <c r="F18" s="27" t="s">
        <v>87</v>
      </c>
      <c r="H18" s="29">
        <f>ROUND(E18*G18,2)</f>
        <v>0</v>
      </c>
      <c r="J18" s="29">
        <f>ROUND(E18*G18,2)</f>
        <v>0</v>
      </c>
      <c r="P18" s="27" t="s">
        <v>78</v>
      </c>
      <c r="V18" s="31" t="s">
        <v>15</v>
      </c>
      <c r="Z18" s="27" t="s">
        <v>79</v>
      </c>
    </row>
    <row r="19" spans="1:26" ht="25.5">
      <c r="A19" s="24">
        <v>5</v>
      </c>
      <c r="B19" s="25" t="s">
        <v>90</v>
      </c>
      <c r="C19" s="26" t="s">
        <v>91</v>
      </c>
      <c r="D19" s="51" t="s">
        <v>92</v>
      </c>
      <c r="E19" s="28">
        <v>1</v>
      </c>
      <c r="F19" s="27" t="s">
        <v>87</v>
      </c>
      <c r="H19" s="29">
        <f>ROUND(E19*G19,2)</f>
        <v>0</v>
      </c>
      <c r="J19" s="29">
        <f>ROUND(E19*G19,2)</f>
        <v>0</v>
      </c>
      <c r="P19" s="27" t="s">
        <v>78</v>
      </c>
      <c r="V19" s="31" t="s">
        <v>15</v>
      </c>
      <c r="Z19" s="27" t="s">
        <v>93</v>
      </c>
    </row>
    <row r="20" spans="1:26" ht="25.5">
      <c r="A20" s="24">
        <v>6</v>
      </c>
      <c r="B20" s="25" t="s">
        <v>90</v>
      </c>
      <c r="C20" s="26" t="s">
        <v>94</v>
      </c>
      <c r="D20" s="51" t="s">
        <v>95</v>
      </c>
      <c r="E20" s="28">
        <v>1</v>
      </c>
      <c r="F20" s="27" t="s">
        <v>87</v>
      </c>
      <c r="H20" s="29">
        <f>ROUND(E20*G20,2)</f>
        <v>0</v>
      </c>
      <c r="J20" s="29">
        <f>ROUND(E20*G20,2)</f>
        <v>0</v>
      </c>
      <c r="P20" s="27" t="s">
        <v>78</v>
      </c>
      <c r="V20" s="31" t="s">
        <v>15</v>
      </c>
      <c r="Z20" s="27" t="s">
        <v>93</v>
      </c>
    </row>
    <row r="21" spans="1:26" ht="12.75">
      <c r="A21" s="24">
        <v>7</v>
      </c>
      <c r="B21" s="25" t="s">
        <v>90</v>
      </c>
      <c r="C21" s="26" t="s">
        <v>96</v>
      </c>
      <c r="D21" s="51" t="s">
        <v>97</v>
      </c>
      <c r="E21" s="28">
        <v>1</v>
      </c>
      <c r="F21" s="27" t="s">
        <v>87</v>
      </c>
      <c r="H21" s="29">
        <f>ROUND(E21*G21,2)</f>
        <v>0</v>
      </c>
      <c r="J21" s="29">
        <f>ROUND(E21*G21,2)</f>
        <v>0</v>
      </c>
      <c r="P21" s="27" t="s">
        <v>78</v>
      </c>
      <c r="V21" s="31" t="s">
        <v>15</v>
      </c>
      <c r="Z21" s="27" t="s">
        <v>93</v>
      </c>
    </row>
    <row r="22" spans="4:23" ht="12.75">
      <c r="D22" s="60" t="s">
        <v>98</v>
      </c>
      <c r="E22" s="61">
        <f>J22</f>
        <v>0</v>
      </c>
      <c r="H22" s="61">
        <f>SUM(H12:H21)</f>
        <v>0</v>
      </c>
      <c r="I22" s="61">
        <f>SUM(I12:I21)</f>
        <v>0</v>
      </c>
      <c r="J22" s="61">
        <f>SUM(J12:J21)</f>
        <v>0</v>
      </c>
      <c r="L22" s="62">
        <f>SUM(L12:L21)</f>
        <v>0</v>
      </c>
      <c r="N22" s="63">
        <f>SUM(N12:N21)</f>
        <v>0</v>
      </c>
      <c r="W22" s="32">
        <f>SUM(W12:W21)</f>
        <v>0</v>
      </c>
    </row>
    <row r="24" spans="4:23" ht="12.75">
      <c r="D24" s="60" t="s">
        <v>99</v>
      </c>
      <c r="E24" s="63">
        <f>J24</f>
        <v>0</v>
      </c>
      <c r="H24" s="61">
        <f>+H22</f>
        <v>0</v>
      </c>
      <c r="I24" s="61">
        <f>+I22</f>
        <v>0</v>
      </c>
      <c r="J24" s="61">
        <f>+J22</f>
        <v>0</v>
      </c>
      <c r="L24" s="62">
        <f>+L22</f>
        <v>0</v>
      </c>
      <c r="N24" s="63">
        <f>+N22</f>
        <v>0</v>
      </c>
      <c r="W24" s="32">
        <f>+W22</f>
        <v>0</v>
      </c>
    </row>
    <row r="26" ht="12.75">
      <c r="B26" s="52" t="s">
        <v>100</v>
      </c>
    </row>
    <row r="27" ht="12.75">
      <c r="B27" s="26" t="s">
        <v>101</v>
      </c>
    </row>
    <row r="28" spans="1:26" ht="12.75">
      <c r="A28" s="24">
        <v>8</v>
      </c>
      <c r="B28" s="25" t="s">
        <v>102</v>
      </c>
      <c r="C28" s="26" t="s">
        <v>103</v>
      </c>
      <c r="D28" s="51" t="s">
        <v>104</v>
      </c>
      <c r="E28" s="28">
        <v>29</v>
      </c>
      <c r="F28" s="27" t="s">
        <v>77</v>
      </c>
      <c r="H28" s="29">
        <f>ROUND(E28*G28,2)</f>
        <v>0</v>
      </c>
      <c r="J28" s="29">
        <f>ROUND(E28*G28,2)</f>
        <v>0</v>
      </c>
      <c r="P28" s="27" t="s">
        <v>78</v>
      </c>
      <c r="V28" s="31" t="s">
        <v>71</v>
      </c>
      <c r="Z28" s="27" t="s">
        <v>105</v>
      </c>
    </row>
    <row r="29" spans="4:23" ht="25.5">
      <c r="D29" s="60" t="s">
        <v>106</v>
      </c>
      <c r="E29" s="61">
        <f>J29</f>
        <v>0</v>
      </c>
      <c r="H29" s="61">
        <f>SUM(H26:H28)</f>
        <v>0</v>
      </c>
      <c r="I29" s="61">
        <f>SUM(I26:I28)</f>
        <v>0</v>
      </c>
      <c r="J29" s="61">
        <f>SUM(J26:J28)</f>
        <v>0</v>
      </c>
      <c r="L29" s="62">
        <f>SUM(L26:L28)</f>
        <v>0</v>
      </c>
      <c r="N29" s="63">
        <f>SUM(N26:N28)</f>
        <v>0</v>
      </c>
      <c r="W29" s="32">
        <f>SUM(W26:W28)</f>
        <v>0</v>
      </c>
    </row>
    <row r="31" spans="4:23" ht="12.75">
      <c r="D31" s="60" t="s">
        <v>107</v>
      </c>
      <c r="E31" s="61">
        <f>J31</f>
        <v>0</v>
      </c>
      <c r="H31" s="61">
        <f>+H29</f>
        <v>0</v>
      </c>
      <c r="I31" s="61">
        <f>+I29</f>
        <v>0</v>
      </c>
      <c r="J31" s="61">
        <f>+J29</f>
        <v>0</v>
      </c>
      <c r="L31" s="62">
        <f>+L29</f>
        <v>0</v>
      </c>
      <c r="N31" s="63">
        <f>+N29</f>
        <v>0</v>
      </c>
      <c r="W31" s="32">
        <f>+W29</f>
        <v>0</v>
      </c>
    </row>
    <row r="33" spans="4:23" ht="12.75">
      <c r="D33" s="64" t="s">
        <v>108</v>
      </c>
      <c r="E33" s="61">
        <f>J33</f>
        <v>0</v>
      </c>
      <c r="H33" s="61">
        <f>+H24+H31</f>
        <v>0</v>
      </c>
      <c r="I33" s="61">
        <f>+I24+I31</f>
        <v>0</v>
      </c>
      <c r="J33" s="61">
        <f>+J24+J31</f>
        <v>0</v>
      </c>
      <c r="L33" s="62">
        <f>+L24+L31</f>
        <v>0</v>
      </c>
      <c r="N33" s="63">
        <f>+N24+N31</f>
        <v>0</v>
      </c>
      <c r="W33" s="32">
        <f>+W24+W31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12.75">
      <c r="A1" s="16" t="s">
        <v>61</v>
      </c>
      <c r="B1" s="17"/>
      <c r="C1" s="17"/>
      <c r="D1" s="18" t="s">
        <v>16</v>
      </c>
    </row>
    <row r="2" spans="1:4" ht="12.75">
      <c r="A2" s="16" t="s">
        <v>63</v>
      </c>
      <c r="B2" s="17"/>
      <c r="C2" s="17"/>
      <c r="D2" s="18" t="s">
        <v>64</v>
      </c>
    </row>
    <row r="3" spans="1:4" ht="12.75">
      <c r="A3" s="16" t="s">
        <v>17</v>
      </c>
      <c r="B3" s="17"/>
      <c r="C3" s="17"/>
      <c r="D3" s="18" t="s">
        <v>65</v>
      </c>
    </row>
    <row r="4" spans="1:4" ht="12.75">
      <c r="A4" s="17"/>
      <c r="B4" s="17"/>
      <c r="C4" s="17"/>
      <c r="D4" s="17"/>
    </row>
    <row r="5" spans="1:4" ht="12.75">
      <c r="A5" s="16" t="s">
        <v>66</v>
      </c>
      <c r="B5" s="17"/>
      <c r="C5" s="17"/>
      <c r="D5" s="17"/>
    </row>
    <row r="6" spans="1:4" ht="12.75">
      <c r="A6" s="16" t="s">
        <v>67</v>
      </c>
      <c r="B6" s="17"/>
      <c r="C6" s="17"/>
      <c r="D6" s="17"/>
    </row>
    <row r="7" spans="1:4" ht="12.75">
      <c r="A7" s="16" t="s">
        <v>68</v>
      </c>
      <c r="B7" s="17"/>
      <c r="C7" s="17"/>
      <c r="D7" s="17"/>
    </row>
    <row r="8" spans="1:4" ht="12.75">
      <c r="A8" s="1" t="s">
        <v>69</v>
      </c>
      <c r="B8" s="19"/>
      <c r="C8" s="20"/>
      <c r="D8" s="21"/>
    </row>
    <row r="9" spans="1:6" ht="12.75">
      <c r="A9" s="36" t="s">
        <v>57</v>
      </c>
      <c r="B9" s="36" t="s">
        <v>58</v>
      </c>
      <c r="C9" s="36" t="s">
        <v>59</v>
      </c>
      <c r="D9" s="37" t="s">
        <v>60</v>
      </c>
      <c r="F9" s="1" t="s">
        <v>109</v>
      </c>
    </row>
    <row r="10" spans="1:4" ht="12.75">
      <c r="A10" s="38"/>
      <c r="B10" s="38"/>
      <c r="C10" s="39"/>
      <c r="D10" s="4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Sokolíková Marta JUDr.</cp:lastModifiedBy>
  <cp:lastPrinted>2016-04-18T11:45:03Z</cp:lastPrinted>
  <dcterms:created xsi:type="dcterms:W3CDTF">1999-04-06T07:39:42Z</dcterms:created>
  <dcterms:modified xsi:type="dcterms:W3CDTF">2019-04-18T05:25:08Z</dcterms:modified>
  <cp:category/>
  <cp:version/>
  <cp:contentType/>
  <cp:contentStatus/>
</cp:coreProperties>
</file>