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/>
  <xr:revisionPtr revIDLastSave="0" documentId="13_ncr:1_{E618C93E-3A54-4A36-B49B-17AA463606AB}" xr6:coauthVersionLast="47" xr6:coauthVersionMax="47" xr10:uidLastSave="{00000000-0000-0000-0000-000000000000}"/>
  <bookViews>
    <workbookView xWindow="-120" yWindow="-120" windowWidth="29040" windowHeight="15840" tabRatio="160" xr2:uid="{00000000-000D-0000-FFFF-FFFF00000000}"/>
  </bookViews>
  <sheets>
    <sheet name="Opis" sheetId="1" r:id="rId1"/>
    <sheet name="Cena" sheetId="13" r:id="rId2"/>
  </sheets>
  <definedNames>
    <definedName name="_xlnm.Print_Area" localSheetId="1">Cena!$B$1:$M$43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0" i="1" l="1"/>
  <c r="I137" i="1"/>
  <c r="I134" i="1"/>
  <c r="I131" i="1"/>
  <c r="I128" i="1"/>
  <c r="I124" i="1"/>
  <c r="I121" i="1"/>
  <c r="I117" i="1"/>
  <c r="I113" i="1"/>
  <c r="I107" i="1"/>
  <c r="I104" i="1"/>
  <c r="I110" i="1"/>
  <c r="I101" i="1"/>
  <c r="I97" i="1"/>
  <c r="I90" i="1"/>
  <c r="I78" i="1"/>
  <c r="I93" i="1"/>
  <c r="I85" i="1"/>
  <c r="I81" i="1"/>
  <c r="I71" i="1"/>
  <c r="I67" i="1"/>
  <c r="I63" i="1"/>
  <c r="I56" i="1"/>
  <c r="I52" i="1"/>
  <c r="I20" i="1"/>
  <c r="I74" i="1" l="1"/>
  <c r="I48" i="1"/>
  <c r="I42" i="1"/>
  <c r="I39" i="1"/>
  <c r="I36" i="1"/>
  <c r="I32" i="1"/>
  <c r="I24" i="1"/>
</calcChain>
</file>

<file path=xl/sharedStrings.xml><?xml version="1.0" encoding="utf-8"?>
<sst xmlns="http://schemas.openxmlformats.org/spreadsheetml/2006/main" count="700" uniqueCount="271">
  <si>
    <t>IČO:</t>
  </si>
  <si>
    <t>Verejný obstarávateľ/Kupujúci:</t>
  </si>
  <si>
    <t>Fakultná nemocnica Trenčín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</si>
  <si>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</si>
  <si>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</si>
  <si>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</si>
  <si>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</si>
  <si>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</si>
  <si>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>Príloha č. 1 SP/ 2 Zmluvy</t>
  </si>
  <si>
    <t xml:space="preserve">Časť č. </t>
  </si>
  <si>
    <t>ATC skupina</t>
  </si>
  <si>
    <t>Názov účinnej látky, koncentrácia</t>
  </si>
  <si>
    <t>Lieková forma</t>
  </si>
  <si>
    <t>Cesta podania</t>
  </si>
  <si>
    <t>2.</t>
  </si>
  <si>
    <t>3.</t>
  </si>
  <si>
    <t>4.</t>
  </si>
  <si>
    <t>5.</t>
  </si>
  <si>
    <t>6.</t>
  </si>
  <si>
    <t>7.</t>
  </si>
  <si>
    <t>8.</t>
  </si>
  <si>
    <t>1.</t>
  </si>
  <si>
    <t>tbl</t>
  </si>
  <si>
    <t>perorálne</t>
  </si>
  <si>
    <t>9.</t>
  </si>
  <si>
    <t>10.</t>
  </si>
  <si>
    <t>11.</t>
  </si>
  <si>
    <t>12.</t>
  </si>
  <si>
    <t>13.</t>
  </si>
  <si>
    <t>14.</t>
  </si>
  <si>
    <t>Legionárska 28, 911 71 Trenčín, IČO:00610470</t>
  </si>
  <si>
    <t>Predmet zákazky:</t>
  </si>
  <si>
    <t>m.j. (veľkosť dávky)</t>
  </si>
  <si>
    <t>Predpokladané množstvo za 12 mesiacov</t>
  </si>
  <si>
    <t>cps</t>
  </si>
  <si>
    <t>15.</t>
  </si>
  <si>
    <t>inj.liek.</t>
  </si>
  <si>
    <t>1 x 1 g</t>
  </si>
  <si>
    <t>16.</t>
  </si>
  <si>
    <t>1 x 500 mg</t>
  </si>
  <si>
    <t>Časť č.</t>
  </si>
  <si>
    <t>Názov položky - účinnej látky, lieková forma</t>
  </si>
  <si>
    <t>Množstvo účinnej látky v MJ</t>
  </si>
  <si>
    <t>ŠUKL kód</t>
  </si>
  <si>
    <t>Názov lieku, lieková forma</t>
  </si>
  <si>
    <t>Cena predmetu zmluvy za m. j. v EUR (zaokrúhlená na 4 desatinné miesta)</t>
  </si>
  <si>
    <t>Počet kusov v jednom balení (veľkosť balenia)</t>
  </si>
  <si>
    <t>Cena predmetu zmluvy za jedno balenie v EUR  
( zaokrúhlená na 2 desatinné miesta)</t>
  </si>
  <si>
    <t>bez DPH</t>
  </si>
  <si>
    <t>výška DPH</t>
  </si>
  <si>
    <t>s DPH</t>
  </si>
  <si>
    <t>CENA</t>
  </si>
  <si>
    <t>Položka č.</t>
  </si>
  <si>
    <t>Cena celkom za časť č.1</t>
  </si>
  <si>
    <t>Cena celkom za časť č.2</t>
  </si>
  <si>
    <t>Cena celkom za časť č.16</t>
  </si>
  <si>
    <t>Cena celkom za časť č.15</t>
  </si>
  <si>
    <t>Cena celkom za časť č.14</t>
  </si>
  <si>
    <t>Cena celkom za časť č.13</t>
  </si>
  <si>
    <t>Cena celkom za časť č.12</t>
  </si>
  <si>
    <t>Cena celkom za časť č.11</t>
  </si>
  <si>
    <t>Cena celkom za časť č.10</t>
  </si>
  <si>
    <t>Cena celkom za časť č.9</t>
  </si>
  <si>
    <t>Cena celkom za časť č.8</t>
  </si>
  <si>
    <t>Cena celkom za časť č.7</t>
  </si>
  <si>
    <t>Cena celkom za časť č.6</t>
  </si>
  <si>
    <t>Cena celkom za časť č.5</t>
  </si>
  <si>
    <t>Cena celkom za časť č.3</t>
  </si>
  <si>
    <t>Fakultná nemocnica Trenčín, Legionárska 28, 911 71 Trenčín, IČO:00610470</t>
  </si>
  <si>
    <t xml:space="preserve">        OPIS PREDMETU ZÁKAZKY</t>
  </si>
  <si>
    <t>Celková predpokladaná cena za liek v EUR bez DPH  (za 12 mes.)</t>
  </si>
  <si>
    <t>Lieky ATC skupiny J01-Antibiotiká na systémové použitie</t>
  </si>
  <si>
    <t>J01AA12</t>
  </si>
  <si>
    <t>1 x 50 mg/5 ml</t>
  </si>
  <si>
    <t>Tigecyklín 10mg/1ml, plv ifo 5 ml</t>
  </si>
  <si>
    <t>parenterálne, intravenózne</t>
  </si>
  <si>
    <t>Tigecyklín na parenterálne použitie</t>
  </si>
  <si>
    <t>Ampicilín na parenterálne použitie</t>
  </si>
  <si>
    <t>J01CA01</t>
  </si>
  <si>
    <t>Ampicilín 500 mg plo jof</t>
  </si>
  <si>
    <t>parenterálne, intravenózne, intramuskulárne</t>
  </si>
  <si>
    <t>Ampicilín 1 g plo jof</t>
  </si>
  <si>
    <t>Benzylpenicilín na parenterálne použitie</t>
  </si>
  <si>
    <t>J01CE01</t>
  </si>
  <si>
    <t>Benzylpenicilín , draselná soľ, 5 MIU, plv ino</t>
  </si>
  <si>
    <t>Benzylpenicilín , draselná soľ, 1 MIU, plv ino</t>
  </si>
  <si>
    <t>1 x 1 MIU</t>
  </si>
  <si>
    <t>1 x 5 MIU</t>
  </si>
  <si>
    <t>Amoxicilin a inhibítor betalaktamázy pre perorálne použitie</t>
  </si>
  <si>
    <t>J01CR02</t>
  </si>
  <si>
    <t>lag.</t>
  </si>
  <si>
    <t>1 x 6398 mg/70 ml</t>
  </si>
  <si>
    <t>1 x 6250 mg/100 ml</t>
  </si>
  <si>
    <t>1 x 3125 mg/100 ml</t>
  </si>
  <si>
    <t>Amoxicilín 875 mg, kyselina klavulánová 125 mg tbl flm</t>
  </si>
  <si>
    <t>1 x 1000mg</t>
  </si>
  <si>
    <t>1 x 625 mg</t>
  </si>
  <si>
    <t>1 x 375 mg</t>
  </si>
  <si>
    <t>Amoxicilín 500 mg, kyselina klavulánová 125 mg tbl flm</t>
  </si>
  <si>
    <t>Amoxicilín 250 mg, kyselina klavulánová 125 mg tbl flm</t>
  </si>
  <si>
    <t>Celkom za časť č.4</t>
  </si>
  <si>
    <t>Amoxicilin a inhibítor betalaktamázy pre parenterálne použitie</t>
  </si>
  <si>
    <t>Amoxicilín 1 g, kyselina klavulánová 0,2 g, plo ijf</t>
  </si>
  <si>
    <t>Amoxicilín 500 mg, kyselina klavulánová 100 mg, plo ijf</t>
  </si>
  <si>
    <t>1 x 1,2 g</t>
  </si>
  <si>
    <t>1 x 600 mg</t>
  </si>
  <si>
    <t>Sultamicilín na parenterálne použitie</t>
  </si>
  <si>
    <t>Sultamicilín na perorálne použitie</t>
  </si>
  <si>
    <t>J01CR04</t>
  </si>
  <si>
    <t>1 x 1,5 g</t>
  </si>
  <si>
    <t>Sulatmicilín 375 mg, tbl flm/tbl obd</t>
  </si>
  <si>
    <t>Sultamicilín 1,5 g, plo jof</t>
  </si>
  <si>
    <t>J01CR05</t>
  </si>
  <si>
    <t>Piperacilín 4 g, tazobaktám 0,5 g, plv ifo</t>
  </si>
  <si>
    <t>1 x 4,5 g</t>
  </si>
  <si>
    <t>Cefazolín na parenterálne použitie</t>
  </si>
  <si>
    <t>J01DB04</t>
  </si>
  <si>
    <t>Cefazolín 1 g, plo ijf/plv ino</t>
  </si>
  <si>
    <t>J01DC02</t>
  </si>
  <si>
    <t>Cefuroxím na perorálne použitie</t>
  </si>
  <si>
    <t>Cefuroxím 500 mg, tbl flm/tbl obd</t>
  </si>
  <si>
    <t>1 x 250 mg</t>
  </si>
  <si>
    <t>Cefuroxím 1500 mg, plo jof/plv ino</t>
  </si>
  <si>
    <t>Cefuroxím 750 mg, plo jof/plv ino</t>
  </si>
  <si>
    <t>1 x 750 mg</t>
  </si>
  <si>
    <t>1 x 1500 mg</t>
  </si>
  <si>
    <t>J01DD01</t>
  </si>
  <si>
    <t>Ceftazidím na parenterálne použitie</t>
  </si>
  <si>
    <t>J01DD02</t>
  </si>
  <si>
    <t>Ceftazidím 1 g, plv ino/plo ijf</t>
  </si>
  <si>
    <t>Ceftazidím 2 g, plv ino/plo ijf</t>
  </si>
  <si>
    <t>1 x 2 g</t>
  </si>
  <si>
    <t>Ceftriaxon na parenterálne použitie</t>
  </si>
  <si>
    <t>J01DD04</t>
  </si>
  <si>
    <t>Ceftriaxon 2 g plo ijf/plv ifo</t>
  </si>
  <si>
    <t>Ceftriaxon 1 g plo ijf/plv ifo</t>
  </si>
  <si>
    <t>Cefotaxím 1 g, plo ijf/plo jof</t>
  </si>
  <si>
    <t>Cefuroxím 250 mg, tbl flm/tbl obd</t>
  </si>
  <si>
    <t>Amoxicilín 400 mg/5 ml, kyselina klavulánová 57 mg/5 ml, plu por 70 ml</t>
  </si>
  <si>
    <t>Amoxicilín 250 mg/5 ml, kyselina klavulánová 62,5 mg/5 ml, plu por 100 ml</t>
  </si>
  <si>
    <t>Amoxicilín 125 mg/5 ml, kyselina klavulánová 31,25 mg/5 ml, plu por 100 ml</t>
  </si>
  <si>
    <t>Cefixim na perorálne použitie</t>
  </si>
  <si>
    <t>J01DD08</t>
  </si>
  <si>
    <t>Cefixim 200 mg, tbl flm</t>
  </si>
  <si>
    <t>Cefixim 400 mg, tbl flm/tbl dsp</t>
  </si>
  <si>
    <t>1 x 200 mg</t>
  </si>
  <si>
    <t>1 x 400 mg</t>
  </si>
  <si>
    <t>J01DD62</t>
  </si>
  <si>
    <t>Cefoperazón 1 g, sulbaktám 1 g, plo ijf</t>
  </si>
  <si>
    <t>17.</t>
  </si>
  <si>
    <t>18.</t>
  </si>
  <si>
    <t>19.</t>
  </si>
  <si>
    <t>20.</t>
  </si>
  <si>
    <t>21.</t>
  </si>
  <si>
    <t>Meropeném na parenterálne použitie</t>
  </si>
  <si>
    <t>J01DH02</t>
  </si>
  <si>
    <t>Meropeném 500 mg, plo jof/plo ijf</t>
  </si>
  <si>
    <t>Meropeném 1 g, plo jof/plo ijf</t>
  </si>
  <si>
    <t>Cena celkom za časť č.17</t>
  </si>
  <si>
    <t>Ertapeném na parenterálne použitie</t>
  </si>
  <si>
    <t>J01DH03</t>
  </si>
  <si>
    <t>Ertapeném 1g, plc ifc</t>
  </si>
  <si>
    <t>Cena celkom za časť č.18</t>
  </si>
  <si>
    <t>Cena celkom za časť č.19</t>
  </si>
  <si>
    <t>Cena celkom za časť č.20</t>
  </si>
  <si>
    <t>Cena celkom za časť č.21</t>
  </si>
  <si>
    <t>J01EE01</t>
  </si>
  <si>
    <t>Sulfametoxazol a trimetoprim na perorálne a parenterálne použitie</t>
  </si>
  <si>
    <t>Sulfametoxazol 400 mg, trimetoprim 80 mg, tbl</t>
  </si>
  <si>
    <t>1 x 480 mg</t>
  </si>
  <si>
    <t>Klaritromycín na perorálne použitie</t>
  </si>
  <si>
    <t>J01FA09</t>
  </si>
  <si>
    <t>Sulfametoxazol 80 mg/1 ml, trimetoprim 16 mg/1 ml, con inf 5 ml</t>
  </si>
  <si>
    <t>Klaritromycín 250 mg/5 ml, gru por 60ml</t>
  </si>
  <si>
    <t>Klaritromycín 500 mg, tbl flm</t>
  </si>
  <si>
    <t>1 x 3000 mg/60 ml</t>
  </si>
  <si>
    <t>1 x 1500 mg/60 ml</t>
  </si>
  <si>
    <t>Klaritromycín 125 mg/5 ml, gru por 60ml</t>
  </si>
  <si>
    <t>Klaritromycín na parenterálne použitie</t>
  </si>
  <si>
    <t>23.</t>
  </si>
  <si>
    <t>22.</t>
  </si>
  <si>
    <t>24.</t>
  </si>
  <si>
    <t>25.</t>
  </si>
  <si>
    <t>26.</t>
  </si>
  <si>
    <t>J01FF01</t>
  </si>
  <si>
    <t>Cena celkom za časť č.22</t>
  </si>
  <si>
    <t>Cena celkom za časť č.23</t>
  </si>
  <si>
    <t>Cena celkom za časť č.24</t>
  </si>
  <si>
    <t>Cena celkom za časť č.25</t>
  </si>
  <si>
    <t>Cena celkom za časť č.26</t>
  </si>
  <si>
    <t>Klindamycín na parenterálne použitie</t>
  </si>
  <si>
    <t>Klindamycín na perorálne použitie</t>
  </si>
  <si>
    <t>Klindamycín 150 mg cps dur</t>
  </si>
  <si>
    <t>Klindamycín 300 mg cps dur</t>
  </si>
  <si>
    <t>1 x 300 mg/2 ml</t>
  </si>
  <si>
    <t>1 x 600 mg/4 ml</t>
  </si>
  <si>
    <t>1 x 150 mg</t>
  </si>
  <si>
    <t>1 x 3000 mg</t>
  </si>
  <si>
    <t>Gentamycín sterilizovaný implantát</t>
  </si>
  <si>
    <t>J01GB03</t>
  </si>
  <si>
    <t>Gentamycín 130 mg, imp 10cm x10cm x 0,5cm</t>
  </si>
  <si>
    <t>imp</t>
  </si>
  <si>
    <t>1 x 130 mg</t>
  </si>
  <si>
    <t>intrakavernózne</t>
  </si>
  <si>
    <t>Gentamycín na parenterálne použitie</t>
  </si>
  <si>
    <t>Gentamycín 40 mg/1 ml sol inj 2 ml</t>
  </si>
  <si>
    <t>1x 80 mg/2 ml</t>
  </si>
  <si>
    <t>J01GB06</t>
  </si>
  <si>
    <t>Amikacín 5 mg/1 ml, sol inf 100 ml</t>
  </si>
  <si>
    <t>1 x 500 mg/100 ml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</si>
  <si>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</si>
  <si>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</si>
  <si>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</si>
  <si>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</si>
  <si>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</si>
  <si>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</si>
  <si>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</si>
  <si>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</si>
  <si>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</si>
  <si>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Amikacín na parenterálne použitie 100 ml</t>
  </si>
  <si>
    <t>Amikacín na parenterálne použitie 2 ml</t>
  </si>
  <si>
    <t>Amikacín 250 mg/1 ml, sol inj 2 ml</t>
  </si>
  <si>
    <t>Cena celkom za časť č.27</t>
  </si>
  <si>
    <t>Cena celkom za časť č.28</t>
  </si>
  <si>
    <t>Cena celkom za časť č.29</t>
  </si>
  <si>
    <t>Cena celkom za časť č.30</t>
  </si>
  <si>
    <t>Cena celkom za časť č.31</t>
  </si>
  <si>
    <t>Cena celkom za časť č.32</t>
  </si>
  <si>
    <t>Cena celkom za časť č.33</t>
  </si>
  <si>
    <t>Cena celkom za časť č.34</t>
  </si>
  <si>
    <t>Cena celkom za časť č.35</t>
  </si>
  <si>
    <t>Ciprofloxacín na parenterálne použitie</t>
  </si>
  <si>
    <t>J01MA02</t>
  </si>
  <si>
    <t>Ciprofloxacín 2 mg/1ml, sol inf 100 ml</t>
  </si>
  <si>
    <t>Ciprofloxacín 2 mg/1ml, sol inf 200 ml</t>
  </si>
  <si>
    <t>Ciprofloxacín na perorálne použitie</t>
  </si>
  <si>
    <t>Ciprofloxacín 500 mg tbl flm</t>
  </si>
  <si>
    <t>Ciprofloxacín 250 mg tbl flm</t>
  </si>
  <si>
    <t>Moxifloxacín na parenterálne použitie</t>
  </si>
  <si>
    <t>J01MA14</t>
  </si>
  <si>
    <t>Moxifloxacín 1,6 mg/1 ml, sol inf 250 ml</t>
  </si>
  <si>
    <t>Vankomycín na parenterálne použitie</t>
  </si>
  <si>
    <t>J01XA01</t>
  </si>
  <si>
    <t>Vankomycín 500 mg plv ifo/plc ifc</t>
  </si>
  <si>
    <t>Vankomycín 1000 mg plv ifo/plc ifc</t>
  </si>
  <si>
    <t>1 x 1000 mg</t>
  </si>
  <si>
    <t>perorálne, parenterálne, intravenózne</t>
  </si>
  <si>
    <t>Kolistín pre parenterálne použitie</t>
  </si>
  <si>
    <t>J01XB01</t>
  </si>
  <si>
    <t>Kolistín 1 MIU plv ino/plv iii</t>
  </si>
  <si>
    <t>Metronidazol pre parenterálne použitie</t>
  </si>
  <si>
    <t>J01XD01</t>
  </si>
  <si>
    <t>Metronidazol 5 mg/1 ml, sol inf 100 ml</t>
  </si>
  <si>
    <t>Linezolid na parenterálne použitie</t>
  </si>
  <si>
    <t>J01XX08</t>
  </si>
  <si>
    <t>Linezolid 2 mg/1 ml, sol inf 300ml</t>
  </si>
  <si>
    <t>1 x 600 mg/300 ml</t>
  </si>
  <si>
    <t>Linezolid 600 mg, tbl flm</t>
  </si>
  <si>
    <t>1x 600 mg</t>
  </si>
  <si>
    <t>Klaritromycín 500 mg, plc ifc</t>
  </si>
  <si>
    <t>Klindamycín 150 mg/1 ml, sol ifc/sol ijf 4 ml</t>
  </si>
  <si>
    <t>Klindamycín 150 mg/1 ml, sol ifc/sol ijf 2 ml</t>
  </si>
  <si>
    <t>1 x 500 mg/2 ml</t>
  </si>
  <si>
    <t>Sultamicilín 375 mg, tbl flm/tbl obd</t>
  </si>
  <si>
    <t>Piperacilín a inhibítor betalaktamázy na parenterálne použitie</t>
  </si>
  <si>
    <t>Cefuroxím na parenterálne použitie</t>
  </si>
  <si>
    <t>Cefotaxím na parenterálne použitie</t>
  </si>
  <si>
    <t>Cefoperazón a inhibítor betalaktamázy na parenterálne použitie</t>
  </si>
  <si>
    <t>Gentamycín 130 mg, imp 10cm x 10cm x 0,5cm</t>
  </si>
  <si>
    <t>Linezolid na perorálne použitie</t>
  </si>
  <si>
    <t>Príloha č. 1 SP/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</si>
</sst>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30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8"/>
      <color indexed="8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i/>
      <sz val="9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name val="Arial CE"/>
      <charset val="238"/>
    </font>
    <font>
      <sz val="11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10" fillId="0" borderId="0"/>
  </cellStyleXfs>
  <cellXfs count="27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vertical="center"/>
    </xf>
    <xf numFmtId="0" fontId="6" fillId="0" borderId="0" xfId="1" applyFont="1"/>
    <xf numFmtId="164" fontId="6" fillId="0" borderId="0" xfId="1" applyNumberFormat="1" applyFont="1"/>
    <xf numFmtId="0" fontId="6" fillId="0" borderId="0" xfId="1" applyFont="1" applyAlignment="1">
      <alignment horizontal="center"/>
    </xf>
    <xf numFmtId="0" fontId="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wrapText="1"/>
    </xf>
    <xf numFmtId="0" fontId="11" fillId="0" borderId="4" xfId="0" applyFont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0" xfId="0" applyNumberFormat="1" applyFont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0" fillId="0" borderId="4" xfId="3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vertical="center"/>
    </xf>
    <xf numFmtId="0" fontId="20" fillId="0" borderId="4" xfId="3" applyFont="1" applyBorder="1" applyAlignment="1">
      <alignment vertical="center" wrapText="1"/>
    </xf>
    <xf numFmtId="0" fontId="7" fillId="0" borderId="0" xfId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20" xfId="0" applyBorder="1"/>
    <xf numFmtId="0" fontId="22" fillId="4" borderId="8" xfId="0" applyFont="1" applyFill="1" applyBorder="1" applyAlignment="1">
      <alignment horizontal="center" vertical="center"/>
    </xf>
    <xf numFmtId="0" fontId="8" fillId="4" borderId="8" xfId="3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20" fillId="0" borderId="9" xfId="3" applyFont="1" applyBorder="1" applyAlignment="1">
      <alignment vertical="center" wrapText="1"/>
    </xf>
    <xf numFmtId="0" fontId="20" fillId="0" borderId="9" xfId="3" applyFont="1" applyBorder="1" applyAlignment="1">
      <alignment horizontal="center" vertical="center" wrapText="1"/>
    </xf>
    <xf numFmtId="0" fontId="20" fillId="0" borderId="8" xfId="3" applyFont="1" applyBorder="1" applyAlignment="1">
      <alignment vertical="center" wrapText="1"/>
    </xf>
    <xf numFmtId="0" fontId="20" fillId="0" borderId="8" xfId="3" applyFont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3" xfId="3" applyFont="1" applyBorder="1" applyAlignment="1">
      <alignment horizontal="center" vertical="center" wrapText="1"/>
    </xf>
    <xf numFmtId="0" fontId="20" fillId="0" borderId="23" xfId="3" applyFont="1" applyBorder="1" applyAlignment="1">
      <alignment vertical="center" wrapText="1"/>
    </xf>
    <xf numFmtId="164" fontId="6" fillId="0" borderId="23" xfId="1" applyNumberFormat="1" applyFont="1" applyBorder="1"/>
    <xf numFmtId="0" fontId="6" fillId="0" borderId="23" xfId="1" applyFont="1" applyBorder="1"/>
    <xf numFmtId="0" fontId="6" fillId="0" borderId="24" xfId="1" applyFont="1" applyBorder="1"/>
    <xf numFmtId="164" fontId="6" fillId="0" borderId="9" xfId="1" applyNumberFormat="1" applyFont="1" applyBorder="1"/>
    <xf numFmtId="0" fontId="6" fillId="0" borderId="9" xfId="1" applyFont="1" applyBorder="1"/>
    <xf numFmtId="0" fontId="6" fillId="0" borderId="10" xfId="1" applyFont="1" applyBorder="1"/>
    <xf numFmtId="0" fontId="21" fillId="0" borderId="8" xfId="0" applyFont="1" applyBorder="1" applyAlignment="1">
      <alignment horizontal="center" vertical="center"/>
    </xf>
    <xf numFmtId="0" fontId="20" fillId="0" borderId="26" xfId="3" applyFont="1" applyBorder="1" applyAlignment="1">
      <alignment vertical="center" wrapText="1"/>
    </xf>
    <xf numFmtId="0" fontId="20" fillId="0" borderId="28" xfId="3" applyFont="1" applyBorder="1" applyAlignment="1">
      <alignment vertical="center" wrapText="1"/>
    </xf>
    <xf numFmtId="0" fontId="20" fillId="0" borderId="21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3" fontId="20" fillId="0" borderId="23" xfId="0" applyNumberFormat="1" applyFont="1" applyBorder="1" applyAlignment="1">
      <alignment vertical="center"/>
    </xf>
    <xf numFmtId="4" fontId="20" fillId="3" borderId="24" xfId="0" applyNumberFormat="1" applyFont="1" applyFill="1" applyBorder="1" applyAlignment="1">
      <alignment vertical="center"/>
    </xf>
    <xf numFmtId="0" fontId="20" fillId="0" borderId="9" xfId="0" applyFont="1" applyBorder="1" applyAlignment="1">
      <alignment horizontal="center" vertical="center"/>
    </xf>
    <xf numFmtId="3" fontId="20" fillId="0" borderId="9" xfId="0" applyNumberFormat="1" applyFont="1" applyBorder="1" applyAlignment="1">
      <alignment vertical="center"/>
    </xf>
    <xf numFmtId="4" fontId="20" fillId="3" borderId="10" xfId="0" applyNumberFormat="1" applyFont="1" applyFill="1" applyBorder="1" applyAlignment="1">
      <alignment vertical="center"/>
    </xf>
    <xf numFmtId="4" fontId="20" fillId="3" borderId="20" xfId="0" applyNumberFormat="1" applyFont="1" applyFill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3" fontId="20" fillId="0" borderId="8" xfId="0" applyNumberFormat="1" applyFont="1" applyBorder="1" applyAlignment="1">
      <alignment vertical="center"/>
    </xf>
    <xf numFmtId="4" fontId="20" fillId="3" borderId="22" xfId="0" applyNumberFormat="1" applyFont="1" applyFill="1" applyBorder="1" applyAlignment="1">
      <alignment vertical="center"/>
    </xf>
    <xf numFmtId="0" fontId="8" fillId="4" borderId="19" xfId="0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6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27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/>
    </xf>
    <xf numFmtId="0" fontId="20" fillId="0" borderId="28" xfId="3" applyFont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20" fillId="0" borderId="2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/>
    </xf>
    <xf numFmtId="0" fontId="20" fillId="0" borderId="11" xfId="3" applyFont="1" applyBorder="1" applyAlignment="1">
      <alignment vertical="center" wrapText="1"/>
    </xf>
    <xf numFmtId="0" fontId="8" fillId="4" borderId="35" xfId="0" applyFont="1" applyFill="1" applyBorder="1" applyAlignment="1">
      <alignment horizontal="center" vertical="center" wrapText="1"/>
    </xf>
    <xf numFmtId="4" fontId="20" fillId="3" borderId="40" xfId="0" applyNumberFormat="1" applyFont="1" applyFill="1" applyBorder="1" applyAlignment="1">
      <alignment vertical="center"/>
    </xf>
    <xf numFmtId="4" fontId="23" fillId="5" borderId="21" xfId="0" applyNumberFormat="1" applyFont="1" applyFill="1" applyBorder="1" applyAlignment="1">
      <alignment vertical="center"/>
    </xf>
    <xf numFmtId="4" fontId="24" fillId="5" borderId="21" xfId="0" applyNumberFormat="1" applyFont="1" applyFill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right"/>
    </xf>
    <xf numFmtId="0" fontId="6" fillId="0" borderId="2" xfId="1" applyFont="1" applyBorder="1"/>
    <xf numFmtId="164" fontId="6" fillId="0" borderId="2" xfId="1" applyNumberFormat="1" applyFont="1" applyBorder="1"/>
    <xf numFmtId="4" fontId="23" fillId="5" borderId="33" xfId="0" applyNumberFormat="1" applyFont="1" applyFill="1" applyBorder="1" applyAlignment="1">
      <alignment vertical="center"/>
    </xf>
    <xf numFmtId="0" fontId="20" fillId="0" borderId="9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4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 wrapText="1"/>
    </xf>
    <xf numFmtId="3" fontId="20" fillId="0" borderId="11" xfId="0" applyNumberFormat="1" applyFont="1" applyBorder="1" applyAlignment="1">
      <alignment vertical="center"/>
    </xf>
    <xf numFmtId="0" fontId="23" fillId="0" borderId="37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4" fontId="23" fillId="5" borderId="43" xfId="0" applyNumberFormat="1" applyFont="1" applyFill="1" applyBorder="1" applyAlignment="1">
      <alignment horizontal="right" vertical="center"/>
    </xf>
    <xf numFmtId="4" fontId="24" fillId="5" borderId="33" xfId="0" applyNumberFormat="1" applyFont="1" applyFill="1" applyBorder="1" applyAlignment="1">
      <alignment vertical="center"/>
    </xf>
    <xf numFmtId="0" fontId="20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 wrapText="1"/>
    </xf>
    <xf numFmtId="0" fontId="20" fillId="0" borderId="46" xfId="3" applyFont="1" applyBorder="1" applyAlignment="1">
      <alignment horizontal="center" vertical="center" wrapText="1"/>
    </xf>
    <xf numFmtId="0" fontId="20" fillId="0" borderId="50" xfId="3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/>
    </xf>
    <xf numFmtId="0" fontId="6" fillId="0" borderId="1" xfId="1" applyFont="1" applyBorder="1"/>
    <xf numFmtId="0" fontId="13" fillId="0" borderId="0" xfId="0" applyFont="1" applyAlignment="1">
      <alignment horizontal="center" vertical="center"/>
    </xf>
    <xf numFmtId="0" fontId="6" fillId="0" borderId="14" xfId="1" applyFont="1" applyBorder="1"/>
    <xf numFmtId="0" fontId="20" fillId="0" borderId="32" xfId="1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 wrapText="1"/>
    </xf>
    <xf numFmtId="0" fontId="20" fillId="0" borderId="31" xfId="1" applyFont="1" applyBorder="1" applyAlignment="1">
      <alignment horizontal="center" vertical="center"/>
    </xf>
    <xf numFmtId="0" fontId="20" fillId="0" borderId="39" xfId="1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 wrapText="1"/>
    </xf>
    <xf numFmtId="0" fontId="0" fillId="0" borderId="18" xfId="0" applyBorder="1"/>
    <xf numFmtId="0" fontId="0" fillId="0" borderId="15" xfId="0" applyBorder="1"/>
    <xf numFmtId="0" fontId="20" fillId="0" borderId="12" xfId="3" applyFont="1" applyBorder="1" applyAlignment="1">
      <alignment vertical="center" wrapText="1"/>
    </xf>
    <xf numFmtId="0" fontId="0" fillId="0" borderId="11" xfId="0" applyBorder="1"/>
    <xf numFmtId="0" fontId="0" fillId="0" borderId="40" xfId="0" applyBorder="1"/>
    <xf numFmtId="0" fontId="20" fillId="0" borderId="39" xfId="0" applyFont="1" applyBorder="1" applyAlignment="1">
      <alignment horizontal="left" vertical="center" wrapText="1"/>
    </xf>
    <xf numFmtId="0" fontId="0" fillId="0" borderId="51" xfId="0" applyBorder="1"/>
    <xf numFmtId="0" fontId="20" fillId="0" borderId="52" xfId="3" applyFont="1" applyBorder="1" applyAlignment="1">
      <alignment horizontal="center" vertical="center" wrapText="1"/>
    </xf>
    <xf numFmtId="0" fontId="20" fillId="0" borderId="48" xfId="1" applyFont="1" applyBorder="1" applyAlignment="1">
      <alignment horizontal="center" vertical="center"/>
    </xf>
    <xf numFmtId="0" fontId="20" fillId="0" borderId="48" xfId="0" applyFont="1" applyBorder="1" applyAlignment="1">
      <alignment horizontal="left" vertical="center" wrapText="1"/>
    </xf>
    <xf numFmtId="0" fontId="0" fillId="0" borderId="54" xfId="0" applyBorder="1"/>
    <xf numFmtId="0" fontId="0" fillId="0" borderId="26" xfId="0" applyBorder="1"/>
    <xf numFmtId="0" fontId="0" fillId="0" borderId="55" xfId="0" applyBorder="1"/>
    <xf numFmtId="0" fontId="0" fillId="0" borderId="52" xfId="0" applyBorder="1"/>
    <xf numFmtId="0" fontId="20" fillId="0" borderId="47" xfId="1" applyFont="1" applyBorder="1" applyAlignment="1">
      <alignment horizontal="center" vertical="center"/>
    </xf>
    <xf numFmtId="0" fontId="20" fillId="0" borderId="29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/>
    </xf>
    <xf numFmtId="0" fontId="20" fillId="0" borderId="33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0" fontId="20" fillId="0" borderId="46" xfId="3" applyFont="1" applyBorder="1" applyAlignment="1">
      <alignment vertical="center" wrapText="1"/>
    </xf>
    <xf numFmtId="0" fontId="29" fillId="0" borderId="21" xfId="1" applyFont="1" applyBorder="1" applyAlignment="1">
      <alignment horizontal="center" vertical="center"/>
    </xf>
    <xf numFmtId="0" fontId="20" fillId="0" borderId="21" xfId="1" applyFont="1" applyBorder="1" applyAlignment="1">
      <alignment horizontal="center" vertical="center"/>
    </xf>
    <xf numFmtId="0" fontId="20" fillId="0" borderId="50" xfId="3" applyFont="1" applyBorder="1" applyAlignment="1">
      <alignment vertical="center" wrapText="1"/>
    </xf>
    <xf numFmtId="0" fontId="20" fillId="0" borderId="57" xfId="3" applyFont="1" applyBorder="1" applyAlignment="1">
      <alignment vertical="center" wrapText="1"/>
    </xf>
    <xf numFmtId="0" fontId="20" fillId="0" borderId="56" xfId="3" applyFont="1" applyBorder="1" applyAlignment="1">
      <alignment vertical="center" wrapText="1"/>
    </xf>
    <xf numFmtId="0" fontId="20" fillId="0" borderId="55" xfId="3" applyFont="1" applyBorder="1" applyAlignment="1">
      <alignment vertical="center" wrapText="1"/>
    </xf>
    <xf numFmtId="0" fontId="0" fillId="0" borderId="58" xfId="0" applyBorder="1"/>
    <xf numFmtId="0" fontId="20" fillId="0" borderId="45" xfId="3" applyFont="1" applyBorder="1" applyAlignment="1">
      <alignment vertical="center" wrapText="1"/>
    </xf>
    <xf numFmtId="164" fontId="6" fillId="0" borderId="52" xfId="1" applyNumberFormat="1" applyFont="1" applyBorder="1"/>
    <xf numFmtId="0" fontId="6" fillId="0" borderId="52" xfId="1" applyFont="1" applyBorder="1"/>
    <xf numFmtId="0" fontId="6" fillId="0" borderId="58" xfId="1" applyFont="1" applyBorder="1"/>
    <xf numFmtId="0" fontId="21" fillId="0" borderId="44" xfId="0" applyFont="1" applyBorder="1" applyAlignment="1">
      <alignment horizontal="center" vertical="center"/>
    </xf>
    <xf numFmtId="0" fontId="20" fillId="0" borderId="53" xfId="3" applyFont="1" applyBorder="1" applyAlignment="1">
      <alignment horizontal="center" vertical="center" wrapText="1"/>
    </xf>
    <xf numFmtId="0" fontId="9" fillId="0" borderId="26" xfId="3" applyFont="1" applyBorder="1" applyAlignment="1">
      <alignment vertical="center" wrapText="1"/>
    </xf>
    <xf numFmtId="0" fontId="21" fillId="0" borderId="53" xfId="0" applyFont="1" applyBorder="1" applyAlignment="1">
      <alignment horizontal="center" vertical="center"/>
    </xf>
    <xf numFmtId="164" fontId="6" fillId="0" borderId="11" xfId="1" applyNumberFormat="1" applyFont="1" applyBorder="1"/>
    <xf numFmtId="0" fontId="6" fillId="0" borderId="11" xfId="1" applyFont="1" applyBorder="1"/>
    <xf numFmtId="0" fontId="6" fillId="0" borderId="40" xfId="1" applyFont="1" applyBorder="1"/>
    <xf numFmtId="0" fontId="29" fillId="0" borderId="33" xfId="1" applyFont="1" applyBorder="1" applyAlignment="1">
      <alignment horizontal="center" vertical="center"/>
    </xf>
    <xf numFmtId="164" fontId="6" fillId="0" borderId="4" xfId="1" applyNumberFormat="1" applyFont="1" applyBorder="1"/>
    <xf numFmtId="0" fontId="6" fillId="0" borderId="4" xfId="1" applyFont="1" applyBorder="1"/>
    <xf numFmtId="0" fontId="6" fillId="0" borderId="20" xfId="1" applyFont="1" applyBorder="1"/>
    <xf numFmtId="0" fontId="20" fillId="0" borderId="39" xfId="0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0" fontId="20" fillId="0" borderId="37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3" fillId="6" borderId="35" xfId="0" applyFont="1" applyFill="1" applyBorder="1" applyAlignment="1">
      <alignment horizontal="left" vertical="center"/>
    </xf>
    <xf numFmtId="0" fontId="23" fillId="6" borderId="42" xfId="0" applyFont="1" applyFill="1" applyBorder="1" applyAlignment="1">
      <alignment horizontal="left" vertical="center"/>
    </xf>
    <xf numFmtId="0" fontId="23" fillId="6" borderId="43" xfId="0" applyFont="1" applyFill="1" applyBorder="1" applyAlignment="1">
      <alignment horizontal="left" vertical="center"/>
    </xf>
    <xf numFmtId="0" fontId="23" fillId="6" borderId="37" xfId="0" applyFont="1" applyFill="1" applyBorder="1" applyAlignment="1">
      <alignment horizontal="left" vertical="center"/>
    </xf>
    <xf numFmtId="0" fontId="23" fillId="6" borderId="25" xfId="0" applyFont="1" applyFill="1" applyBorder="1" applyAlignment="1">
      <alignment horizontal="left" vertical="center"/>
    </xf>
    <xf numFmtId="0" fontId="23" fillId="6" borderId="41" xfId="0" applyFont="1" applyFill="1" applyBorder="1" applyAlignment="1">
      <alignment horizontal="left" vertical="center"/>
    </xf>
    <xf numFmtId="0" fontId="23" fillId="0" borderId="35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12" fillId="0" borderId="7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23" fillId="6" borderId="37" xfId="0" applyFont="1" applyFill="1" applyBorder="1" applyAlignment="1">
      <alignment horizontal="left" vertical="center" wrapText="1"/>
    </xf>
    <xf numFmtId="0" fontId="23" fillId="6" borderId="25" xfId="0" applyFont="1" applyFill="1" applyBorder="1" applyAlignment="1">
      <alignment horizontal="left" vertical="center" wrapText="1"/>
    </xf>
    <xf numFmtId="0" fontId="23" fillId="6" borderId="41" xfId="0" applyFont="1" applyFill="1" applyBorder="1" applyAlignment="1">
      <alignment horizontal="left" vertical="center" wrapText="1"/>
    </xf>
    <xf numFmtId="0" fontId="20" fillId="6" borderId="42" xfId="0" applyFont="1" applyFill="1" applyBorder="1" applyAlignment="1">
      <alignment horizontal="left" vertical="center"/>
    </xf>
    <xf numFmtId="0" fontId="20" fillId="6" borderId="43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wrapText="1"/>
    </xf>
    <xf numFmtId="0" fontId="16" fillId="0" borderId="6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16" fillId="0" borderId="2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17" fillId="2" borderId="7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7" fillId="2" borderId="14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 wrapText="1"/>
    </xf>
    <xf numFmtId="0" fontId="16" fillId="0" borderId="7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3" xfId="0" applyFont="1" applyBorder="1" applyAlignment="1">
      <alignment horizontal="left" wrapText="1"/>
    </xf>
    <xf numFmtId="0" fontId="16" fillId="0" borderId="14" xfId="0" applyFont="1" applyBorder="1" applyAlignment="1">
      <alignment horizontal="left" wrapText="1"/>
    </xf>
    <xf numFmtId="0" fontId="16" fillId="0" borderId="12" xfId="0" applyFont="1" applyBorder="1" applyAlignment="1">
      <alignment horizontal="left" wrapText="1"/>
    </xf>
    <xf numFmtId="0" fontId="16" fillId="0" borderId="7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4" fillId="0" borderId="14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6" fillId="0" borderId="13" xfId="0" applyFont="1" applyBorder="1"/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3" fillId="6" borderId="37" xfId="0" applyFont="1" applyFill="1" applyBorder="1" applyAlignment="1">
      <alignment vertical="center"/>
    </xf>
    <xf numFmtId="0" fontId="23" fillId="6" borderId="42" xfId="0" applyFont="1" applyFill="1" applyBorder="1" applyAlignment="1">
      <alignment vertical="center"/>
    </xf>
    <xf numFmtId="0" fontId="23" fillId="6" borderId="43" xfId="0" applyFont="1" applyFill="1" applyBorder="1" applyAlignment="1">
      <alignment vertical="center"/>
    </xf>
    <xf numFmtId="0" fontId="20" fillId="0" borderId="41" xfId="0" applyFont="1" applyBorder="1" applyAlignment="1">
      <alignment horizontal="left" vertical="center"/>
    </xf>
    <xf numFmtId="0" fontId="20" fillId="0" borderId="35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11" fillId="0" borderId="14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6" fillId="0" borderId="7" xfId="0" applyFont="1" applyBorder="1" applyAlignment="1">
      <alignment horizontal="left" wrapText="1"/>
    </xf>
    <xf numFmtId="0" fontId="27" fillId="0" borderId="0" xfId="1" applyFont="1" applyAlignment="1">
      <alignment horizontal="center" vertical="center"/>
    </xf>
    <xf numFmtId="0" fontId="28" fillId="0" borderId="16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0" borderId="12" xfId="1" applyFont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6" fillId="0" borderId="6" xfId="1" applyFont="1" applyBorder="1"/>
    <xf numFmtId="0" fontId="6" fillId="0" borderId="5" xfId="1" applyFont="1" applyBorder="1"/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2" borderId="7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left" wrapText="1"/>
    </xf>
    <xf numFmtId="0" fontId="18" fillId="0" borderId="6" xfId="0" applyFont="1" applyBorder="1" applyAlignment="1">
      <alignment horizontal="left" wrapText="1"/>
    </xf>
    <xf numFmtId="0" fontId="23" fillId="7" borderId="31" xfId="1" applyFont="1" applyFill="1" applyBorder="1" applyAlignment="1">
      <alignment horizontal="center" vertical="center"/>
    </xf>
    <xf numFmtId="0" fontId="23" fillId="7" borderId="33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22" fillId="7" borderId="29" xfId="0" applyFont="1" applyFill="1" applyBorder="1" applyAlignment="1">
      <alignment horizontal="center" vertical="center" wrapText="1"/>
    </xf>
    <xf numFmtId="0" fontId="22" fillId="7" borderId="30" xfId="0" applyFont="1" applyFill="1" applyBorder="1" applyAlignment="1">
      <alignment horizontal="center" vertical="center" wrapText="1"/>
    </xf>
    <xf numFmtId="0" fontId="8" fillId="7" borderId="26" xfId="3" applyFont="1" applyFill="1" applyBorder="1" applyAlignment="1">
      <alignment horizontal="center" vertical="center" wrapText="1"/>
    </xf>
    <xf numFmtId="0" fontId="22" fillId="7" borderId="27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0" applyFont="1"/>
    <xf numFmtId="0" fontId="20" fillId="0" borderId="38" xfId="0" applyFont="1" applyBorder="1" applyAlignment="1">
      <alignment horizontal="center" vertical="center"/>
    </xf>
  </cellXfs>
  <cellStyles count="4">
    <cellStyle name="Normálna" xfId="0" builtinId="0"/>
    <cellStyle name="Normálna 2" xfId="2" xr:uid="{00000000-0005-0000-0000-000001000000}"/>
    <cellStyle name="normálne 3" xfId="3" xr:uid="{AC6B436D-E069-46D7-A1DB-79C1BEEB454B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0"/>
  <sheetViews>
    <sheetView tabSelected="1" zoomScale="85" zoomScaleNormal="85" zoomScaleSheetLayoutView="71" workbookViewId="0">
      <selection activeCell="G1" sqref="G1:I1"/>
    </sheetView>
  </sheetViews>
  <sheetFormatPr defaultColWidth="10.875" defaultRowHeight="12.75" x14ac:dyDescent="0.25"/>
  <cols>
    <col min="1" max="2" width="7.375" style="1" customWidth="1"/>
    <col min="3" max="3" width="13.25" style="1" customWidth="1"/>
    <col min="4" max="4" width="57.75" style="1" customWidth="1"/>
    <col min="5" max="5" width="10.875" style="2" customWidth="1"/>
    <col min="6" max="6" width="26.125" style="1" customWidth="1"/>
    <col min="7" max="7" width="30" style="1" customWidth="1"/>
    <col min="8" max="8" width="13.5" style="1" customWidth="1"/>
    <col min="9" max="9" width="19.375" style="1" customWidth="1"/>
    <col min="10" max="16384" width="10.875" style="1"/>
  </cols>
  <sheetData>
    <row r="1" spans="1:9" ht="15.75" customHeight="1" x14ac:dyDescent="0.2">
      <c r="A1" s="13"/>
      <c r="B1" s="14"/>
      <c r="C1" s="14"/>
      <c r="D1" s="14"/>
      <c r="E1" s="15"/>
      <c r="F1" s="14"/>
      <c r="G1" s="181" t="s">
        <v>8</v>
      </c>
      <c r="H1" s="181"/>
      <c r="I1" s="182"/>
    </row>
    <row r="2" spans="1:9" ht="24.75" customHeight="1" x14ac:dyDescent="0.2">
      <c r="A2" s="204" t="s">
        <v>1</v>
      </c>
      <c r="B2" s="205"/>
      <c r="C2" s="205"/>
      <c r="D2" s="209" t="s">
        <v>68</v>
      </c>
      <c r="E2" s="209"/>
      <c r="F2" s="209"/>
      <c r="G2" s="183" t="s">
        <v>69</v>
      </c>
      <c r="H2" s="183"/>
      <c r="I2" s="184"/>
    </row>
    <row r="3" spans="1:9" ht="19.5" customHeight="1" x14ac:dyDescent="0.25">
      <c r="A3" s="206"/>
      <c r="B3" s="207"/>
      <c r="C3" s="207"/>
      <c r="D3" s="210"/>
      <c r="E3" s="210"/>
      <c r="F3" s="210"/>
      <c r="G3" s="185"/>
      <c r="H3" s="185"/>
      <c r="I3" s="186"/>
    </row>
    <row r="4" spans="1:9" ht="12.75" customHeight="1" x14ac:dyDescent="0.2">
      <c r="A4" s="8"/>
      <c r="B4" s="8"/>
      <c r="C4" s="8"/>
      <c r="D4" s="8"/>
      <c r="E4" s="9"/>
      <c r="F4" s="8"/>
      <c r="G4" s="8"/>
    </row>
    <row r="5" spans="1:9" ht="14.25" customHeight="1" x14ac:dyDescent="0.2">
      <c r="A5" s="208" t="s">
        <v>3</v>
      </c>
      <c r="B5" s="208"/>
      <c r="C5" s="208"/>
      <c r="D5" s="8"/>
      <c r="E5" s="9"/>
      <c r="F5" s="8"/>
      <c r="G5" s="8"/>
    </row>
    <row r="6" spans="1:9" ht="25.5" customHeight="1" x14ac:dyDescent="0.2">
      <c r="A6" s="196" t="s">
        <v>4</v>
      </c>
      <c r="B6" s="198"/>
      <c r="C6" s="10"/>
      <c r="D6" s="11"/>
      <c r="E6" s="178" t="s">
        <v>5</v>
      </c>
      <c r="F6" s="199"/>
      <c r="G6" s="190"/>
      <c r="H6" s="191"/>
      <c r="I6" s="192"/>
    </row>
    <row r="7" spans="1:9" ht="25.5" customHeight="1" x14ac:dyDescent="0.2">
      <c r="A7" s="196" t="s">
        <v>6</v>
      </c>
      <c r="B7" s="197"/>
      <c r="C7" s="198"/>
      <c r="D7" s="11"/>
      <c r="E7" s="200"/>
      <c r="F7" s="201"/>
      <c r="G7" s="193"/>
      <c r="H7" s="194"/>
      <c r="I7" s="195"/>
    </row>
    <row r="8" spans="1:9" ht="25.5" customHeight="1" x14ac:dyDescent="0.2">
      <c r="A8" s="196" t="s">
        <v>0</v>
      </c>
      <c r="B8" s="197"/>
      <c r="C8" s="198"/>
      <c r="D8" s="11"/>
      <c r="E8" s="202" t="s">
        <v>7</v>
      </c>
      <c r="F8" s="203"/>
      <c r="G8" s="187"/>
      <c r="H8" s="188"/>
      <c r="I8" s="189"/>
    </row>
    <row r="9" spans="1:9" ht="15.75" customHeight="1" x14ac:dyDescent="0.2">
      <c r="A9" s="8"/>
      <c r="B9" s="8"/>
      <c r="C9" s="8"/>
      <c r="D9" s="8"/>
      <c r="E9" s="9"/>
      <c r="F9" s="12"/>
      <c r="G9" s="12"/>
    </row>
    <row r="10" spans="1:9" ht="24" customHeight="1" x14ac:dyDescent="0.3">
      <c r="A10" s="178" t="s">
        <v>31</v>
      </c>
      <c r="B10" s="179"/>
      <c r="C10" s="180"/>
      <c r="D10" s="170" t="s">
        <v>71</v>
      </c>
      <c r="E10" s="171"/>
      <c r="F10" s="171"/>
      <c r="G10" s="171"/>
      <c r="H10" s="171"/>
      <c r="I10" s="172"/>
    </row>
    <row r="11" spans="1:9" ht="15.75" customHeight="1" x14ac:dyDescent="0.25">
      <c r="A11" s="3"/>
      <c r="B11" s="3"/>
      <c r="C11" s="3"/>
    </row>
    <row r="12" spans="1:9" ht="15.75" customHeight="1" thickBot="1" x14ac:dyDescent="0.3">
      <c r="A12" s="7"/>
      <c r="B12" s="7"/>
      <c r="C12" s="7"/>
      <c r="D12" s="7"/>
      <c r="E12" s="7"/>
      <c r="F12" s="7"/>
      <c r="G12" s="7"/>
    </row>
    <row r="13" spans="1:9" ht="53.25" customHeight="1" thickBot="1" x14ac:dyDescent="0.3">
      <c r="A13" s="74" t="s">
        <v>9</v>
      </c>
      <c r="B13" s="65" t="s">
        <v>52</v>
      </c>
      <c r="C13" s="58" t="s">
        <v>10</v>
      </c>
      <c r="D13" s="46" t="s">
        <v>11</v>
      </c>
      <c r="E13" s="46" t="s">
        <v>12</v>
      </c>
      <c r="F13" s="46" t="s">
        <v>32</v>
      </c>
      <c r="G13" s="46" t="s">
        <v>13</v>
      </c>
      <c r="H13" s="46" t="s">
        <v>33</v>
      </c>
      <c r="I13" s="47" t="s">
        <v>70</v>
      </c>
    </row>
    <row r="14" spans="1:9" ht="23.25" customHeight="1" thickBot="1" x14ac:dyDescent="0.3">
      <c r="A14" s="173" t="s">
        <v>76</v>
      </c>
      <c r="B14" s="174"/>
      <c r="C14" s="174"/>
      <c r="D14" s="174"/>
      <c r="E14" s="174"/>
      <c r="F14" s="174"/>
      <c r="G14" s="174"/>
      <c r="H14" s="174"/>
      <c r="I14" s="175"/>
    </row>
    <row r="15" spans="1:9" ht="26.1" customHeight="1" thickBot="1" x14ac:dyDescent="0.3">
      <c r="A15" s="89" t="s">
        <v>21</v>
      </c>
      <c r="B15" s="45" t="s">
        <v>21</v>
      </c>
      <c r="C15" s="59" t="s">
        <v>72</v>
      </c>
      <c r="D15" s="33" t="s">
        <v>74</v>
      </c>
      <c r="E15" s="48" t="s">
        <v>36</v>
      </c>
      <c r="F15" s="34" t="s">
        <v>73</v>
      </c>
      <c r="G15" s="34" t="s">
        <v>75</v>
      </c>
      <c r="H15" s="49">
        <v>400</v>
      </c>
      <c r="I15" s="50">
        <v>10727.2</v>
      </c>
    </row>
    <row r="16" spans="1:9" ht="26.1" customHeight="1" thickBot="1" x14ac:dyDescent="0.3">
      <c r="A16" s="157" t="s">
        <v>53</v>
      </c>
      <c r="B16" s="158"/>
      <c r="C16" s="158"/>
      <c r="D16" s="158"/>
      <c r="E16" s="158"/>
      <c r="F16" s="158"/>
      <c r="G16" s="158"/>
      <c r="H16" s="158"/>
      <c r="I16" s="76">
        <v>10727.2</v>
      </c>
    </row>
    <row r="17" spans="1:11" ht="26.1" customHeight="1" thickBot="1" x14ac:dyDescent="0.3">
      <c r="A17" s="162" t="s">
        <v>77</v>
      </c>
      <c r="B17" s="176"/>
      <c r="C17" s="176"/>
      <c r="D17" s="176"/>
      <c r="E17" s="176"/>
      <c r="F17" s="176"/>
      <c r="G17" s="176"/>
      <c r="H17" s="176"/>
      <c r="I17" s="177"/>
    </row>
    <row r="18" spans="1:11" ht="31.5" customHeight="1" x14ac:dyDescent="0.25">
      <c r="A18" s="165" t="s">
        <v>14</v>
      </c>
      <c r="B18" s="68" t="s">
        <v>21</v>
      </c>
      <c r="C18" s="101" t="s">
        <v>78</v>
      </c>
      <c r="D18" s="83" t="s">
        <v>79</v>
      </c>
      <c r="E18" s="51" t="s">
        <v>36</v>
      </c>
      <c r="F18" s="30" t="s">
        <v>39</v>
      </c>
      <c r="G18" s="30" t="s">
        <v>80</v>
      </c>
      <c r="H18" s="52">
        <v>300</v>
      </c>
      <c r="I18" s="53">
        <v>240.6</v>
      </c>
      <c r="J18" s="16"/>
    </row>
    <row r="19" spans="1:11" ht="30.75" customHeight="1" thickBot="1" x14ac:dyDescent="0.3">
      <c r="A19" s="166"/>
      <c r="B19" s="70" t="s">
        <v>14</v>
      </c>
      <c r="C19" s="102" t="s">
        <v>78</v>
      </c>
      <c r="D19" s="84" t="s">
        <v>81</v>
      </c>
      <c r="E19" s="55" t="s">
        <v>36</v>
      </c>
      <c r="F19" s="32" t="s">
        <v>37</v>
      </c>
      <c r="G19" s="32" t="s">
        <v>80</v>
      </c>
      <c r="H19" s="56">
        <v>500</v>
      </c>
      <c r="I19" s="57">
        <v>523</v>
      </c>
      <c r="J19" s="16"/>
      <c r="K19" s="16"/>
    </row>
    <row r="20" spans="1:11" ht="26.1" customHeight="1" thickBot="1" x14ac:dyDescent="0.3">
      <c r="A20" s="157" t="s">
        <v>54</v>
      </c>
      <c r="B20" s="156"/>
      <c r="C20" s="156"/>
      <c r="D20" s="156"/>
      <c r="E20" s="156"/>
      <c r="F20" s="156"/>
      <c r="G20" s="156"/>
      <c r="H20" s="156"/>
      <c r="I20" s="82">
        <f>SUM(I18:I19)</f>
        <v>763.6</v>
      </c>
      <c r="J20" s="16"/>
    </row>
    <row r="21" spans="1:11" ht="26.1" customHeight="1" thickBot="1" x14ac:dyDescent="0.3">
      <c r="A21" s="159" t="s">
        <v>82</v>
      </c>
      <c r="B21" s="176"/>
      <c r="C21" s="176"/>
      <c r="D21" s="176"/>
      <c r="E21" s="176"/>
      <c r="F21" s="176"/>
      <c r="G21" s="176"/>
      <c r="H21" s="176"/>
      <c r="I21" s="177"/>
      <c r="J21" s="16"/>
    </row>
    <row r="22" spans="1:11" ht="30.75" customHeight="1" x14ac:dyDescent="0.25">
      <c r="A22" s="165" t="s">
        <v>15</v>
      </c>
      <c r="B22" s="68" t="s">
        <v>21</v>
      </c>
      <c r="C22" s="60" t="s">
        <v>83</v>
      </c>
      <c r="D22" s="29" t="s">
        <v>85</v>
      </c>
      <c r="E22" s="51" t="s">
        <v>36</v>
      </c>
      <c r="F22" s="30" t="s">
        <v>86</v>
      </c>
      <c r="G22" s="30" t="s">
        <v>80</v>
      </c>
      <c r="H22" s="52">
        <v>1400</v>
      </c>
      <c r="I22" s="53">
        <v>1083.5999999999999</v>
      </c>
    </row>
    <row r="23" spans="1:11" ht="30.75" customHeight="1" thickBot="1" x14ac:dyDescent="0.3">
      <c r="A23" s="166"/>
      <c r="B23" s="70" t="s">
        <v>14</v>
      </c>
      <c r="C23" s="62" t="s">
        <v>83</v>
      </c>
      <c r="D23" s="31" t="s">
        <v>84</v>
      </c>
      <c r="E23" s="55" t="s">
        <v>36</v>
      </c>
      <c r="F23" s="32" t="s">
        <v>87</v>
      </c>
      <c r="G23" s="32" t="s">
        <v>80</v>
      </c>
      <c r="H23" s="56">
        <v>1500</v>
      </c>
      <c r="I23" s="57">
        <v>2370</v>
      </c>
      <c r="K23" s="16"/>
    </row>
    <row r="24" spans="1:11" ht="26.1" customHeight="1" thickBot="1" x14ac:dyDescent="0.3">
      <c r="A24" s="155" t="s">
        <v>67</v>
      </c>
      <c r="B24" s="156"/>
      <c r="C24" s="156"/>
      <c r="D24" s="156"/>
      <c r="E24" s="156"/>
      <c r="F24" s="156"/>
      <c r="G24" s="156"/>
      <c r="H24" s="156"/>
      <c r="I24" s="82">
        <f>SUM(I22:I23)</f>
        <v>3453.6</v>
      </c>
      <c r="J24" s="16"/>
    </row>
    <row r="25" spans="1:11" ht="26.1" customHeight="1" thickBot="1" x14ac:dyDescent="0.3">
      <c r="A25" s="162" t="s">
        <v>88</v>
      </c>
      <c r="B25" s="163"/>
      <c r="C25" s="163"/>
      <c r="D25" s="163"/>
      <c r="E25" s="163"/>
      <c r="F25" s="163"/>
      <c r="G25" s="163"/>
      <c r="H25" s="163"/>
      <c r="I25" s="164"/>
      <c r="J25" s="16"/>
    </row>
    <row r="26" spans="1:11" ht="26.1" customHeight="1" x14ac:dyDescent="0.25">
      <c r="A26" s="169" t="s">
        <v>16</v>
      </c>
      <c r="B26" s="85" t="s">
        <v>21</v>
      </c>
      <c r="C26" s="72" t="s">
        <v>89</v>
      </c>
      <c r="D26" s="73" t="s">
        <v>138</v>
      </c>
      <c r="E26" s="86" t="s">
        <v>90</v>
      </c>
      <c r="F26" s="87" t="s">
        <v>91</v>
      </c>
      <c r="G26" s="87" t="s">
        <v>23</v>
      </c>
      <c r="H26" s="88">
        <v>20</v>
      </c>
      <c r="I26" s="75">
        <v>63.27</v>
      </c>
    </row>
    <row r="27" spans="1:11" ht="26.1" customHeight="1" x14ac:dyDescent="0.25">
      <c r="A27" s="169"/>
      <c r="B27" s="66" t="s">
        <v>14</v>
      </c>
      <c r="C27" s="72" t="s">
        <v>89</v>
      </c>
      <c r="D27" s="73" t="s">
        <v>139</v>
      </c>
      <c r="E27" s="17" t="s">
        <v>90</v>
      </c>
      <c r="F27" s="18" t="s">
        <v>92</v>
      </c>
      <c r="G27" s="18" t="s">
        <v>23</v>
      </c>
      <c r="H27" s="19">
        <v>10</v>
      </c>
      <c r="I27" s="54">
        <v>33.1</v>
      </c>
    </row>
    <row r="28" spans="1:11" ht="26.1" customHeight="1" x14ac:dyDescent="0.25">
      <c r="A28" s="169"/>
      <c r="B28" s="71" t="s">
        <v>15</v>
      </c>
      <c r="C28" s="63" t="s">
        <v>89</v>
      </c>
      <c r="D28" s="20" t="s">
        <v>140</v>
      </c>
      <c r="E28" s="17" t="s">
        <v>90</v>
      </c>
      <c r="F28" s="18" t="s">
        <v>93</v>
      </c>
      <c r="G28" s="18" t="s">
        <v>23</v>
      </c>
      <c r="H28" s="19">
        <v>15</v>
      </c>
      <c r="I28" s="54">
        <v>28.2</v>
      </c>
    </row>
    <row r="29" spans="1:11" ht="26.1" customHeight="1" x14ac:dyDescent="0.25">
      <c r="A29" s="169"/>
      <c r="B29" s="71" t="s">
        <v>16</v>
      </c>
      <c r="C29" s="63" t="s">
        <v>89</v>
      </c>
      <c r="D29" s="20" t="s">
        <v>94</v>
      </c>
      <c r="E29" s="17" t="s">
        <v>22</v>
      </c>
      <c r="F29" s="18" t="s">
        <v>95</v>
      </c>
      <c r="G29" s="18" t="s">
        <v>23</v>
      </c>
      <c r="H29" s="19">
        <v>12600</v>
      </c>
      <c r="I29" s="54">
        <v>1359</v>
      </c>
    </row>
    <row r="30" spans="1:11" ht="26.1" customHeight="1" x14ac:dyDescent="0.25">
      <c r="A30" s="169"/>
      <c r="B30" s="69" t="s">
        <v>17</v>
      </c>
      <c r="C30" s="63" t="s">
        <v>89</v>
      </c>
      <c r="D30" s="20" t="s">
        <v>98</v>
      </c>
      <c r="E30" s="17" t="s">
        <v>22</v>
      </c>
      <c r="F30" s="18" t="s">
        <v>96</v>
      </c>
      <c r="G30" s="18" t="s">
        <v>23</v>
      </c>
      <c r="H30" s="19">
        <v>2940</v>
      </c>
      <c r="I30" s="54">
        <v>211.4</v>
      </c>
    </row>
    <row r="31" spans="1:11" ht="26.1" customHeight="1" thickBot="1" x14ac:dyDescent="0.3">
      <c r="A31" s="169"/>
      <c r="B31" s="69" t="s">
        <v>18</v>
      </c>
      <c r="C31" s="63" t="s">
        <v>89</v>
      </c>
      <c r="D31" s="20" t="s">
        <v>99</v>
      </c>
      <c r="E31" s="17" t="s">
        <v>22</v>
      </c>
      <c r="F31" s="18" t="s">
        <v>97</v>
      </c>
      <c r="G31" s="18" t="s">
        <v>23</v>
      </c>
      <c r="H31" s="19">
        <v>210</v>
      </c>
      <c r="I31" s="54">
        <v>30.91</v>
      </c>
      <c r="K31" s="16"/>
    </row>
    <row r="32" spans="1:11" ht="26.1" customHeight="1" thickBot="1" x14ac:dyDescent="0.3">
      <c r="A32" s="157" t="s">
        <v>100</v>
      </c>
      <c r="B32" s="158"/>
      <c r="C32" s="158"/>
      <c r="D32" s="158"/>
      <c r="E32" s="158"/>
      <c r="F32" s="158"/>
      <c r="G32" s="158"/>
      <c r="H32" s="158"/>
      <c r="I32" s="76">
        <f>SUM(I26:I31)</f>
        <v>1725.88</v>
      </c>
      <c r="J32" s="16"/>
    </row>
    <row r="33" spans="1:10" ht="26.1" customHeight="1" thickBot="1" x14ac:dyDescent="0.3">
      <c r="A33" s="162" t="s">
        <v>101</v>
      </c>
      <c r="B33" s="163"/>
      <c r="C33" s="163"/>
      <c r="D33" s="163"/>
      <c r="E33" s="163"/>
      <c r="F33" s="163"/>
      <c r="G33" s="163"/>
      <c r="H33" s="163"/>
      <c r="I33" s="164"/>
      <c r="J33" s="16"/>
    </row>
    <row r="34" spans="1:10" ht="26.1" customHeight="1" x14ac:dyDescent="0.25">
      <c r="A34" s="169" t="s">
        <v>17</v>
      </c>
      <c r="B34" s="66" t="s">
        <v>21</v>
      </c>
      <c r="C34" s="72" t="s">
        <v>89</v>
      </c>
      <c r="D34" s="73" t="s">
        <v>102</v>
      </c>
      <c r="E34" s="86" t="s">
        <v>36</v>
      </c>
      <c r="F34" s="87" t="s">
        <v>104</v>
      </c>
      <c r="G34" s="87" t="s">
        <v>75</v>
      </c>
      <c r="H34" s="88">
        <v>45000</v>
      </c>
      <c r="I34" s="75">
        <v>49050</v>
      </c>
    </row>
    <row r="35" spans="1:10" ht="26.1" customHeight="1" thickBot="1" x14ac:dyDescent="0.3">
      <c r="A35" s="169"/>
      <c r="B35" s="69" t="s">
        <v>14</v>
      </c>
      <c r="C35" s="63" t="s">
        <v>89</v>
      </c>
      <c r="D35" s="20" t="s">
        <v>103</v>
      </c>
      <c r="E35" s="17" t="s">
        <v>36</v>
      </c>
      <c r="F35" s="18" t="s">
        <v>105</v>
      </c>
      <c r="G35" s="18" t="s">
        <v>75</v>
      </c>
      <c r="H35" s="19">
        <v>500</v>
      </c>
      <c r="I35" s="54">
        <v>735</v>
      </c>
    </row>
    <row r="36" spans="1:10" ht="26.1" customHeight="1" thickBot="1" x14ac:dyDescent="0.3">
      <c r="A36" s="157" t="s">
        <v>66</v>
      </c>
      <c r="B36" s="158"/>
      <c r="C36" s="158"/>
      <c r="D36" s="158"/>
      <c r="E36" s="158"/>
      <c r="F36" s="158"/>
      <c r="G36" s="158"/>
      <c r="H36" s="158"/>
      <c r="I36" s="76">
        <f>SUM(I34:I35)</f>
        <v>49785</v>
      </c>
      <c r="J36" s="16"/>
    </row>
    <row r="37" spans="1:10" ht="26.1" customHeight="1" thickBot="1" x14ac:dyDescent="0.3">
      <c r="A37" s="162" t="s">
        <v>106</v>
      </c>
      <c r="B37" s="163"/>
      <c r="C37" s="163"/>
      <c r="D37" s="163"/>
      <c r="E37" s="163"/>
      <c r="F37" s="163"/>
      <c r="G37" s="163"/>
      <c r="H37" s="163"/>
      <c r="I37" s="164"/>
      <c r="J37" s="16"/>
    </row>
    <row r="38" spans="1:10" ht="30.75" customHeight="1" thickBot="1" x14ac:dyDescent="0.3">
      <c r="A38" s="91" t="s">
        <v>18</v>
      </c>
      <c r="B38" s="85" t="s">
        <v>21</v>
      </c>
      <c r="C38" s="92" t="s">
        <v>108</v>
      </c>
      <c r="D38" s="73" t="s">
        <v>111</v>
      </c>
      <c r="E38" s="86" t="s">
        <v>36</v>
      </c>
      <c r="F38" s="87" t="s">
        <v>109</v>
      </c>
      <c r="G38" s="87" t="s">
        <v>80</v>
      </c>
      <c r="H38" s="88">
        <v>7000</v>
      </c>
      <c r="I38" s="75">
        <v>13027</v>
      </c>
    </row>
    <row r="39" spans="1:10" ht="26.1" customHeight="1" thickBot="1" x14ac:dyDescent="0.3">
      <c r="A39" s="157" t="s">
        <v>65</v>
      </c>
      <c r="B39" s="158"/>
      <c r="C39" s="158"/>
      <c r="D39" s="158"/>
      <c r="E39" s="158"/>
      <c r="F39" s="158"/>
      <c r="G39" s="158"/>
      <c r="H39" s="158"/>
      <c r="I39" s="76">
        <f>SUM(I38:I38)</f>
        <v>13027</v>
      </c>
      <c r="J39" s="16"/>
    </row>
    <row r="40" spans="1:10" ht="26.1" customHeight="1" thickBot="1" x14ac:dyDescent="0.3">
      <c r="A40" s="162" t="s">
        <v>107</v>
      </c>
      <c r="B40" s="163"/>
      <c r="C40" s="163"/>
      <c r="D40" s="163"/>
      <c r="E40" s="163"/>
      <c r="F40" s="163"/>
      <c r="G40" s="163"/>
      <c r="H40" s="163"/>
      <c r="I40" s="164"/>
      <c r="J40" s="16"/>
    </row>
    <row r="41" spans="1:10" ht="26.1" customHeight="1" thickBot="1" x14ac:dyDescent="0.3">
      <c r="A41" s="91" t="s">
        <v>19</v>
      </c>
      <c r="B41" s="85" t="s">
        <v>21</v>
      </c>
      <c r="C41" s="92" t="s">
        <v>108</v>
      </c>
      <c r="D41" s="73" t="s">
        <v>263</v>
      </c>
      <c r="E41" s="86" t="s">
        <v>22</v>
      </c>
      <c r="F41" s="87" t="s">
        <v>97</v>
      </c>
      <c r="G41" s="87" t="s">
        <v>23</v>
      </c>
      <c r="H41" s="88">
        <v>980</v>
      </c>
      <c r="I41" s="75">
        <v>431.2</v>
      </c>
    </row>
    <row r="42" spans="1:10" ht="26.1" customHeight="1" thickBot="1" x14ac:dyDescent="0.3">
      <c r="A42" s="157" t="s">
        <v>64</v>
      </c>
      <c r="B42" s="158"/>
      <c r="C42" s="158"/>
      <c r="D42" s="158"/>
      <c r="E42" s="158"/>
      <c r="F42" s="158"/>
      <c r="G42" s="158"/>
      <c r="H42" s="158"/>
      <c r="I42" s="76">
        <f>SUM(I41:I41)</f>
        <v>431.2</v>
      </c>
      <c r="J42" s="16"/>
    </row>
    <row r="43" spans="1:10" ht="26.1" customHeight="1" thickBot="1" x14ac:dyDescent="0.3">
      <c r="A43" s="162" t="s">
        <v>264</v>
      </c>
      <c r="B43" s="163"/>
      <c r="C43" s="163"/>
      <c r="D43" s="163"/>
      <c r="E43" s="163"/>
      <c r="F43" s="163"/>
      <c r="G43" s="163"/>
      <c r="H43" s="163"/>
      <c r="I43" s="164"/>
      <c r="J43" s="16"/>
    </row>
    <row r="44" spans="1:10" ht="26.1" customHeight="1" thickBot="1" x14ac:dyDescent="0.3">
      <c r="A44" s="91" t="s">
        <v>20</v>
      </c>
      <c r="B44" s="66" t="s">
        <v>21</v>
      </c>
      <c r="C44" s="92" t="s">
        <v>112</v>
      </c>
      <c r="D44" s="73" t="s">
        <v>113</v>
      </c>
      <c r="E44" s="86" t="s">
        <v>36</v>
      </c>
      <c r="F44" s="87" t="s">
        <v>114</v>
      </c>
      <c r="G44" s="87" t="s">
        <v>75</v>
      </c>
      <c r="H44" s="88">
        <v>3500</v>
      </c>
      <c r="I44" s="75">
        <v>9187.5</v>
      </c>
    </row>
    <row r="45" spans="1:10" ht="26.1" customHeight="1" thickBot="1" x14ac:dyDescent="0.3">
      <c r="A45" s="157" t="s">
        <v>63</v>
      </c>
      <c r="B45" s="158"/>
      <c r="C45" s="158"/>
      <c r="D45" s="158"/>
      <c r="E45" s="158"/>
      <c r="F45" s="158"/>
      <c r="G45" s="158"/>
      <c r="H45" s="158"/>
      <c r="I45" s="76">
        <v>9187.5</v>
      </c>
      <c r="J45" s="16"/>
    </row>
    <row r="46" spans="1:10" ht="26.1" customHeight="1" thickBot="1" x14ac:dyDescent="0.3">
      <c r="A46" s="162" t="s">
        <v>115</v>
      </c>
      <c r="B46" s="163"/>
      <c r="C46" s="163"/>
      <c r="D46" s="163"/>
      <c r="E46" s="163"/>
      <c r="F46" s="163"/>
      <c r="G46" s="163"/>
      <c r="H46" s="163"/>
      <c r="I46" s="164"/>
      <c r="J46" s="16"/>
    </row>
    <row r="47" spans="1:10" ht="30.75" customHeight="1" thickBot="1" x14ac:dyDescent="0.3">
      <c r="A47" s="91" t="s">
        <v>24</v>
      </c>
      <c r="B47" s="85" t="s">
        <v>21</v>
      </c>
      <c r="C47" s="92" t="s">
        <v>116</v>
      </c>
      <c r="D47" s="73" t="s">
        <v>117</v>
      </c>
      <c r="E47" s="86" t="s">
        <v>36</v>
      </c>
      <c r="F47" s="87" t="s">
        <v>37</v>
      </c>
      <c r="G47" s="87" t="s">
        <v>80</v>
      </c>
      <c r="H47" s="88">
        <v>10000</v>
      </c>
      <c r="I47" s="75">
        <v>9000</v>
      </c>
    </row>
    <row r="48" spans="1:10" ht="26.1" customHeight="1" thickBot="1" x14ac:dyDescent="0.3">
      <c r="A48" s="157" t="s">
        <v>62</v>
      </c>
      <c r="B48" s="158"/>
      <c r="C48" s="158"/>
      <c r="D48" s="158"/>
      <c r="E48" s="158"/>
      <c r="F48" s="158"/>
      <c r="G48" s="158"/>
      <c r="H48" s="158"/>
      <c r="I48" s="76">
        <f>SUM(I47:I47)</f>
        <v>9000</v>
      </c>
      <c r="J48" s="16"/>
    </row>
    <row r="49" spans="1:10" ht="26.1" customHeight="1" thickBot="1" x14ac:dyDescent="0.3">
      <c r="A49" s="162" t="s">
        <v>119</v>
      </c>
      <c r="B49" s="160"/>
      <c r="C49" s="160"/>
      <c r="D49" s="160"/>
      <c r="E49" s="160"/>
      <c r="F49" s="160"/>
      <c r="G49" s="160"/>
      <c r="H49" s="160"/>
      <c r="I49" s="161"/>
      <c r="J49" s="16"/>
    </row>
    <row r="50" spans="1:10" ht="26.1" customHeight="1" x14ac:dyDescent="0.25">
      <c r="A50" s="165" t="s">
        <v>25</v>
      </c>
      <c r="B50" s="68" t="s">
        <v>21</v>
      </c>
      <c r="C50" s="60" t="s">
        <v>118</v>
      </c>
      <c r="D50" s="29" t="s">
        <v>137</v>
      </c>
      <c r="E50" s="51" t="s">
        <v>22</v>
      </c>
      <c r="F50" s="30" t="s">
        <v>121</v>
      </c>
      <c r="G50" s="30" t="s">
        <v>23</v>
      </c>
      <c r="H50" s="52">
        <v>300</v>
      </c>
      <c r="I50" s="53">
        <v>68.099999999999994</v>
      </c>
    </row>
    <row r="51" spans="1:10" ht="26.1" customHeight="1" thickBot="1" x14ac:dyDescent="0.3">
      <c r="A51" s="166"/>
      <c r="B51" s="70" t="s">
        <v>14</v>
      </c>
      <c r="C51" s="62" t="s">
        <v>118</v>
      </c>
      <c r="D51" s="31" t="s">
        <v>120</v>
      </c>
      <c r="E51" s="55" t="s">
        <v>22</v>
      </c>
      <c r="F51" s="32" t="s">
        <v>39</v>
      </c>
      <c r="G51" s="32" t="s">
        <v>23</v>
      </c>
      <c r="H51" s="56">
        <v>3600</v>
      </c>
      <c r="I51" s="57">
        <v>1148.4000000000001</v>
      </c>
    </row>
    <row r="52" spans="1:10" ht="26.1" customHeight="1" thickBot="1" x14ac:dyDescent="0.3">
      <c r="A52" s="157" t="s">
        <v>61</v>
      </c>
      <c r="B52" s="158"/>
      <c r="C52" s="158"/>
      <c r="D52" s="158"/>
      <c r="E52" s="158"/>
      <c r="F52" s="158"/>
      <c r="G52" s="158"/>
      <c r="H52" s="158"/>
      <c r="I52" s="76">
        <f>SUM(I50:I51)</f>
        <v>1216.5</v>
      </c>
    </row>
    <row r="53" spans="1:10" ht="26.1" customHeight="1" thickBot="1" x14ac:dyDescent="0.3">
      <c r="A53" s="162" t="s">
        <v>265</v>
      </c>
      <c r="B53" s="160"/>
      <c r="C53" s="160"/>
      <c r="D53" s="160"/>
      <c r="E53" s="160"/>
      <c r="F53" s="160"/>
      <c r="G53" s="160"/>
      <c r="H53" s="160"/>
      <c r="I53" s="161"/>
    </row>
    <row r="54" spans="1:10" ht="30.75" customHeight="1" x14ac:dyDescent="0.25">
      <c r="A54" s="165" t="s">
        <v>26</v>
      </c>
      <c r="B54" s="68" t="s">
        <v>21</v>
      </c>
      <c r="C54" s="60" t="s">
        <v>118</v>
      </c>
      <c r="D54" s="29" t="s">
        <v>123</v>
      </c>
      <c r="E54" s="51" t="s">
        <v>36</v>
      </c>
      <c r="F54" s="30" t="s">
        <v>124</v>
      </c>
      <c r="G54" s="30" t="s">
        <v>80</v>
      </c>
      <c r="H54" s="52">
        <v>5000</v>
      </c>
      <c r="I54" s="53">
        <v>5925</v>
      </c>
    </row>
    <row r="55" spans="1:10" ht="31.5" customHeight="1" thickBot="1" x14ac:dyDescent="0.3">
      <c r="A55" s="166"/>
      <c r="B55" s="70" t="s">
        <v>14</v>
      </c>
      <c r="C55" s="62" t="s">
        <v>118</v>
      </c>
      <c r="D55" s="31" t="s">
        <v>122</v>
      </c>
      <c r="E55" s="55" t="s">
        <v>36</v>
      </c>
      <c r="F55" s="32" t="s">
        <v>125</v>
      </c>
      <c r="G55" s="32" t="s">
        <v>80</v>
      </c>
      <c r="H55" s="56">
        <v>500</v>
      </c>
      <c r="I55" s="57">
        <v>1216</v>
      </c>
      <c r="J55" s="16"/>
    </row>
    <row r="56" spans="1:10" ht="26.1" customHeight="1" thickBot="1" x14ac:dyDescent="0.3">
      <c r="A56" s="157" t="s">
        <v>60</v>
      </c>
      <c r="B56" s="156"/>
      <c r="C56" s="156"/>
      <c r="D56" s="156"/>
      <c r="E56" s="156"/>
      <c r="F56" s="156"/>
      <c r="G56" s="156"/>
      <c r="H56" s="156"/>
      <c r="I56" s="82">
        <f>SUM(I54:I55)</f>
        <v>7141</v>
      </c>
    </row>
    <row r="57" spans="1:10" ht="26.1" customHeight="1" thickBot="1" x14ac:dyDescent="0.3">
      <c r="A57" s="162" t="s">
        <v>266</v>
      </c>
      <c r="B57" s="163"/>
      <c r="C57" s="163"/>
      <c r="D57" s="163"/>
      <c r="E57" s="163"/>
      <c r="F57" s="163"/>
      <c r="G57" s="163"/>
      <c r="H57" s="163"/>
      <c r="I57" s="164"/>
    </row>
    <row r="58" spans="1:10" ht="30.75" customHeight="1" thickBot="1" x14ac:dyDescent="0.3">
      <c r="A58" s="90" t="s">
        <v>27</v>
      </c>
      <c r="B58" s="68" t="s">
        <v>21</v>
      </c>
      <c r="C58" s="60" t="s">
        <v>126</v>
      </c>
      <c r="D58" s="29" t="s">
        <v>136</v>
      </c>
      <c r="E58" s="51" t="s">
        <v>36</v>
      </c>
      <c r="F58" s="30" t="s">
        <v>37</v>
      </c>
      <c r="G58" s="30" t="s">
        <v>80</v>
      </c>
      <c r="H58" s="52">
        <v>15000</v>
      </c>
      <c r="I58" s="53">
        <v>18415.95</v>
      </c>
    </row>
    <row r="59" spans="1:10" ht="26.1" customHeight="1" thickBot="1" x14ac:dyDescent="0.3">
      <c r="A59" s="157" t="s">
        <v>59</v>
      </c>
      <c r="B59" s="158"/>
      <c r="C59" s="158"/>
      <c r="D59" s="158"/>
      <c r="E59" s="158"/>
      <c r="F59" s="158"/>
      <c r="G59" s="158"/>
      <c r="H59" s="158"/>
      <c r="I59" s="76">
        <v>18415.95</v>
      </c>
      <c r="J59" s="16"/>
    </row>
    <row r="60" spans="1:10" ht="26.1" customHeight="1" thickBot="1" x14ac:dyDescent="0.3">
      <c r="A60" s="162" t="s">
        <v>127</v>
      </c>
      <c r="B60" s="160"/>
      <c r="C60" s="160"/>
      <c r="D60" s="160"/>
      <c r="E60" s="160"/>
      <c r="F60" s="160"/>
      <c r="G60" s="160"/>
      <c r="H60" s="160"/>
      <c r="I60" s="161"/>
      <c r="J60" s="16"/>
    </row>
    <row r="61" spans="1:10" ht="30.75" customHeight="1" x14ac:dyDescent="0.25">
      <c r="A61" s="165" t="s">
        <v>28</v>
      </c>
      <c r="B61" s="68" t="s">
        <v>21</v>
      </c>
      <c r="C61" s="60" t="s">
        <v>128</v>
      </c>
      <c r="D61" s="29" t="s">
        <v>129</v>
      </c>
      <c r="E61" s="51" t="s">
        <v>36</v>
      </c>
      <c r="F61" s="30" t="s">
        <v>37</v>
      </c>
      <c r="G61" s="30" t="s">
        <v>80</v>
      </c>
      <c r="H61" s="52">
        <v>500</v>
      </c>
      <c r="I61" s="53">
        <v>2137.5</v>
      </c>
    </row>
    <row r="62" spans="1:10" ht="30.75" customHeight="1" thickBot="1" x14ac:dyDescent="0.3">
      <c r="A62" s="166"/>
      <c r="B62" s="70">
        <v>2</v>
      </c>
      <c r="C62" s="62" t="s">
        <v>128</v>
      </c>
      <c r="D62" s="31" t="s">
        <v>130</v>
      </c>
      <c r="E62" s="55" t="s">
        <v>36</v>
      </c>
      <c r="F62" s="32" t="s">
        <v>131</v>
      </c>
      <c r="G62" s="32" t="s">
        <v>80</v>
      </c>
      <c r="H62" s="56">
        <v>200</v>
      </c>
      <c r="I62" s="57">
        <v>1192.8399999999999</v>
      </c>
      <c r="J62" s="16"/>
    </row>
    <row r="63" spans="1:10" ht="26.1" customHeight="1" thickBot="1" x14ac:dyDescent="0.3">
      <c r="A63" s="157" t="s">
        <v>58</v>
      </c>
      <c r="B63" s="156"/>
      <c r="C63" s="156"/>
      <c r="D63" s="156"/>
      <c r="E63" s="156"/>
      <c r="F63" s="156"/>
      <c r="G63" s="156"/>
      <c r="H63" s="156"/>
      <c r="I63" s="82">
        <f>SUM(I61:I62)</f>
        <v>3330.34</v>
      </c>
    </row>
    <row r="64" spans="1:10" ht="26.1" customHeight="1" thickBot="1" x14ac:dyDescent="0.3">
      <c r="A64" s="211" t="s">
        <v>132</v>
      </c>
      <c r="B64" s="212"/>
      <c r="C64" s="212"/>
      <c r="D64" s="212"/>
      <c r="E64" s="212"/>
      <c r="F64" s="212"/>
      <c r="G64" s="212"/>
      <c r="H64" s="212"/>
      <c r="I64" s="213"/>
    </row>
    <row r="65" spans="1:10" ht="30.75" customHeight="1" x14ac:dyDescent="0.25">
      <c r="A65" s="165" t="s">
        <v>29</v>
      </c>
      <c r="B65" s="68" t="s">
        <v>21</v>
      </c>
      <c r="C65" s="60" t="s">
        <v>133</v>
      </c>
      <c r="D65" s="29" t="s">
        <v>135</v>
      </c>
      <c r="E65" s="51" t="s">
        <v>36</v>
      </c>
      <c r="F65" s="93" t="s">
        <v>37</v>
      </c>
      <c r="G65" s="30" t="s">
        <v>80</v>
      </c>
      <c r="H65" s="52">
        <v>6000</v>
      </c>
      <c r="I65" s="53">
        <v>7506</v>
      </c>
    </row>
    <row r="66" spans="1:10" ht="30.75" customHeight="1" thickBot="1" x14ac:dyDescent="0.3">
      <c r="A66" s="166"/>
      <c r="B66" s="70">
        <v>2</v>
      </c>
      <c r="C66" s="62" t="s">
        <v>133</v>
      </c>
      <c r="D66" s="31" t="s">
        <v>134</v>
      </c>
      <c r="E66" s="55" t="s">
        <v>36</v>
      </c>
      <c r="F66" s="42" t="s">
        <v>131</v>
      </c>
      <c r="G66" s="32" t="s">
        <v>80</v>
      </c>
      <c r="H66" s="56">
        <v>3000</v>
      </c>
      <c r="I66" s="57">
        <v>7506</v>
      </c>
    </row>
    <row r="67" spans="1:10" ht="26.1" customHeight="1" thickBot="1" x14ac:dyDescent="0.3">
      <c r="A67" s="157" t="s">
        <v>57</v>
      </c>
      <c r="B67" s="156"/>
      <c r="C67" s="156"/>
      <c r="D67" s="156"/>
      <c r="E67" s="156"/>
      <c r="F67" s="156"/>
      <c r="G67" s="156"/>
      <c r="H67" s="156"/>
      <c r="I67" s="82">
        <f>SUM(I65:I66)</f>
        <v>15012</v>
      </c>
    </row>
    <row r="68" spans="1:10" ht="26.1" customHeight="1" thickBot="1" x14ac:dyDescent="0.3">
      <c r="A68" s="159" t="s">
        <v>141</v>
      </c>
      <c r="B68" s="160"/>
      <c r="C68" s="160"/>
      <c r="D68" s="160"/>
      <c r="E68" s="160"/>
      <c r="F68" s="160"/>
      <c r="G68" s="160"/>
      <c r="H68" s="160"/>
      <c r="I68" s="161"/>
    </row>
    <row r="69" spans="1:10" ht="26.1" customHeight="1" x14ac:dyDescent="0.25">
      <c r="A69" s="167" t="s">
        <v>35</v>
      </c>
      <c r="B69" s="68" t="s">
        <v>21</v>
      </c>
      <c r="C69" s="60" t="s">
        <v>142</v>
      </c>
      <c r="D69" s="29" t="s">
        <v>143</v>
      </c>
      <c r="E69" s="51" t="s">
        <v>22</v>
      </c>
      <c r="F69" s="30" t="s">
        <v>145</v>
      </c>
      <c r="G69" s="30" t="s">
        <v>23</v>
      </c>
      <c r="H69" s="52">
        <v>200</v>
      </c>
      <c r="I69" s="53">
        <v>181.8</v>
      </c>
    </row>
    <row r="70" spans="1:10" ht="26.1" customHeight="1" thickBot="1" x14ac:dyDescent="0.3">
      <c r="A70" s="168"/>
      <c r="B70" s="70" t="s">
        <v>14</v>
      </c>
      <c r="C70" s="62" t="s">
        <v>142</v>
      </c>
      <c r="D70" s="31" t="s">
        <v>144</v>
      </c>
      <c r="E70" s="55" t="s">
        <v>22</v>
      </c>
      <c r="F70" s="32" t="s">
        <v>146</v>
      </c>
      <c r="G70" s="32" t="s">
        <v>23</v>
      </c>
      <c r="H70" s="56">
        <v>1000</v>
      </c>
      <c r="I70" s="57">
        <v>1358</v>
      </c>
      <c r="J70" s="16"/>
    </row>
    <row r="71" spans="1:10" ht="26.1" customHeight="1" thickBot="1" x14ac:dyDescent="0.3">
      <c r="A71" s="155" t="s">
        <v>56</v>
      </c>
      <c r="B71" s="156"/>
      <c r="C71" s="156"/>
      <c r="D71" s="156"/>
      <c r="E71" s="156"/>
      <c r="F71" s="156"/>
      <c r="G71" s="156"/>
      <c r="H71" s="156"/>
      <c r="I71" s="82">
        <f>SUM(I69:I70)</f>
        <v>1539.8</v>
      </c>
    </row>
    <row r="72" spans="1:10" ht="26.1" customHeight="1" thickBot="1" x14ac:dyDescent="0.3">
      <c r="A72" s="162" t="s">
        <v>267</v>
      </c>
      <c r="B72" s="163"/>
      <c r="C72" s="163"/>
      <c r="D72" s="163"/>
      <c r="E72" s="163"/>
      <c r="F72" s="163"/>
      <c r="G72" s="163"/>
      <c r="H72" s="163"/>
      <c r="I72" s="164"/>
    </row>
    <row r="73" spans="1:10" ht="30.75" customHeight="1" thickBot="1" x14ac:dyDescent="0.3">
      <c r="A73" s="90" t="s">
        <v>38</v>
      </c>
      <c r="B73" s="68" t="s">
        <v>21</v>
      </c>
      <c r="C73" s="60" t="s">
        <v>147</v>
      </c>
      <c r="D73" s="29" t="s">
        <v>148</v>
      </c>
      <c r="E73" s="51" t="s">
        <v>36</v>
      </c>
      <c r="F73" s="30" t="s">
        <v>131</v>
      </c>
      <c r="G73" s="30" t="s">
        <v>80</v>
      </c>
      <c r="H73" s="52">
        <v>400</v>
      </c>
      <c r="I73" s="53">
        <v>3272.36</v>
      </c>
    </row>
    <row r="74" spans="1:10" ht="25.5" customHeight="1" thickBot="1" x14ac:dyDescent="0.3">
      <c r="A74" s="157" t="s">
        <v>55</v>
      </c>
      <c r="B74" s="158"/>
      <c r="C74" s="158"/>
      <c r="D74" s="158"/>
      <c r="E74" s="158"/>
      <c r="F74" s="158"/>
      <c r="G74" s="158"/>
      <c r="H74" s="158"/>
      <c r="I74" s="77">
        <f>SUM(I73:I73)</f>
        <v>3272.36</v>
      </c>
    </row>
    <row r="75" spans="1:10" ht="25.5" customHeight="1" thickBot="1" x14ac:dyDescent="0.3">
      <c r="A75" s="159" t="s">
        <v>154</v>
      </c>
      <c r="B75" s="160"/>
      <c r="C75" s="160"/>
      <c r="D75" s="160"/>
      <c r="E75" s="160"/>
      <c r="F75" s="160"/>
      <c r="G75" s="160"/>
      <c r="H75" s="160"/>
      <c r="I75" s="161"/>
    </row>
    <row r="76" spans="1:10" ht="25.5" customHeight="1" x14ac:dyDescent="0.25">
      <c r="A76" s="167" t="s">
        <v>149</v>
      </c>
      <c r="B76" s="68" t="s">
        <v>21</v>
      </c>
      <c r="C76" s="60" t="s">
        <v>155</v>
      </c>
      <c r="D76" s="29" t="s">
        <v>156</v>
      </c>
      <c r="E76" s="51" t="s">
        <v>36</v>
      </c>
      <c r="F76" s="30" t="s">
        <v>39</v>
      </c>
      <c r="G76" s="30" t="s">
        <v>75</v>
      </c>
      <c r="H76" s="52">
        <v>700</v>
      </c>
      <c r="I76" s="53">
        <v>1886.43</v>
      </c>
    </row>
    <row r="77" spans="1:10" ht="25.5" customHeight="1" thickBot="1" x14ac:dyDescent="0.3">
      <c r="A77" s="168"/>
      <c r="B77" s="70" t="s">
        <v>14</v>
      </c>
      <c r="C77" s="62" t="s">
        <v>155</v>
      </c>
      <c r="D77" s="31" t="s">
        <v>157</v>
      </c>
      <c r="E77" s="55" t="s">
        <v>36</v>
      </c>
      <c r="F77" s="32" t="s">
        <v>37</v>
      </c>
      <c r="G77" s="32" t="s">
        <v>75</v>
      </c>
      <c r="H77" s="56">
        <v>6000</v>
      </c>
      <c r="I77" s="57">
        <v>38160</v>
      </c>
      <c r="J77" s="16"/>
    </row>
    <row r="78" spans="1:10" ht="25.5" customHeight="1" thickBot="1" x14ac:dyDescent="0.3">
      <c r="A78" s="157" t="s">
        <v>158</v>
      </c>
      <c r="B78" s="158"/>
      <c r="C78" s="158"/>
      <c r="D78" s="158"/>
      <c r="E78" s="158"/>
      <c r="F78" s="158"/>
      <c r="G78" s="158"/>
      <c r="H78" s="214"/>
      <c r="I78" s="94">
        <f>SUM(I76:I77)</f>
        <v>40046.43</v>
      </c>
    </row>
    <row r="79" spans="1:10" ht="25.5" customHeight="1" thickBot="1" x14ac:dyDescent="0.3">
      <c r="A79" s="162" t="s">
        <v>159</v>
      </c>
      <c r="B79" s="163"/>
      <c r="C79" s="163"/>
      <c r="D79" s="163"/>
      <c r="E79" s="163"/>
      <c r="F79" s="163"/>
      <c r="G79" s="163"/>
      <c r="H79" s="163"/>
      <c r="I79" s="164"/>
    </row>
    <row r="80" spans="1:10" ht="25.5" customHeight="1" thickBot="1" x14ac:dyDescent="0.3">
      <c r="A80" s="90" t="s">
        <v>150</v>
      </c>
      <c r="B80" s="68" t="s">
        <v>21</v>
      </c>
      <c r="C80" s="60" t="s">
        <v>160</v>
      </c>
      <c r="D80" s="29" t="s">
        <v>161</v>
      </c>
      <c r="E80" s="51" t="s">
        <v>36</v>
      </c>
      <c r="F80" s="30" t="s">
        <v>37</v>
      </c>
      <c r="G80" s="30" t="s">
        <v>75</v>
      </c>
      <c r="H80" s="52">
        <v>800</v>
      </c>
      <c r="I80" s="53">
        <v>21703.200000000001</v>
      </c>
    </row>
    <row r="81" spans="1:10" ht="25.5" customHeight="1" thickBot="1" x14ac:dyDescent="0.3">
      <c r="A81" s="157" t="s">
        <v>162</v>
      </c>
      <c r="B81" s="158"/>
      <c r="C81" s="158"/>
      <c r="D81" s="158"/>
      <c r="E81" s="158"/>
      <c r="F81" s="158"/>
      <c r="G81" s="158"/>
      <c r="H81" s="158"/>
      <c r="I81" s="77">
        <f>SUM(I80:I80)</f>
        <v>21703.200000000001</v>
      </c>
    </row>
    <row r="82" spans="1:10" ht="25.5" customHeight="1" thickBot="1" x14ac:dyDescent="0.3">
      <c r="A82" s="162" t="s">
        <v>167</v>
      </c>
      <c r="B82" s="160"/>
      <c r="C82" s="160"/>
      <c r="D82" s="160"/>
      <c r="E82" s="160"/>
      <c r="F82" s="160"/>
      <c r="G82" s="160"/>
      <c r="H82" s="160"/>
      <c r="I82" s="161"/>
    </row>
    <row r="83" spans="1:10" ht="25.5" customHeight="1" x14ac:dyDescent="0.25">
      <c r="A83" s="165" t="s">
        <v>151</v>
      </c>
      <c r="B83" s="68" t="s">
        <v>21</v>
      </c>
      <c r="C83" s="60" t="s">
        <v>166</v>
      </c>
      <c r="D83" s="29" t="s">
        <v>168</v>
      </c>
      <c r="E83" s="51" t="s">
        <v>22</v>
      </c>
      <c r="F83" s="30" t="s">
        <v>169</v>
      </c>
      <c r="G83" s="30" t="s">
        <v>23</v>
      </c>
      <c r="H83" s="52">
        <v>8400</v>
      </c>
      <c r="I83" s="53">
        <v>684.9</v>
      </c>
    </row>
    <row r="84" spans="1:10" ht="25.5" customHeight="1" thickBot="1" x14ac:dyDescent="0.3">
      <c r="A84" s="166"/>
      <c r="B84" s="70" t="s">
        <v>14</v>
      </c>
      <c r="C84" s="62" t="s">
        <v>166</v>
      </c>
      <c r="D84" s="31" t="s">
        <v>172</v>
      </c>
      <c r="E84" s="55" t="s">
        <v>36</v>
      </c>
      <c r="F84" s="32" t="s">
        <v>169</v>
      </c>
      <c r="G84" s="32" t="s">
        <v>75</v>
      </c>
      <c r="H84" s="56">
        <v>6000</v>
      </c>
      <c r="I84" s="57">
        <v>7687.2</v>
      </c>
      <c r="J84" s="16"/>
    </row>
    <row r="85" spans="1:10" ht="25.5" customHeight="1" thickBot="1" x14ac:dyDescent="0.3">
      <c r="A85" s="157" t="s">
        <v>163</v>
      </c>
      <c r="B85" s="156"/>
      <c r="C85" s="156"/>
      <c r="D85" s="156"/>
      <c r="E85" s="156"/>
      <c r="F85" s="156"/>
      <c r="G85" s="156"/>
      <c r="H85" s="156"/>
      <c r="I85" s="82">
        <f>SUM(I83:I84)</f>
        <v>8372.1</v>
      </c>
    </row>
    <row r="86" spans="1:10" ht="25.5" customHeight="1" thickBot="1" x14ac:dyDescent="0.3">
      <c r="A86" s="162" t="s">
        <v>170</v>
      </c>
      <c r="B86" s="160"/>
      <c r="C86" s="160"/>
      <c r="D86" s="160"/>
      <c r="E86" s="160"/>
      <c r="F86" s="160"/>
      <c r="G86" s="160"/>
      <c r="H86" s="160"/>
      <c r="I86" s="161"/>
    </row>
    <row r="87" spans="1:10" ht="25.5" customHeight="1" x14ac:dyDescent="0.25">
      <c r="A87" s="165" t="s">
        <v>152</v>
      </c>
      <c r="B87" s="68" t="s">
        <v>21</v>
      </c>
      <c r="C87" s="60" t="s">
        <v>171</v>
      </c>
      <c r="D87" s="29" t="s">
        <v>173</v>
      </c>
      <c r="E87" s="51" t="s">
        <v>90</v>
      </c>
      <c r="F87" s="30" t="s">
        <v>175</v>
      </c>
      <c r="G87" s="30" t="s">
        <v>23</v>
      </c>
      <c r="H87" s="52">
        <v>20</v>
      </c>
      <c r="I87" s="53">
        <v>127.4</v>
      </c>
    </row>
    <row r="88" spans="1:10" ht="25.5" customHeight="1" x14ac:dyDescent="0.25">
      <c r="A88" s="169"/>
      <c r="B88" s="69" t="s">
        <v>14</v>
      </c>
      <c r="C88" s="61" t="s">
        <v>171</v>
      </c>
      <c r="D88" s="20" t="s">
        <v>177</v>
      </c>
      <c r="E88" s="17" t="s">
        <v>90</v>
      </c>
      <c r="F88" s="18" t="s">
        <v>176</v>
      </c>
      <c r="G88" s="18" t="s">
        <v>23</v>
      </c>
      <c r="H88" s="19">
        <v>10</v>
      </c>
      <c r="I88" s="54">
        <v>31.4</v>
      </c>
    </row>
    <row r="89" spans="1:10" ht="25.5" customHeight="1" thickBot="1" x14ac:dyDescent="0.3">
      <c r="A89" s="166"/>
      <c r="B89" s="70" t="s">
        <v>15</v>
      </c>
      <c r="C89" s="62" t="s">
        <v>171</v>
      </c>
      <c r="D89" s="31" t="s">
        <v>174</v>
      </c>
      <c r="E89" s="55" t="s">
        <v>22</v>
      </c>
      <c r="F89" s="32" t="s">
        <v>39</v>
      </c>
      <c r="G89" s="32" t="s">
        <v>23</v>
      </c>
      <c r="H89" s="56">
        <v>5600</v>
      </c>
      <c r="I89" s="57">
        <v>1236</v>
      </c>
      <c r="J89" s="16"/>
    </row>
    <row r="90" spans="1:10" ht="25.5" customHeight="1" thickBot="1" x14ac:dyDescent="0.3">
      <c r="A90" s="157" t="s">
        <v>164</v>
      </c>
      <c r="B90" s="156"/>
      <c r="C90" s="156"/>
      <c r="D90" s="156"/>
      <c r="E90" s="156"/>
      <c r="F90" s="156"/>
      <c r="G90" s="156"/>
      <c r="H90" s="156"/>
      <c r="I90" s="95">
        <f>SUM(I87:I89)</f>
        <v>1394.8</v>
      </c>
    </row>
    <row r="91" spans="1:10" ht="25.5" customHeight="1" thickBot="1" x14ac:dyDescent="0.3">
      <c r="A91" s="159" t="s">
        <v>178</v>
      </c>
      <c r="B91" s="160"/>
      <c r="C91" s="160"/>
      <c r="D91" s="160"/>
      <c r="E91" s="160"/>
      <c r="F91" s="160"/>
      <c r="G91" s="160"/>
      <c r="H91" s="160"/>
      <c r="I91" s="161"/>
    </row>
    <row r="92" spans="1:10" ht="25.5" customHeight="1" thickBot="1" x14ac:dyDescent="0.3">
      <c r="A92" s="89" t="s">
        <v>153</v>
      </c>
      <c r="B92" s="45" t="s">
        <v>21</v>
      </c>
      <c r="C92" s="64" t="s">
        <v>171</v>
      </c>
      <c r="D92" s="35" t="s">
        <v>259</v>
      </c>
      <c r="E92" s="48" t="s">
        <v>36</v>
      </c>
      <c r="F92" s="34" t="s">
        <v>39</v>
      </c>
      <c r="G92" s="34" t="s">
        <v>75</v>
      </c>
      <c r="H92" s="49">
        <v>2000</v>
      </c>
      <c r="I92" s="50">
        <v>20020</v>
      </c>
    </row>
    <row r="93" spans="1:10" ht="25.5" customHeight="1" thickBot="1" x14ac:dyDescent="0.3">
      <c r="A93" s="155" t="s">
        <v>165</v>
      </c>
      <c r="B93" s="156"/>
      <c r="C93" s="156"/>
      <c r="D93" s="156"/>
      <c r="E93" s="156"/>
      <c r="F93" s="156"/>
      <c r="G93" s="156"/>
      <c r="H93" s="156"/>
      <c r="I93" s="82">
        <f>SUM(I92:I92)</f>
        <v>20020</v>
      </c>
    </row>
    <row r="94" spans="1:10" ht="25.5" customHeight="1" thickBot="1" x14ac:dyDescent="0.3">
      <c r="A94" s="162" t="s">
        <v>190</v>
      </c>
      <c r="B94" s="160"/>
      <c r="C94" s="160"/>
      <c r="D94" s="160"/>
      <c r="E94" s="160"/>
      <c r="F94" s="160"/>
      <c r="G94" s="160"/>
      <c r="H94" s="160"/>
      <c r="I94" s="161"/>
    </row>
    <row r="95" spans="1:10" ht="30.75" customHeight="1" x14ac:dyDescent="0.25">
      <c r="A95" s="165" t="s">
        <v>180</v>
      </c>
      <c r="B95" s="96" t="s">
        <v>21</v>
      </c>
      <c r="C95" s="98" t="s">
        <v>184</v>
      </c>
      <c r="D95" s="29" t="s">
        <v>261</v>
      </c>
      <c r="E95" s="51" t="s">
        <v>36</v>
      </c>
      <c r="F95" s="30" t="s">
        <v>194</v>
      </c>
      <c r="G95" s="30" t="s">
        <v>80</v>
      </c>
      <c r="H95" s="52">
        <v>900</v>
      </c>
      <c r="I95" s="53">
        <v>703.08</v>
      </c>
    </row>
    <row r="96" spans="1:10" ht="30.75" customHeight="1" thickBot="1" x14ac:dyDescent="0.3">
      <c r="A96" s="166"/>
      <c r="B96" s="97" t="s">
        <v>14</v>
      </c>
      <c r="C96" s="99" t="s">
        <v>184</v>
      </c>
      <c r="D96" s="31" t="s">
        <v>260</v>
      </c>
      <c r="E96" s="55" t="s">
        <v>36</v>
      </c>
      <c r="F96" s="32" t="s">
        <v>195</v>
      </c>
      <c r="G96" s="32" t="s">
        <v>80</v>
      </c>
      <c r="H96" s="56">
        <v>6000</v>
      </c>
      <c r="I96" s="57">
        <v>8166.6</v>
      </c>
      <c r="J96" s="16"/>
    </row>
    <row r="97" spans="1:10" ht="25.5" customHeight="1" thickBot="1" x14ac:dyDescent="0.3">
      <c r="A97" s="157" t="s">
        <v>185</v>
      </c>
      <c r="B97" s="156"/>
      <c r="C97" s="156"/>
      <c r="D97" s="156"/>
      <c r="E97" s="156"/>
      <c r="F97" s="156"/>
      <c r="G97" s="156"/>
      <c r="H97" s="156"/>
      <c r="I97" s="82">
        <f>SUM(I95:I96)</f>
        <v>8869.68</v>
      </c>
    </row>
    <row r="98" spans="1:10" ht="25.5" customHeight="1" thickBot="1" x14ac:dyDescent="0.3">
      <c r="A98" s="162" t="s">
        <v>191</v>
      </c>
      <c r="B98" s="160"/>
      <c r="C98" s="160"/>
      <c r="D98" s="160"/>
      <c r="E98" s="160"/>
      <c r="F98" s="160"/>
      <c r="G98" s="160"/>
      <c r="H98" s="160"/>
      <c r="I98" s="161"/>
    </row>
    <row r="99" spans="1:10" ht="30.75" customHeight="1" x14ac:dyDescent="0.25">
      <c r="A99" s="165" t="s">
        <v>179</v>
      </c>
      <c r="B99" s="68" t="s">
        <v>21</v>
      </c>
      <c r="C99" s="60" t="s">
        <v>184</v>
      </c>
      <c r="D99" s="29" t="s">
        <v>192</v>
      </c>
      <c r="E99" s="51" t="s">
        <v>34</v>
      </c>
      <c r="F99" s="30" t="s">
        <v>196</v>
      </c>
      <c r="G99" s="30" t="s">
        <v>23</v>
      </c>
      <c r="H99" s="52">
        <v>160</v>
      </c>
      <c r="I99" s="53">
        <v>21.7</v>
      </c>
    </row>
    <row r="100" spans="1:10" ht="30.75" customHeight="1" thickBot="1" x14ac:dyDescent="0.3">
      <c r="A100" s="166"/>
      <c r="B100" s="70" t="s">
        <v>14</v>
      </c>
      <c r="C100" s="62" t="s">
        <v>184</v>
      </c>
      <c r="D100" s="31" t="s">
        <v>193</v>
      </c>
      <c r="E100" s="55" t="s">
        <v>34</v>
      </c>
      <c r="F100" s="32" t="s">
        <v>197</v>
      </c>
      <c r="G100" s="32" t="s">
        <v>23</v>
      </c>
      <c r="H100" s="56">
        <v>2400</v>
      </c>
      <c r="I100" s="57">
        <v>475.35</v>
      </c>
      <c r="J100" s="16"/>
    </row>
    <row r="101" spans="1:10" ht="25.5" customHeight="1" thickBot="1" x14ac:dyDescent="0.3">
      <c r="A101" s="155" t="s">
        <v>186</v>
      </c>
      <c r="B101" s="156"/>
      <c r="C101" s="156"/>
      <c r="D101" s="156"/>
      <c r="E101" s="156"/>
      <c r="F101" s="156"/>
      <c r="G101" s="156"/>
      <c r="H101" s="156"/>
      <c r="I101" s="82">
        <f>SUM(I99:I100)</f>
        <v>497.05</v>
      </c>
    </row>
    <row r="102" spans="1:10" ht="25.5" customHeight="1" thickBot="1" x14ac:dyDescent="0.3">
      <c r="A102" s="159" t="s">
        <v>198</v>
      </c>
      <c r="B102" s="160"/>
      <c r="C102" s="160"/>
      <c r="D102" s="160"/>
      <c r="E102" s="160"/>
      <c r="F102" s="160"/>
      <c r="G102" s="160"/>
      <c r="H102" s="160"/>
      <c r="I102" s="161"/>
    </row>
    <row r="103" spans="1:10" ht="25.5" customHeight="1" thickBot="1" x14ac:dyDescent="0.3">
      <c r="A103" s="89" t="s">
        <v>181</v>
      </c>
      <c r="B103" s="45" t="s">
        <v>21</v>
      </c>
      <c r="C103" s="64" t="s">
        <v>199</v>
      </c>
      <c r="D103" s="35" t="s">
        <v>268</v>
      </c>
      <c r="E103" s="48" t="s">
        <v>201</v>
      </c>
      <c r="F103" s="34" t="s">
        <v>202</v>
      </c>
      <c r="G103" s="34" t="s">
        <v>203</v>
      </c>
      <c r="H103" s="49">
        <v>50</v>
      </c>
      <c r="I103" s="50">
        <v>3427</v>
      </c>
    </row>
    <row r="104" spans="1:10" ht="25.5" customHeight="1" thickBot="1" x14ac:dyDescent="0.3">
      <c r="A104" s="155" t="s">
        <v>187</v>
      </c>
      <c r="B104" s="156"/>
      <c r="C104" s="156"/>
      <c r="D104" s="156"/>
      <c r="E104" s="156"/>
      <c r="F104" s="156"/>
      <c r="G104" s="156"/>
      <c r="H104" s="156"/>
      <c r="I104" s="82">
        <f>SUM(I103:I103)</f>
        <v>3427</v>
      </c>
    </row>
    <row r="105" spans="1:10" ht="25.5" customHeight="1" thickBot="1" x14ac:dyDescent="0.3">
      <c r="A105" s="159" t="s">
        <v>204</v>
      </c>
      <c r="B105" s="160"/>
      <c r="C105" s="160"/>
      <c r="D105" s="160"/>
      <c r="E105" s="160"/>
      <c r="F105" s="160"/>
      <c r="G105" s="160"/>
      <c r="H105" s="160"/>
      <c r="I105" s="161"/>
    </row>
    <row r="106" spans="1:10" ht="25.5" customHeight="1" thickBot="1" x14ac:dyDescent="0.3">
      <c r="A106" s="89" t="s">
        <v>182</v>
      </c>
      <c r="B106" s="45" t="s">
        <v>21</v>
      </c>
      <c r="C106" s="64" t="s">
        <v>199</v>
      </c>
      <c r="D106" s="35" t="s">
        <v>205</v>
      </c>
      <c r="E106" s="48" t="s">
        <v>36</v>
      </c>
      <c r="F106" s="34" t="s">
        <v>206</v>
      </c>
      <c r="G106" s="34" t="s">
        <v>75</v>
      </c>
      <c r="H106" s="49">
        <v>10000</v>
      </c>
      <c r="I106" s="50">
        <v>2239</v>
      </c>
    </row>
    <row r="107" spans="1:10" ht="25.5" customHeight="1" thickBot="1" x14ac:dyDescent="0.3">
      <c r="A107" s="155" t="s">
        <v>188</v>
      </c>
      <c r="B107" s="156"/>
      <c r="C107" s="156"/>
      <c r="D107" s="156"/>
      <c r="E107" s="156"/>
      <c r="F107" s="156"/>
      <c r="G107" s="156"/>
      <c r="H107" s="156"/>
      <c r="I107" s="82">
        <f>SUM(I106:I106)</f>
        <v>2239</v>
      </c>
    </row>
    <row r="108" spans="1:10" ht="25.5" customHeight="1" thickBot="1" x14ac:dyDescent="0.3">
      <c r="A108" s="162" t="s">
        <v>219</v>
      </c>
      <c r="B108" s="160"/>
      <c r="C108" s="160"/>
      <c r="D108" s="160"/>
      <c r="E108" s="160"/>
      <c r="F108" s="160"/>
      <c r="G108" s="160"/>
      <c r="H108" s="160"/>
      <c r="I108" s="161"/>
    </row>
    <row r="109" spans="1:10" ht="25.5" customHeight="1" thickBot="1" x14ac:dyDescent="0.3">
      <c r="A109" s="89" t="s">
        <v>183</v>
      </c>
      <c r="B109" s="45" t="s">
        <v>21</v>
      </c>
      <c r="C109" s="64" t="s">
        <v>207</v>
      </c>
      <c r="D109" s="35" t="s">
        <v>208</v>
      </c>
      <c r="E109" s="48" t="s">
        <v>90</v>
      </c>
      <c r="F109" s="34" t="s">
        <v>209</v>
      </c>
      <c r="G109" s="34" t="s">
        <v>75</v>
      </c>
      <c r="H109" s="49">
        <v>900</v>
      </c>
      <c r="I109" s="50">
        <v>4500</v>
      </c>
    </row>
    <row r="110" spans="1:10" ht="25.5" customHeight="1" thickBot="1" x14ac:dyDescent="0.3">
      <c r="A110" s="155" t="s">
        <v>189</v>
      </c>
      <c r="B110" s="156"/>
      <c r="C110" s="156"/>
      <c r="D110" s="156"/>
      <c r="E110" s="156"/>
      <c r="F110" s="156"/>
      <c r="G110" s="156"/>
      <c r="H110" s="156"/>
      <c r="I110" s="82">
        <f>SUM(I109:I109)</f>
        <v>4500</v>
      </c>
    </row>
    <row r="111" spans="1:10" ht="25.5" customHeight="1" thickBot="1" x14ac:dyDescent="0.3">
      <c r="A111" s="162" t="s">
        <v>220</v>
      </c>
      <c r="B111" s="160"/>
      <c r="C111" s="160"/>
      <c r="D111" s="160"/>
      <c r="E111" s="160"/>
      <c r="F111" s="160"/>
      <c r="G111" s="160"/>
      <c r="H111" s="160"/>
      <c r="I111" s="161"/>
    </row>
    <row r="112" spans="1:10" ht="30.75" customHeight="1" thickBot="1" x14ac:dyDescent="0.3">
      <c r="A112" s="89" t="s">
        <v>210</v>
      </c>
      <c r="B112" s="45" t="s">
        <v>21</v>
      </c>
      <c r="C112" s="100" t="s">
        <v>207</v>
      </c>
      <c r="D112" s="35" t="s">
        <v>221</v>
      </c>
      <c r="E112" s="48" t="s">
        <v>36</v>
      </c>
      <c r="F112" s="34" t="s">
        <v>262</v>
      </c>
      <c r="G112" s="34" t="s">
        <v>80</v>
      </c>
      <c r="H112" s="49">
        <v>1200</v>
      </c>
      <c r="I112" s="50">
        <v>6458.4</v>
      </c>
    </row>
    <row r="113" spans="1:10" ht="25.5" customHeight="1" thickBot="1" x14ac:dyDescent="0.3">
      <c r="A113" s="155" t="s">
        <v>222</v>
      </c>
      <c r="B113" s="156"/>
      <c r="C113" s="156"/>
      <c r="D113" s="156"/>
      <c r="E113" s="156"/>
      <c r="F113" s="156"/>
      <c r="G113" s="156"/>
      <c r="H113" s="156"/>
      <c r="I113" s="82">
        <f>SUM(I112:I112)</f>
        <v>6458.4</v>
      </c>
    </row>
    <row r="114" spans="1:10" ht="25.5" customHeight="1" thickBot="1" x14ac:dyDescent="0.3">
      <c r="A114" s="162" t="s">
        <v>231</v>
      </c>
      <c r="B114" s="160"/>
      <c r="C114" s="160"/>
      <c r="D114" s="160"/>
      <c r="E114" s="160"/>
      <c r="F114" s="160"/>
      <c r="G114" s="160"/>
      <c r="H114" s="160"/>
      <c r="I114" s="161"/>
    </row>
    <row r="115" spans="1:10" ht="25.5" customHeight="1" x14ac:dyDescent="0.25">
      <c r="A115" s="165" t="s">
        <v>211</v>
      </c>
      <c r="B115" s="96" t="s">
        <v>21</v>
      </c>
      <c r="C115" s="98" t="s">
        <v>232</v>
      </c>
      <c r="D115" s="29" t="s">
        <v>233</v>
      </c>
      <c r="E115" s="51" t="s">
        <v>90</v>
      </c>
      <c r="F115" s="30" t="s">
        <v>145</v>
      </c>
      <c r="G115" s="30" t="s">
        <v>75</v>
      </c>
      <c r="H115" s="52">
        <v>1100</v>
      </c>
      <c r="I115" s="53">
        <v>1496</v>
      </c>
    </row>
    <row r="116" spans="1:10" ht="25.5" customHeight="1" thickBot="1" x14ac:dyDescent="0.3">
      <c r="A116" s="166"/>
      <c r="B116" s="97" t="s">
        <v>14</v>
      </c>
      <c r="C116" s="99" t="s">
        <v>232</v>
      </c>
      <c r="D116" s="31" t="s">
        <v>234</v>
      </c>
      <c r="E116" s="55" t="s">
        <v>90</v>
      </c>
      <c r="F116" s="32" t="s">
        <v>146</v>
      </c>
      <c r="G116" s="32" t="s">
        <v>75</v>
      </c>
      <c r="H116" s="56">
        <v>11000</v>
      </c>
      <c r="I116" s="57">
        <v>25784</v>
      </c>
      <c r="J116" s="16"/>
    </row>
    <row r="117" spans="1:10" ht="25.5" customHeight="1" thickBot="1" x14ac:dyDescent="0.3">
      <c r="A117" s="155" t="s">
        <v>223</v>
      </c>
      <c r="B117" s="156"/>
      <c r="C117" s="156"/>
      <c r="D117" s="156"/>
      <c r="E117" s="156"/>
      <c r="F117" s="156"/>
      <c r="G117" s="156"/>
      <c r="H117" s="156"/>
      <c r="I117" s="82">
        <f>SUM(I115:I116)</f>
        <v>27280</v>
      </c>
    </row>
    <row r="118" spans="1:10" ht="25.5" customHeight="1" thickBot="1" x14ac:dyDescent="0.3">
      <c r="A118" s="162" t="s">
        <v>235</v>
      </c>
      <c r="B118" s="160"/>
      <c r="C118" s="160"/>
      <c r="D118" s="160"/>
      <c r="E118" s="160"/>
      <c r="F118" s="160"/>
      <c r="G118" s="160"/>
      <c r="H118" s="160"/>
      <c r="I118" s="161"/>
    </row>
    <row r="119" spans="1:10" ht="25.5" customHeight="1" x14ac:dyDescent="0.25">
      <c r="A119" s="165" t="s">
        <v>212</v>
      </c>
      <c r="B119" s="68" t="s">
        <v>21</v>
      </c>
      <c r="C119" s="60" t="s">
        <v>232</v>
      </c>
      <c r="D119" s="29" t="s">
        <v>236</v>
      </c>
      <c r="E119" s="51" t="s">
        <v>22</v>
      </c>
      <c r="F119" s="30" t="s">
        <v>39</v>
      </c>
      <c r="G119" s="30" t="s">
        <v>23</v>
      </c>
      <c r="H119" s="52">
        <v>10000</v>
      </c>
      <c r="I119" s="53">
        <v>496</v>
      </c>
    </row>
    <row r="120" spans="1:10" ht="25.5" customHeight="1" thickBot="1" x14ac:dyDescent="0.3">
      <c r="A120" s="166"/>
      <c r="B120" s="70" t="s">
        <v>14</v>
      </c>
      <c r="C120" s="62" t="s">
        <v>232</v>
      </c>
      <c r="D120" s="31" t="s">
        <v>237</v>
      </c>
      <c r="E120" s="55" t="s">
        <v>22</v>
      </c>
      <c r="F120" s="32" t="s">
        <v>121</v>
      </c>
      <c r="G120" s="32" t="s">
        <v>23</v>
      </c>
      <c r="H120" s="56">
        <v>200</v>
      </c>
      <c r="I120" s="57">
        <v>17.8</v>
      </c>
      <c r="J120" s="16"/>
    </row>
    <row r="121" spans="1:10" ht="25.5" customHeight="1" thickBot="1" x14ac:dyDescent="0.3">
      <c r="A121" s="155" t="s">
        <v>224</v>
      </c>
      <c r="B121" s="156"/>
      <c r="C121" s="156"/>
      <c r="D121" s="156"/>
      <c r="E121" s="156"/>
      <c r="F121" s="156"/>
      <c r="G121" s="156"/>
      <c r="H121" s="156"/>
      <c r="I121" s="82">
        <f>SUM(I119:I120)</f>
        <v>513.79999999999995</v>
      </c>
    </row>
    <row r="122" spans="1:10" ht="25.5" customHeight="1" thickBot="1" x14ac:dyDescent="0.3">
      <c r="A122" s="159" t="s">
        <v>238</v>
      </c>
      <c r="B122" s="160"/>
      <c r="C122" s="160"/>
      <c r="D122" s="160"/>
      <c r="E122" s="160"/>
      <c r="F122" s="160"/>
      <c r="G122" s="160"/>
      <c r="H122" s="160"/>
      <c r="I122" s="161"/>
    </row>
    <row r="123" spans="1:10" ht="25.5" customHeight="1" thickBot="1" x14ac:dyDescent="0.3">
      <c r="A123" s="89" t="s">
        <v>213</v>
      </c>
      <c r="B123" s="45" t="s">
        <v>21</v>
      </c>
      <c r="C123" s="100" t="s">
        <v>239</v>
      </c>
      <c r="D123" s="35" t="s">
        <v>240</v>
      </c>
      <c r="E123" s="48" t="s">
        <v>90</v>
      </c>
      <c r="F123" s="34" t="s">
        <v>146</v>
      </c>
      <c r="G123" s="34" t="s">
        <v>75</v>
      </c>
      <c r="H123" s="49">
        <v>40</v>
      </c>
      <c r="I123" s="50">
        <v>1600</v>
      </c>
    </row>
    <row r="124" spans="1:10" ht="25.5" customHeight="1" thickBot="1" x14ac:dyDescent="0.3">
      <c r="A124" s="155" t="s">
        <v>225</v>
      </c>
      <c r="B124" s="156"/>
      <c r="C124" s="156"/>
      <c r="D124" s="156"/>
      <c r="E124" s="156"/>
      <c r="F124" s="156"/>
      <c r="G124" s="156"/>
      <c r="H124" s="156"/>
      <c r="I124" s="82">
        <f>SUM(I123:I123)</f>
        <v>1600</v>
      </c>
    </row>
    <row r="125" spans="1:10" ht="25.5" customHeight="1" thickBot="1" x14ac:dyDescent="0.3">
      <c r="A125" s="162" t="s">
        <v>241</v>
      </c>
      <c r="B125" s="160"/>
      <c r="C125" s="160"/>
      <c r="D125" s="160"/>
      <c r="E125" s="160"/>
      <c r="F125" s="160"/>
      <c r="G125" s="160"/>
      <c r="H125" s="160"/>
      <c r="I125" s="161"/>
    </row>
    <row r="126" spans="1:10" ht="25.5" customHeight="1" x14ac:dyDescent="0.25">
      <c r="A126" s="165" t="s">
        <v>214</v>
      </c>
      <c r="B126" s="96" t="s">
        <v>21</v>
      </c>
      <c r="C126" s="98" t="s">
        <v>242</v>
      </c>
      <c r="D126" s="29" t="s">
        <v>243</v>
      </c>
      <c r="E126" s="51" t="s">
        <v>36</v>
      </c>
      <c r="F126" s="30" t="s">
        <v>39</v>
      </c>
      <c r="G126" s="30" t="s">
        <v>246</v>
      </c>
      <c r="H126" s="52">
        <v>1600</v>
      </c>
      <c r="I126" s="53">
        <v>1657.6</v>
      </c>
    </row>
    <row r="127" spans="1:10" ht="25.5" customHeight="1" thickBot="1" x14ac:dyDescent="0.3">
      <c r="A127" s="166"/>
      <c r="B127" s="97" t="s">
        <v>14</v>
      </c>
      <c r="C127" s="99" t="s">
        <v>242</v>
      </c>
      <c r="D127" s="31" t="s">
        <v>244</v>
      </c>
      <c r="E127" s="55" t="s">
        <v>36</v>
      </c>
      <c r="F127" s="32" t="s">
        <v>245</v>
      </c>
      <c r="G127" s="32" t="s">
        <v>246</v>
      </c>
      <c r="H127" s="56">
        <v>2500</v>
      </c>
      <c r="I127" s="57">
        <v>3800</v>
      </c>
      <c r="J127" s="16"/>
    </row>
    <row r="128" spans="1:10" ht="25.5" customHeight="1" thickBot="1" x14ac:dyDescent="0.3">
      <c r="A128" s="155" t="s">
        <v>226</v>
      </c>
      <c r="B128" s="156"/>
      <c r="C128" s="156"/>
      <c r="D128" s="156"/>
      <c r="E128" s="156"/>
      <c r="F128" s="156"/>
      <c r="G128" s="156"/>
      <c r="H128" s="156"/>
      <c r="I128" s="82">
        <f>SUM(I126:I127)</f>
        <v>5457.6</v>
      </c>
    </row>
    <row r="129" spans="1:9" ht="25.5" customHeight="1" thickBot="1" x14ac:dyDescent="0.3">
      <c r="A129" s="159" t="s">
        <v>247</v>
      </c>
      <c r="B129" s="160"/>
      <c r="C129" s="160"/>
      <c r="D129" s="160"/>
      <c r="E129" s="160"/>
      <c r="F129" s="160"/>
      <c r="G129" s="160"/>
      <c r="H129" s="160"/>
      <c r="I129" s="161"/>
    </row>
    <row r="130" spans="1:9" ht="25.5" customHeight="1" thickBot="1" x14ac:dyDescent="0.3">
      <c r="A130" s="89" t="s">
        <v>215</v>
      </c>
      <c r="B130" s="45" t="s">
        <v>21</v>
      </c>
      <c r="C130" s="64" t="s">
        <v>248</v>
      </c>
      <c r="D130" s="35" t="s">
        <v>249</v>
      </c>
      <c r="E130" s="48" t="s">
        <v>36</v>
      </c>
      <c r="F130" s="34" t="s">
        <v>86</v>
      </c>
      <c r="G130" s="34" t="s">
        <v>75</v>
      </c>
      <c r="H130" s="49">
        <v>6000</v>
      </c>
      <c r="I130" s="50">
        <v>13260</v>
      </c>
    </row>
    <row r="131" spans="1:9" ht="25.5" customHeight="1" thickBot="1" x14ac:dyDescent="0.3">
      <c r="A131" s="155" t="s">
        <v>227</v>
      </c>
      <c r="B131" s="156"/>
      <c r="C131" s="156"/>
      <c r="D131" s="156"/>
      <c r="E131" s="156"/>
      <c r="F131" s="156"/>
      <c r="G131" s="156"/>
      <c r="H131" s="156"/>
      <c r="I131" s="82">
        <f>SUM(I130:I130)</f>
        <v>13260</v>
      </c>
    </row>
    <row r="132" spans="1:9" ht="25.5" customHeight="1" thickBot="1" x14ac:dyDescent="0.3">
      <c r="A132" s="159" t="s">
        <v>250</v>
      </c>
      <c r="B132" s="160"/>
      <c r="C132" s="160"/>
      <c r="D132" s="160"/>
      <c r="E132" s="160"/>
      <c r="F132" s="160"/>
      <c r="G132" s="160"/>
      <c r="H132" s="160"/>
      <c r="I132" s="161"/>
    </row>
    <row r="133" spans="1:9" ht="25.5" customHeight="1" thickBot="1" x14ac:dyDescent="0.3">
      <c r="A133" s="89" t="s">
        <v>216</v>
      </c>
      <c r="B133" s="45" t="s">
        <v>21</v>
      </c>
      <c r="C133" s="64" t="s">
        <v>251</v>
      </c>
      <c r="D133" s="35" t="s">
        <v>252</v>
      </c>
      <c r="E133" s="48" t="s">
        <v>90</v>
      </c>
      <c r="F133" s="34" t="s">
        <v>39</v>
      </c>
      <c r="G133" s="34" t="s">
        <v>75</v>
      </c>
      <c r="H133" s="49">
        <v>32000</v>
      </c>
      <c r="I133" s="50">
        <v>19200</v>
      </c>
    </row>
    <row r="134" spans="1:9" ht="25.5" customHeight="1" thickBot="1" x14ac:dyDescent="0.3">
      <c r="A134" s="155" t="s">
        <v>228</v>
      </c>
      <c r="B134" s="156"/>
      <c r="C134" s="156"/>
      <c r="D134" s="156"/>
      <c r="E134" s="156"/>
      <c r="F134" s="156"/>
      <c r="G134" s="156"/>
      <c r="H134" s="156"/>
      <c r="I134" s="82">
        <f>SUM(I133:I133)</f>
        <v>19200</v>
      </c>
    </row>
    <row r="135" spans="1:9" ht="25.5" customHeight="1" thickBot="1" x14ac:dyDescent="0.3">
      <c r="A135" s="162" t="s">
        <v>253</v>
      </c>
      <c r="B135" s="160"/>
      <c r="C135" s="160"/>
      <c r="D135" s="160"/>
      <c r="E135" s="160"/>
      <c r="F135" s="160"/>
      <c r="G135" s="160"/>
      <c r="H135" s="160"/>
      <c r="I135" s="161"/>
    </row>
    <row r="136" spans="1:9" ht="25.5" customHeight="1" thickBot="1" x14ac:dyDescent="0.3">
      <c r="A136" s="89" t="s">
        <v>217</v>
      </c>
      <c r="B136" s="45" t="s">
        <v>21</v>
      </c>
      <c r="C136" s="64" t="s">
        <v>254</v>
      </c>
      <c r="D136" s="35" t="s">
        <v>255</v>
      </c>
      <c r="E136" s="48" t="s">
        <v>90</v>
      </c>
      <c r="F136" s="34" t="s">
        <v>256</v>
      </c>
      <c r="G136" s="34" t="s">
        <v>75</v>
      </c>
      <c r="H136" s="49">
        <v>600</v>
      </c>
      <c r="I136" s="50">
        <v>1380</v>
      </c>
    </row>
    <row r="137" spans="1:9" ht="25.5" customHeight="1" thickBot="1" x14ac:dyDescent="0.3">
      <c r="A137" s="155" t="s">
        <v>229</v>
      </c>
      <c r="B137" s="156"/>
      <c r="C137" s="156"/>
      <c r="D137" s="156"/>
      <c r="E137" s="156"/>
      <c r="F137" s="156"/>
      <c r="G137" s="156"/>
      <c r="H137" s="156"/>
      <c r="I137" s="82">
        <f>SUM(I136:I136)</f>
        <v>1380</v>
      </c>
    </row>
    <row r="138" spans="1:9" ht="25.5" customHeight="1" thickBot="1" x14ac:dyDescent="0.3">
      <c r="A138" s="162" t="s">
        <v>269</v>
      </c>
      <c r="B138" s="160"/>
      <c r="C138" s="160"/>
      <c r="D138" s="160"/>
      <c r="E138" s="160"/>
      <c r="F138" s="160"/>
      <c r="G138" s="160"/>
      <c r="H138" s="160"/>
      <c r="I138" s="161"/>
    </row>
    <row r="139" spans="1:9" ht="25.5" customHeight="1" thickBot="1" x14ac:dyDescent="0.3">
      <c r="A139" s="89" t="s">
        <v>218</v>
      </c>
      <c r="B139" s="45" t="s">
        <v>21</v>
      </c>
      <c r="C139" s="64" t="s">
        <v>254</v>
      </c>
      <c r="D139" s="35" t="s">
        <v>257</v>
      </c>
      <c r="E139" s="48" t="s">
        <v>22</v>
      </c>
      <c r="F139" s="34" t="s">
        <v>258</v>
      </c>
      <c r="G139" s="34" t="s">
        <v>23</v>
      </c>
      <c r="H139" s="49">
        <v>80</v>
      </c>
      <c r="I139" s="50">
        <v>727.28</v>
      </c>
    </row>
    <row r="140" spans="1:9" ht="25.5" customHeight="1" thickBot="1" x14ac:dyDescent="0.3">
      <c r="A140" s="155" t="s">
        <v>230</v>
      </c>
      <c r="B140" s="156"/>
      <c r="C140" s="156"/>
      <c r="D140" s="156"/>
      <c r="E140" s="156"/>
      <c r="F140" s="156"/>
      <c r="G140" s="156"/>
      <c r="H140" s="156"/>
      <c r="I140" s="82">
        <f>SUM(I139:I139)</f>
        <v>727.28</v>
      </c>
    </row>
  </sheetData>
  <mergeCells count="102">
    <mergeCell ref="A134:H134"/>
    <mergeCell ref="A135:I135"/>
    <mergeCell ref="A137:H137"/>
    <mergeCell ref="A138:I138"/>
    <mergeCell ref="A140:H140"/>
    <mergeCell ref="A126:A127"/>
    <mergeCell ref="A128:H128"/>
    <mergeCell ref="A129:I129"/>
    <mergeCell ref="A131:H131"/>
    <mergeCell ref="A132:I132"/>
    <mergeCell ref="A119:A120"/>
    <mergeCell ref="A121:H121"/>
    <mergeCell ref="A122:I122"/>
    <mergeCell ref="A124:H124"/>
    <mergeCell ref="A125:I125"/>
    <mergeCell ref="A113:H113"/>
    <mergeCell ref="A114:I114"/>
    <mergeCell ref="A115:A116"/>
    <mergeCell ref="A117:H117"/>
    <mergeCell ref="A118:I118"/>
    <mergeCell ref="A110:H110"/>
    <mergeCell ref="A102:I102"/>
    <mergeCell ref="A104:H104"/>
    <mergeCell ref="A107:H107"/>
    <mergeCell ref="A111:I111"/>
    <mergeCell ref="A101:H101"/>
    <mergeCell ref="A105:I105"/>
    <mergeCell ref="A108:I108"/>
    <mergeCell ref="A94:I94"/>
    <mergeCell ref="A95:A96"/>
    <mergeCell ref="A97:H97"/>
    <mergeCell ref="A98:I98"/>
    <mergeCell ref="A99:A100"/>
    <mergeCell ref="A83:A84"/>
    <mergeCell ref="A85:H85"/>
    <mergeCell ref="A91:I91"/>
    <mergeCell ref="A93:H93"/>
    <mergeCell ref="A86:I86"/>
    <mergeCell ref="A90:H90"/>
    <mergeCell ref="A87:A89"/>
    <mergeCell ref="A75:I75"/>
    <mergeCell ref="A76:A77"/>
    <mergeCell ref="A79:I79"/>
    <mergeCell ref="A81:H81"/>
    <mergeCell ref="A82:I82"/>
    <mergeCell ref="A78:H78"/>
    <mergeCell ref="A54:A55"/>
    <mergeCell ref="A57:I57"/>
    <mergeCell ref="A60:I60"/>
    <mergeCell ref="A64:I64"/>
    <mergeCell ref="A61:A62"/>
    <mergeCell ref="A33:I33"/>
    <mergeCell ref="A37:I37"/>
    <mergeCell ref="A40:I40"/>
    <mergeCell ref="A43:I43"/>
    <mergeCell ref="A46:I46"/>
    <mergeCell ref="G1:I1"/>
    <mergeCell ref="G2:I3"/>
    <mergeCell ref="G8:I8"/>
    <mergeCell ref="G6:I7"/>
    <mergeCell ref="A7:C7"/>
    <mergeCell ref="A8:C8"/>
    <mergeCell ref="E6:F7"/>
    <mergeCell ref="E8:F8"/>
    <mergeCell ref="A2:C2"/>
    <mergeCell ref="A3:C3"/>
    <mergeCell ref="A5:C5"/>
    <mergeCell ref="A6:B6"/>
    <mergeCell ref="D2:F3"/>
    <mergeCell ref="A26:A31"/>
    <mergeCell ref="A16:H16"/>
    <mergeCell ref="A20:H20"/>
    <mergeCell ref="A24:H24"/>
    <mergeCell ref="A39:H39"/>
    <mergeCell ref="A36:H36"/>
    <mergeCell ref="D10:I10"/>
    <mergeCell ref="A32:H32"/>
    <mergeCell ref="A56:H56"/>
    <mergeCell ref="A52:H52"/>
    <mergeCell ref="A48:H48"/>
    <mergeCell ref="A45:H45"/>
    <mergeCell ref="A42:H42"/>
    <mergeCell ref="A34:A35"/>
    <mergeCell ref="A49:I49"/>
    <mergeCell ref="A50:A51"/>
    <mergeCell ref="A14:I14"/>
    <mergeCell ref="A17:I17"/>
    <mergeCell ref="A18:A19"/>
    <mergeCell ref="A21:I21"/>
    <mergeCell ref="A25:I25"/>
    <mergeCell ref="A10:C10"/>
    <mergeCell ref="A22:A23"/>
    <mergeCell ref="A53:I53"/>
    <mergeCell ref="A71:H71"/>
    <mergeCell ref="A67:H67"/>
    <mergeCell ref="A63:H63"/>
    <mergeCell ref="A59:H59"/>
    <mergeCell ref="A74:H74"/>
    <mergeCell ref="A68:I68"/>
    <mergeCell ref="A72:I72"/>
    <mergeCell ref="A65:A66"/>
    <mergeCell ref="A69:A70"/>
  </mergeCells>
  <phoneticPr fontId="19" type="noConversion"/>
  <dataValidations count="1">
    <dataValidation allowBlank="1" showInputMessage="1" sqref="B15 B58 A26:B26 A38:B38 A41:B41 A44:B44 A47:B47 D73 A34:B34 F73 B73 B22 F44 H73:I73 A42:A43 H15 D15 A20:A22 B18:B19 H18:H19 D18:D19 D22:D23 H22:H23 F38 D38 D34:D35 F34:F35 H34:H35 H38 H26:H31 F26:F31 D26:D31 H54:H55 B54:B55 A45:A46 F54:F55 H65:H66 B50:B51 D50:D51 F50:F51 D54:D55 H47 F47 H44 D44 I139:I140 D41 H41 F41 D69:D70 F69:F70 H69:H70 D65:D66 B65:B66 B69:B70 B61:B62 H61:H62 F61:F62 F58 H58 D58 D61:D62 A24:A25 A32:A33 A36:A37 A39:A40 I69:I71 B13:I13 I15:I16 A13:A18 I18:I20 I22:I24 I26:I32 I34:I36 I38:I39 I41:I42 I44:I45 I47:I48 H50:I51 A48:A50 I52 A52:A54 I54:I56 I58:I59 I61:I63 I65:I67 A56:A61 A63:A65 A67:A69 A71:A76 D76:D78 F76:F78 H76:I78 B76:B78 D80 F80 B80 H80:I80 H83:H84 B83:B84 F83:F84 D83:D84 I83:I85 H92 B92 F92 D92 A78:A83 D87:D89 F87:F89 B87:B89 H87:I89 A85:A87 A90:A95 I92:I93 H95:H96 B95:B96 F95:F96 D95:D96 I95:I97 A97:A99 H99:H100 B99:B100 F99:F100 D99:D100 I99:I101 H109 B109 F109 D109 I106:I107 H103 B103 F103 D103 I103:I104 H106 B106 F106 D106 A101:A115 I109:I110 H112 B112 F112 D112 I112:I113 H115:H116 B115:B116 F115:F116 D115:D116 I115:I117 A117:A119 H119:H120 B119:B120 F119:F120 D119:D120 I119:I121 A121:A126 I123:I124 H123 B123 F123 D123 H126:H127 B126:B127 F126:F127 D126:D127 I126:I128 A128:A140 H136 B136 F136 D136 I133:I134 H130 B130 F130 D130 I130:I131 H133 B133 F133 D133 I136:I137 H139 B139 F139 D139 D47" xr:uid="{6249845B-3AAE-49D5-9DC2-5F9E0A8528A9}"/>
  </dataValidations>
  <printOptions horizontalCentered="1"/>
  <pageMargins left="0.19685039370078741" right="0.19685039370078741" top="0.59055118110236227" bottom="0.59055118110236227" header="0" footer="0"/>
  <pageSetup paperSize="9" scale="43" orientation="portrait" r:id="rId1"/>
  <headerFooter>
    <oddFooter>&amp;R&amp;"Calibri Italic,Kurzíva"&amp;10&amp;K000000strana  &amp;P z &amp;N</oddFooter>
  </headerFooter>
  <ignoredErrors>
    <ignoredError sqref="I24 I7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F241-FD3D-4E70-A986-B974D6B088F8}">
  <sheetPr>
    <pageSetUpPr fitToPage="1"/>
  </sheetPr>
  <dimension ref="A1:Q71"/>
  <sheetViews>
    <sheetView zoomScale="90" zoomScaleNormal="90" workbookViewId="0">
      <selection activeCell="L1" sqref="L1:M1"/>
    </sheetView>
  </sheetViews>
  <sheetFormatPr defaultColWidth="10.375" defaultRowHeight="11.25" x14ac:dyDescent="0.2"/>
  <cols>
    <col min="1" max="1" width="7.75" style="4" customWidth="1"/>
    <col min="2" max="2" width="9.625" style="4" customWidth="1"/>
    <col min="3" max="3" width="49" style="6" customWidth="1"/>
    <col min="4" max="4" width="22.75" style="4" customWidth="1"/>
    <col min="5" max="5" width="10.625" style="5" customWidth="1"/>
    <col min="6" max="6" width="20.375" style="5" customWidth="1"/>
    <col min="7" max="9" width="10.625" style="4" customWidth="1"/>
    <col min="10" max="10" width="12" style="4" customWidth="1"/>
    <col min="11" max="12" width="10.625" style="4" customWidth="1"/>
    <col min="13" max="13" width="15.25" style="4" customWidth="1"/>
    <col min="14" max="257" width="10.375" style="4"/>
    <col min="258" max="258" width="79.125" style="4" bestFit="1" customWidth="1"/>
    <col min="259" max="259" width="7.875" style="4" customWidth="1"/>
    <col min="260" max="260" width="9.875" style="4" bestFit="1" customWidth="1"/>
    <col min="261" max="261" width="10.125" style="4" customWidth="1"/>
    <col min="262" max="262" width="10.125" style="4" bestFit="1" customWidth="1"/>
    <col min="263" max="513" width="10.375" style="4"/>
    <col min="514" max="514" width="79.125" style="4" bestFit="1" customWidth="1"/>
    <col min="515" max="515" width="7.875" style="4" customWidth="1"/>
    <col min="516" max="516" width="9.875" style="4" bestFit="1" customWidth="1"/>
    <col min="517" max="517" width="10.125" style="4" customWidth="1"/>
    <col min="518" max="518" width="10.125" style="4" bestFit="1" customWidth="1"/>
    <col min="519" max="769" width="10.375" style="4"/>
    <col min="770" max="770" width="79.125" style="4" bestFit="1" customWidth="1"/>
    <col min="771" max="771" width="7.875" style="4" customWidth="1"/>
    <col min="772" max="772" width="9.875" style="4" bestFit="1" customWidth="1"/>
    <col min="773" max="773" width="10.125" style="4" customWidth="1"/>
    <col min="774" max="774" width="10.125" style="4" bestFit="1" customWidth="1"/>
    <col min="775" max="1025" width="10.375" style="4"/>
    <col min="1026" max="1026" width="79.125" style="4" bestFit="1" customWidth="1"/>
    <col min="1027" max="1027" width="7.875" style="4" customWidth="1"/>
    <col min="1028" max="1028" width="9.875" style="4" bestFit="1" customWidth="1"/>
    <col min="1029" max="1029" width="10.125" style="4" customWidth="1"/>
    <col min="1030" max="1030" width="10.125" style="4" bestFit="1" customWidth="1"/>
    <col min="1031" max="1281" width="10.375" style="4"/>
    <col min="1282" max="1282" width="79.125" style="4" bestFit="1" customWidth="1"/>
    <col min="1283" max="1283" width="7.875" style="4" customWidth="1"/>
    <col min="1284" max="1284" width="9.875" style="4" bestFit="1" customWidth="1"/>
    <col min="1285" max="1285" width="10.125" style="4" customWidth="1"/>
    <col min="1286" max="1286" width="10.125" style="4" bestFit="1" customWidth="1"/>
    <col min="1287" max="1537" width="10.375" style="4"/>
    <col min="1538" max="1538" width="79.125" style="4" bestFit="1" customWidth="1"/>
    <col min="1539" max="1539" width="7.875" style="4" customWidth="1"/>
    <col min="1540" max="1540" width="9.875" style="4" bestFit="1" customWidth="1"/>
    <col min="1541" max="1541" width="10.125" style="4" customWidth="1"/>
    <col min="1542" max="1542" width="10.125" style="4" bestFit="1" customWidth="1"/>
    <col min="1543" max="1793" width="10.375" style="4"/>
    <col min="1794" max="1794" width="79.125" style="4" bestFit="1" customWidth="1"/>
    <col min="1795" max="1795" width="7.875" style="4" customWidth="1"/>
    <col min="1796" max="1796" width="9.875" style="4" bestFit="1" customWidth="1"/>
    <col min="1797" max="1797" width="10.125" style="4" customWidth="1"/>
    <col min="1798" max="1798" width="10.125" style="4" bestFit="1" customWidth="1"/>
    <col min="1799" max="2049" width="10.375" style="4"/>
    <col min="2050" max="2050" width="79.125" style="4" bestFit="1" customWidth="1"/>
    <col min="2051" max="2051" width="7.875" style="4" customWidth="1"/>
    <col min="2052" max="2052" width="9.875" style="4" bestFit="1" customWidth="1"/>
    <col min="2053" max="2053" width="10.125" style="4" customWidth="1"/>
    <col min="2054" max="2054" width="10.125" style="4" bestFit="1" customWidth="1"/>
    <col min="2055" max="2305" width="10.375" style="4"/>
    <col min="2306" max="2306" width="79.125" style="4" bestFit="1" customWidth="1"/>
    <col min="2307" max="2307" width="7.875" style="4" customWidth="1"/>
    <col min="2308" max="2308" width="9.875" style="4" bestFit="1" customWidth="1"/>
    <col min="2309" max="2309" width="10.125" style="4" customWidth="1"/>
    <col min="2310" max="2310" width="10.125" style="4" bestFit="1" customWidth="1"/>
    <col min="2311" max="2561" width="10.375" style="4"/>
    <col min="2562" max="2562" width="79.125" style="4" bestFit="1" customWidth="1"/>
    <col min="2563" max="2563" width="7.875" style="4" customWidth="1"/>
    <col min="2564" max="2564" width="9.875" style="4" bestFit="1" customWidth="1"/>
    <col min="2565" max="2565" width="10.125" style="4" customWidth="1"/>
    <col min="2566" max="2566" width="10.125" style="4" bestFit="1" customWidth="1"/>
    <col min="2567" max="2817" width="10.375" style="4"/>
    <col min="2818" max="2818" width="79.125" style="4" bestFit="1" customWidth="1"/>
    <col min="2819" max="2819" width="7.875" style="4" customWidth="1"/>
    <col min="2820" max="2820" width="9.875" style="4" bestFit="1" customWidth="1"/>
    <col min="2821" max="2821" width="10.125" style="4" customWidth="1"/>
    <col min="2822" max="2822" width="10.125" style="4" bestFit="1" customWidth="1"/>
    <col min="2823" max="3073" width="10.375" style="4"/>
    <col min="3074" max="3074" width="79.125" style="4" bestFit="1" customWidth="1"/>
    <col min="3075" max="3075" width="7.875" style="4" customWidth="1"/>
    <col min="3076" max="3076" width="9.875" style="4" bestFit="1" customWidth="1"/>
    <col min="3077" max="3077" width="10.125" style="4" customWidth="1"/>
    <col min="3078" max="3078" width="10.125" style="4" bestFit="1" customWidth="1"/>
    <col min="3079" max="3329" width="10.375" style="4"/>
    <col min="3330" max="3330" width="79.125" style="4" bestFit="1" customWidth="1"/>
    <col min="3331" max="3331" width="7.875" style="4" customWidth="1"/>
    <col min="3332" max="3332" width="9.875" style="4" bestFit="1" customWidth="1"/>
    <col min="3333" max="3333" width="10.125" style="4" customWidth="1"/>
    <col min="3334" max="3334" width="10.125" style="4" bestFit="1" customWidth="1"/>
    <col min="3335" max="3585" width="10.375" style="4"/>
    <col min="3586" max="3586" width="79.125" style="4" bestFit="1" customWidth="1"/>
    <col min="3587" max="3587" width="7.875" style="4" customWidth="1"/>
    <col min="3588" max="3588" width="9.875" style="4" bestFit="1" customWidth="1"/>
    <col min="3589" max="3589" width="10.125" style="4" customWidth="1"/>
    <col min="3590" max="3590" width="10.125" style="4" bestFit="1" customWidth="1"/>
    <col min="3591" max="3841" width="10.375" style="4"/>
    <col min="3842" max="3842" width="79.125" style="4" bestFit="1" customWidth="1"/>
    <col min="3843" max="3843" width="7.875" style="4" customWidth="1"/>
    <col min="3844" max="3844" width="9.875" style="4" bestFit="1" customWidth="1"/>
    <col min="3845" max="3845" width="10.125" style="4" customWidth="1"/>
    <col min="3846" max="3846" width="10.125" style="4" bestFit="1" customWidth="1"/>
    <col min="3847" max="4097" width="10.375" style="4"/>
    <col min="4098" max="4098" width="79.125" style="4" bestFit="1" customWidth="1"/>
    <col min="4099" max="4099" width="7.875" style="4" customWidth="1"/>
    <col min="4100" max="4100" width="9.875" style="4" bestFit="1" customWidth="1"/>
    <col min="4101" max="4101" width="10.125" style="4" customWidth="1"/>
    <col min="4102" max="4102" width="10.125" style="4" bestFit="1" customWidth="1"/>
    <col min="4103" max="4353" width="10.375" style="4"/>
    <col min="4354" max="4354" width="79.125" style="4" bestFit="1" customWidth="1"/>
    <col min="4355" max="4355" width="7.875" style="4" customWidth="1"/>
    <col min="4356" max="4356" width="9.875" style="4" bestFit="1" customWidth="1"/>
    <col min="4357" max="4357" width="10.125" style="4" customWidth="1"/>
    <col min="4358" max="4358" width="10.125" style="4" bestFit="1" customWidth="1"/>
    <col min="4359" max="4609" width="10.375" style="4"/>
    <col min="4610" max="4610" width="79.125" style="4" bestFit="1" customWidth="1"/>
    <col min="4611" max="4611" width="7.875" style="4" customWidth="1"/>
    <col min="4612" max="4612" width="9.875" style="4" bestFit="1" customWidth="1"/>
    <col min="4613" max="4613" width="10.125" style="4" customWidth="1"/>
    <col min="4614" max="4614" width="10.125" style="4" bestFit="1" customWidth="1"/>
    <col min="4615" max="4865" width="10.375" style="4"/>
    <col min="4866" max="4866" width="79.125" style="4" bestFit="1" customWidth="1"/>
    <col min="4867" max="4867" width="7.875" style="4" customWidth="1"/>
    <col min="4868" max="4868" width="9.875" style="4" bestFit="1" customWidth="1"/>
    <col min="4869" max="4869" width="10.125" style="4" customWidth="1"/>
    <col min="4870" max="4870" width="10.125" style="4" bestFit="1" customWidth="1"/>
    <col min="4871" max="5121" width="10.375" style="4"/>
    <col min="5122" max="5122" width="79.125" style="4" bestFit="1" customWidth="1"/>
    <col min="5123" max="5123" width="7.875" style="4" customWidth="1"/>
    <col min="5124" max="5124" width="9.875" style="4" bestFit="1" customWidth="1"/>
    <col min="5125" max="5125" width="10.125" style="4" customWidth="1"/>
    <col min="5126" max="5126" width="10.125" style="4" bestFit="1" customWidth="1"/>
    <col min="5127" max="5377" width="10.375" style="4"/>
    <col min="5378" max="5378" width="79.125" style="4" bestFit="1" customWidth="1"/>
    <col min="5379" max="5379" width="7.875" style="4" customWidth="1"/>
    <col min="5380" max="5380" width="9.875" style="4" bestFit="1" customWidth="1"/>
    <col min="5381" max="5381" width="10.125" style="4" customWidth="1"/>
    <col min="5382" max="5382" width="10.125" style="4" bestFit="1" customWidth="1"/>
    <col min="5383" max="5633" width="10.375" style="4"/>
    <col min="5634" max="5634" width="79.125" style="4" bestFit="1" customWidth="1"/>
    <col min="5635" max="5635" width="7.875" style="4" customWidth="1"/>
    <col min="5636" max="5636" width="9.875" style="4" bestFit="1" customWidth="1"/>
    <col min="5637" max="5637" width="10.125" style="4" customWidth="1"/>
    <col min="5638" max="5638" width="10.125" style="4" bestFit="1" customWidth="1"/>
    <col min="5639" max="5889" width="10.375" style="4"/>
    <col min="5890" max="5890" width="79.125" style="4" bestFit="1" customWidth="1"/>
    <col min="5891" max="5891" width="7.875" style="4" customWidth="1"/>
    <col min="5892" max="5892" width="9.875" style="4" bestFit="1" customWidth="1"/>
    <col min="5893" max="5893" width="10.125" style="4" customWidth="1"/>
    <col min="5894" max="5894" width="10.125" style="4" bestFit="1" customWidth="1"/>
    <col min="5895" max="6145" width="10.375" style="4"/>
    <col min="6146" max="6146" width="79.125" style="4" bestFit="1" customWidth="1"/>
    <col min="6147" max="6147" width="7.875" style="4" customWidth="1"/>
    <col min="6148" max="6148" width="9.875" style="4" bestFit="1" customWidth="1"/>
    <col min="6149" max="6149" width="10.125" style="4" customWidth="1"/>
    <col min="6150" max="6150" width="10.125" style="4" bestFit="1" customWidth="1"/>
    <col min="6151" max="6401" width="10.375" style="4"/>
    <col min="6402" max="6402" width="79.125" style="4" bestFit="1" customWidth="1"/>
    <col min="6403" max="6403" width="7.875" style="4" customWidth="1"/>
    <col min="6404" max="6404" width="9.875" style="4" bestFit="1" customWidth="1"/>
    <col min="6405" max="6405" width="10.125" style="4" customWidth="1"/>
    <col min="6406" max="6406" width="10.125" style="4" bestFit="1" customWidth="1"/>
    <col min="6407" max="6657" width="10.375" style="4"/>
    <col min="6658" max="6658" width="79.125" style="4" bestFit="1" customWidth="1"/>
    <col min="6659" max="6659" width="7.875" style="4" customWidth="1"/>
    <col min="6660" max="6660" width="9.875" style="4" bestFit="1" customWidth="1"/>
    <col min="6661" max="6661" width="10.125" style="4" customWidth="1"/>
    <col min="6662" max="6662" width="10.125" style="4" bestFit="1" customWidth="1"/>
    <col min="6663" max="6913" width="10.375" style="4"/>
    <col min="6914" max="6914" width="79.125" style="4" bestFit="1" customWidth="1"/>
    <col min="6915" max="6915" width="7.875" style="4" customWidth="1"/>
    <col min="6916" max="6916" width="9.875" style="4" bestFit="1" customWidth="1"/>
    <col min="6917" max="6917" width="10.125" style="4" customWidth="1"/>
    <col min="6918" max="6918" width="10.125" style="4" bestFit="1" customWidth="1"/>
    <col min="6919" max="7169" width="10.375" style="4"/>
    <col min="7170" max="7170" width="79.125" style="4" bestFit="1" customWidth="1"/>
    <col min="7171" max="7171" width="7.875" style="4" customWidth="1"/>
    <col min="7172" max="7172" width="9.875" style="4" bestFit="1" customWidth="1"/>
    <col min="7173" max="7173" width="10.125" style="4" customWidth="1"/>
    <col min="7174" max="7174" width="10.125" style="4" bestFit="1" customWidth="1"/>
    <col min="7175" max="7425" width="10.375" style="4"/>
    <col min="7426" max="7426" width="79.125" style="4" bestFit="1" customWidth="1"/>
    <col min="7427" max="7427" width="7.875" style="4" customWidth="1"/>
    <col min="7428" max="7428" width="9.875" style="4" bestFit="1" customWidth="1"/>
    <col min="7429" max="7429" width="10.125" style="4" customWidth="1"/>
    <col min="7430" max="7430" width="10.125" style="4" bestFit="1" customWidth="1"/>
    <col min="7431" max="7681" width="10.375" style="4"/>
    <col min="7682" max="7682" width="79.125" style="4" bestFit="1" customWidth="1"/>
    <col min="7683" max="7683" width="7.875" style="4" customWidth="1"/>
    <col min="7684" max="7684" width="9.875" style="4" bestFit="1" customWidth="1"/>
    <col min="7685" max="7685" width="10.125" style="4" customWidth="1"/>
    <col min="7686" max="7686" width="10.125" style="4" bestFit="1" customWidth="1"/>
    <col min="7687" max="7937" width="10.375" style="4"/>
    <col min="7938" max="7938" width="79.125" style="4" bestFit="1" customWidth="1"/>
    <col min="7939" max="7939" width="7.875" style="4" customWidth="1"/>
    <col min="7940" max="7940" width="9.875" style="4" bestFit="1" customWidth="1"/>
    <col min="7941" max="7941" width="10.125" style="4" customWidth="1"/>
    <col min="7942" max="7942" width="10.125" style="4" bestFit="1" customWidth="1"/>
    <col min="7943" max="8193" width="10.375" style="4"/>
    <col min="8194" max="8194" width="79.125" style="4" bestFit="1" customWidth="1"/>
    <col min="8195" max="8195" width="7.875" style="4" customWidth="1"/>
    <col min="8196" max="8196" width="9.875" style="4" bestFit="1" customWidth="1"/>
    <col min="8197" max="8197" width="10.125" style="4" customWidth="1"/>
    <col min="8198" max="8198" width="10.125" style="4" bestFit="1" customWidth="1"/>
    <col min="8199" max="8449" width="10.375" style="4"/>
    <col min="8450" max="8450" width="79.125" style="4" bestFit="1" customWidth="1"/>
    <col min="8451" max="8451" width="7.875" style="4" customWidth="1"/>
    <col min="8452" max="8452" width="9.875" style="4" bestFit="1" customWidth="1"/>
    <col min="8453" max="8453" width="10.125" style="4" customWidth="1"/>
    <col min="8454" max="8454" width="10.125" style="4" bestFit="1" customWidth="1"/>
    <col min="8455" max="8705" width="10.375" style="4"/>
    <col min="8706" max="8706" width="79.125" style="4" bestFit="1" customWidth="1"/>
    <col min="8707" max="8707" width="7.875" style="4" customWidth="1"/>
    <col min="8708" max="8708" width="9.875" style="4" bestFit="1" customWidth="1"/>
    <col min="8709" max="8709" width="10.125" style="4" customWidth="1"/>
    <col min="8710" max="8710" width="10.125" style="4" bestFit="1" customWidth="1"/>
    <col min="8711" max="8961" width="10.375" style="4"/>
    <col min="8962" max="8962" width="79.125" style="4" bestFit="1" customWidth="1"/>
    <col min="8963" max="8963" width="7.875" style="4" customWidth="1"/>
    <col min="8964" max="8964" width="9.875" style="4" bestFit="1" customWidth="1"/>
    <col min="8965" max="8965" width="10.125" style="4" customWidth="1"/>
    <col min="8966" max="8966" width="10.125" style="4" bestFit="1" customWidth="1"/>
    <col min="8967" max="9217" width="10.375" style="4"/>
    <col min="9218" max="9218" width="79.125" style="4" bestFit="1" customWidth="1"/>
    <col min="9219" max="9219" width="7.875" style="4" customWidth="1"/>
    <col min="9220" max="9220" width="9.875" style="4" bestFit="1" customWidth="1"/>
    <col min="9221" max="9221" width="10.125" style="4" customWidth="1"/>
    <col min="9222" max="9222" width="10.125" style="4" bestFit="1" customWidth="1"/>
    <col min="9223" max="9473" width="10.375" style="4"/>
    <col min="9474" max="9474" width="79.125" style="4" bestFit="1" customWidth="1"/>
    <col min="9475" max="9475" width="7.875" style="4" customWidth="1"/>
    <col min="9476" max="9476" width="9.875" style="4" bestFit="1" customWidth="1"/>
    <col min="9477" max="9477" width="10.125" style="4" customWidth="1"/>
    <col min="9478" max="9478" width="10.125" style="4" bestFit="1" customWidth="1"/>
    <col min="9479" max="9729" width="10.375" style="4"/>
    <col min="9730" max="9730" width="79.125" style="4" bestFit="1" customWidth="1"/>
    <col min="9731" max="9731" width="7.875" style="4" customWidth="1"/>
    <col min="9732" max="9732" width="9.875" style="4" bestFit="1" customWidth="1"/>
    <col min="9733" max="9733" width="10.125" style="4" customWidth="1"/>
    <col min="9734" max="9734" width="10.125" style="4" bestFit="1" customWidth="1"/>
    <col min="9735" max="9985" width="10.375" style="4"/>
    <col min="9986" max="9986" width="79.125" style="4" bestFit="1" customWidth="1"/>
    <col min="9987" max="9987" width="7.875" style="4" customWidth="1"/>
    <col min="9988" max="9988" width="9.875" style="4" bestFit="1" customWidth="1"/>
    <col min="9989" max="9989" width="10.125" style="4" customWidth="1"/>
    <col min="9990" max="9990" width="10.125" style="4" bestFit="1" customWidth="1"/>
    <col min="9991" max="10241" width="10.375" style="4"/>
    <col min="10242" max="10242" width="79.125" style="4" bestFit="1" customWidth="1"/>
    <col min="10243" max="10243" width="7.875" style="4" customWidth="1"/>
    <col min="10244" max="10244" width="9.875" style="4" bestFit="1" customWidth="1"/>
    <col min="10245" max="10245" width="10.125" style="4" customWidth="1"/>
    <col min="10246" max="10246" width="10.125" style="4" bestFit="1" customWidth="1"/>
    <col min="10247" max="10497" width="10.375" style="4"/>
    <col min="10498" max="10498" width="79.125" style="4" bestFit="1" customWidth="1"/>
    <col min="10499" max="10499" width="7.875" style="4" customWidth="1"/>
    <col min="10500" max="10500" width="9.875" style="4" bestFit="1" customWidth="1"/>
    <col min="10501" max="10501" width="10.125" style="4" customWidth="1"/>
    <col min="10502" max="10502" width="10.125" style="4" bestFit="1" customWidth="1"/>
    <col min="10503" max="10753" width="10.375" style="4"/>
    <col min="10754" max="10754" width="79.125" style="4" bestFit="1" customWidth="1"/>
    <col min="10755" max="10755" width="7.875" style="4" customWidth="1"/>
    <col min="10756" max="10756" width="9.875" style="4" bestFit="1" customWidth="1"/>
    <col min="10757" max="10757" width="10.125" style="4" customWidth="1"/>
    <col min="10758" max="10758" width="10.125" style="4" bestFit="1" customWidth="1"/>
    <col min="10759" max="11009" width="10.375" style="4"/>
    <col min="11010" max="11010" width="79.125" style="4" bestFit="1" customWidth="1"/>
    <col min="11011" max="11011" width="7.875" style="4" customWidth="1"/>
    <col min="11012" max="11012" width="9.875" style="4" bestFit="1" customWidth="1"/>
    <col min="11013" max="11013" width="10.125" style="4" customWidth="1"/>
    <col min="11014" max="11014" width="10.125" style="4" bestFit="1" customWidth="1"/>
    <col min="11015" max="11265" width="10.375" style="4"/>
    <col min="11266" max="11266" width="79.125" style="4" bestFit="1" customWidth="1"/>
    <col min="11267" max="11267" width="7.875" style="4" customWidth="1"/>
    <col min="11268" max="11268" width="9.875" style="4" bestFit="1" customWidth="1"/>
    <col min="11269" max="11269" width="10.125" style="4" customWidth="1"/>
    <col min="11270" max="11270" width="10.125" style="4" bestFit="1" customWidth="1"/>
    <col min="11271" max="11521" width="10.375" style="4"/>
    <col min="11522" max="11522" width="79.125" style="4" bestFit="1" customWidth="1"/>
    <col min="11523" max="11523" width="7.875" style="4" customWidth="1"/>
    <col min="11524" max="11524" width="9.875" style="4" bestFit="1" customWidth="1"/>
    <col min="11525" max="11525" width="10.125" style="4" customWidth="1"/>
    <col min="11526" max="11526" width="10.125" style="4" bestFit="1" customWidth="1"/>
    <col min="11527" max="11777" width="10.375" style="4"/>
    <col min="11778" max="11778" width="79.125" style="4" bestFit="1" customWidth="1"/>
    <col min="11779" max="11779" width="7.875" style="4" customWidth="1"/>
    <col min="11780" max="11780" width="9.875" style="4" bestFit="1" customWidth="1"/>
    <col min="11781" max="11781" width="10.125" style="4" customWidth="1"/>
    <col min="11782" max="11782" width="10.125" style="4" bestFit="1" customWidth="1"/>
    <col min="11783" max="12033" width="10.375" style="4"/>
    <col min="12034" max="12034" width="79.125" style="4" bestFit="1" customWidth="1"/>
    <col min="12035" max="12035" width="7.875" style="4" customWidth="1"/>
    <col min="12036" max="12036" width="9.875" style="4" bestFit="1" customWidth="1"/>
    <col min="12037" max="12037" width="10.125" style="4" customWidth="1"/>
    <col min="12038" max="12038" width="10.125" style="4" bestFit="1" customWidth="1"/>
    <col min="12039" max="12289" width="10.375" style="4"/>
    <col min="12290" max="12290" width="79.125" style="4" bestFit="1" customWidth="1"/>
    <col min="12291" max="12291" width="7.875" style="4" customWidth="1"/>
    <col min="12292" max="12292" width="9.875" style="4" bestFit="1" customWidth="1"/>
    <col min="12293" max="12293" width="10.125" style="4" customWidth="1"/>
    <col min="12294" max="12294" width="10.125" style="4" bestFit="1" customWidth="1"/>
    <col min="12295" max="12545" width="10.375" style="4"/>
    <col min="12546" max="12546" width="79.125" style="4" bestFit="1" customWidth="1"/>
    <col min="12547" max="12547" width="7.875" style="4" customWidth="1"/>
    <col min="12548" max="12548" width="9.875" style="4" bestFit="1" customWidth="1"/>
    <col min="12549" max="12549" width="10.125" style="4" customWidth="1"/>
    <col min="12550" max="12550" width="10.125" style="4" bestFit="1" customWidth="1"/>
    <col min="12551" max="12801" width="10.375" style="4"/>
    <col min="12802" max="12802" width="79.125" style="4" bestFit="1" customWidth="1"/>
    <col min="12803" max="12803" width="7.875" style="4" customWidth="1"/>
    <col min="12804" max="12804" width="9.875" style="4" bestFit="1" customWidth="1"/>
    <col min="12805" max="12805" width="10.125" style="4" customWidth="1"/>
    <col min="12806" max="12806" width="10.125" style="4" bestFit="1" customWidth="1"/>
    <col min="12807" max="13057" width="10.375" style="4"/>
    <col min="13058" max="13058" width="79.125" style="4" bestFit="1" customWidth="1"/>
    <col min="13059" max="13059" width="7.875" style="4" customWidth="1"/>
    <col min="13060" max="13060" width="9.875" style="4" bestFit="1" customWidth="1"/>
    <col min="13061" max="13061" width="10.125" style="4" customWidth="1"/>
    <col min="13062" max="13062" width="10.125" style="4" bestFit="1" customWidth="1"/>
    <col min="13063" max="13313" width="10.375" style="4"/>
    <col min="13314" max="13314" width="79.125" style="4" bestFit="1" customWidth="1"/>
    <col min="13315" max="13315" width="7.875" style="4" customWidth="1"/>
    <col min="13316" max="13316" width="9.875" style="4" bestFit="1" customWidth="1"/>
    <col min="13317" max="13317" width="10.125" style="4" customWidth="1"/>
    <col min="13318" max="13318" width="10.125" style="4" bestFit="1" customWidth="1"/>
    <col min="13319" max="13569" width="10.375" style="4"/>
    <col min="13570" max="13570" width="79.125" style="4" bestFit="1" customWidth="1"/>
    <col min="13571" max="13571" width="7.875" style="4" customWidth="1"/>
    <col min="13572" max="13572" width="9.875" style="4" bestFit="1" customWidth="1"/>
    <col min="13573" max="13573" width="10.125" style="4" customWidth="1"/>
    <col min="13574" max="13574" width="10.125" style="4" bestFit="1" customWidth="1"/>
    <col min="13575" max="13825" width="10.375" style="4"/>
    <col min="13826" max="13826" width="79.125" style="4" bestFit="1" customWidth="1"/>
    <col min="13827" max="13827" width="7.875" style="4" customWidth="1"/>
    <col min="13828" max="13828" width="9.875" style="4" bestFit="1" customWidth="1"/>
    <col min="13829" max="13829" width="10.125" style="4" customWidth="1"/>
    <col min="13830" max="13830" width="10.125" style="4" bestFit="1" customWidth="1"/>
    <col min="13831" max="14081" width="10.375" style="4"/>
    <col min="14082" max="14082" width="79.125" style="4" bestFit="1" customWidth="1"/>
    <col min="14083" max="14083" width="7.875" style="4" customWidth="1"/>
    <col min="14084" max="14084" width="9.875" style="4" bestFit="1" customWidth="1"/>
    <col min="14085" max="14085" width="10.125" style="4" customWidth="1"/>
    <col min="14086" max="14086" width="10.125" style="4" bestFit="1" customWidth="1"/>
    <col min="14087" max="14337" width="10.375" style="4"/>
    <col min="14338" max="14338" width="79.125" style="4" bestFit="1" customWidth="1"/>
    <col min="14339" max="14339" width="7.875" style="4" customWidth="1"/>
    <col min="14340" max="14340" width="9.875" style="4" bestFit="1" customWidth="1"/>
    <col min="14341" max="14341" width="10.125" style="4" customWidth="1"/>
    <col min="14342" max="14342" width="10.125" style="4" bestFit="1" customWidth="1"/>
    <col min="14343" max="14593" width="10.375" style="4"/>
    <col min="14594" max="14594" width="79.125" style="4" bestFit="1" customWidth="1"/>
    <col min="14595" max="14595" width="7.875" style="4" customWidth="1"/>
    <col min="14596" max="14596" width="9.875" style="4" bestFit="1" customWidth="1"/>
    <col min="14597" max="14597" width="10.125" style="4" customWidth="1"/>
    <col min="14598" max="14598" width="10.125" style="4" bestFit="1" customWidth="1"/>
    <col min="14599" max="14849" width="10.375" style="4"/>
    <col min="14850" max="14850" width="79.125" style="4" bestFit="1" customWidth="1"/>
    <col min="14851" max="14851" width="7.875" style="4" customWidth="1"/>
    <col min="14852" max="14852" width="9.875" style="4" bestFit="1" customWidth="1"/>
    <col min="14853" max="14853" width="10.125" style="4" customWidth="1"/>
    <col min="14854" max="14854" width="10.125" style="4" bestFit="1" customWidth="1"/>
    <col min="14855" max="15105" width="10.375" style="4"/>
    <col min="15106" max="15106" width="79.125" style="4" bestFit="1" customWidth="1"/>
    <col min="15107" max="15107" width="7.875" style="4" customWidth="1"/>
    <col min="15108" max="15108" width="9.875" style="4" bestFit="1" customWidth="1"/>
    <col min="15109" max="15109" width="10.125" style="4" customWidth="1"/>
    <col min="15110" max="15110" width="10.125" style="4" bestFit="1" customWidth="1"/>
    <col min="15111" max="15361" width="10.375" style="4"/>
    <col min="15362" max="15362" width="79.125" style="4" bestFit="1" customWidth="1"/>
    <col min="15363" max="15363" width="7.875" style="4" customWidth="1"/>
    <col min="15364" max="15364" width="9.875" style="4" bestFit="1" customWidth="1"/>
    <col min="15365" max="15365" width="10.125" style="4" customWidth="1"/>
    <col min="15366" max="15366" width="10.125" style="4" bestFit="1" customWidth="1"/>
    <col min="15367" max="15617" width="10.375" style="4"/>
    <col min="15618" max="15618" width="79.125" style="4" bestFit="1" customWidth="1"/>
    <col min="15619" max="15619" width="7.875" style="4" customWidth="1"/>
    <col min="15620" max="15620" width="9.875" style="4" bestFit="1" customWidth="1"/>
    <col min="15621" max="15621" width="10.125" style="4" customWidth="1"/>
    <col min="15622" max="15622" width="10.125" style="4" bestFit="1" customWidth="1"/>
    <col min="15623" max="15873" width="10.375" style="4"/>
    <col min="15874" max="15874" width="79.125" style="4" bestFit="1" customWidth="1"/>
    <col min="15875" max="15875" width="7.875" style="4" customWidth="1"/>
    <col min="15876" max="15876" width="9.875" style="4" bestFit="1" customWidth="1"/>
    <col min="15877" max="15877" width="10.125" style="4" customWidth="1"/>
    <col min="15878" max="15878" width="10.125" style="4" bestFit="1" customWidth="1"/>
    <col min="15879" max="16129" width="10.375" style="4"/>
    <col min="16130" max="16130" width="79.125" style="4" bestFit="1" customWidth="1"/>
    <col min="16131" max="16131" width="7.875" style="4" customWidth="1"/>
    <col min="16132" max="16132" width="9.875" style="4" bestFit="1" customWidth="1"/>
    <col min="16133" max="16133" width="10.125" style="4" customWidth="1"/>
    <col min="16134" max="16134" width="10.125" style="4" bestFit="1" customWidth="1"/>
    <col min="16135" max="16384" width="10.375" style="4"/>
  </cols>
  <sheetData>
    <row r="1" spans="1:17" ht="24.75" customHeight="1" x14ac:dyDescent="0.2">
      <c r="A1" s="104"/>
      <c r="B1" s="14"/>
      <c r="C1" s="14"/>
      <c r="D1" s="14"/>
      <c r="E1" s="15"/>
      <c r="F1" s="81"/>
      <c r="G1" s="80"/>
      <c r="H1" s="80"/>
      <c r="I1" s="80"/>
      <c r="J1" s="80"/>
      <c r="K1" s="80"/>
      <c r="L1" s="181" t="s">
        <v>270</v>
      </c>
      <c r="M1" s="182"/>
      <c r="N1" s="79"/>
      <c r="O1" s="79"/>
      <c r="P1" s="79"/>
      <c r="Q1" s="79"/>
    </row>
    <row r="2" spans="1:17" ht="24.75" customHeight="1" x14ac:dyDescent="0.3">
      <c r="A2" s="268" t="s">
        <v>1</v>
      </c>
      <c r="B2" s="269"/>
      <c r="C2" s="269"/>
      <c r="D2" s="266" t="s">
        <v>2</v>
      </c>
      <c r="E2" s="266"/>
      <c r="F2" s="266"/>
      <c r="G2" s="266"/>
      <c r="H2" s="266"/>
      <c r="I2" s="105"/>
      <c r="J2" s="105"/>
      <c r="K2" s="105"/>
      <c r="L2" s="224" t="s">
        <v>51</v>
      </c>
      <c r="M2" s="225"/>
    </row>
    <row r="3" spans="1:17" ht="24.75" customHeight="1" x14ac:dyDescent="0.25">
      <c r="A3" s="106"/>
      <c r="B3" s="207"/>
      <c r="C3" s="207"/>
      <c r="D3" s="267" t="s">
        <v>30</v>
      </c>
      <c r="E3" s="267"/>
      <c r="F3" s="267"/>
      <c r="G3" s="267"/>
      <c r="H3" s="267"/>
      <c r="I3" s="78"/>
      <c r="J3" s="78"/>
      <c r="K3" s="78"/>
      <c r="L3" s="226"/>
      <c r="M3" s="227"/>
    </row>
    <row r="4" spans="1:17" ht="24.75" customHeight="1" x14ac:dyDescent="0.2">
      <c r="B4" s="8"/>
      <c r="C4" s="8"/>
      <c r="D4" s="8"/>
      <c r="E4" s="9"/>
      <c r="F4" s="8"/>
      <c r="G4" s="8"/>
      <c r="H4" s="67"/>
    </row>
    <row r="5" spans="1:17" ht="24.75" customHeight="1" x14ac:dyDescent="0.35">
      <c r="A5" s="270" t="s">
        <v>3</v>
      </c>
      <c r="B5" s="270"/>
      <c r="C5" s="270"/>
      <c r="D5" s="8"/>
      <c r="E5" s="9"/>
      <c r="F5" s="8"/>
      <c r="G5" s="8"/>
      <c r="H5" s="21"/>
    </row>
    <row r="6" spans="1:17" ht="24.75" customHeight="1" x14ac:dyDescent="0.2">
      <c r="A6" s="252" t="s">
        <v>4</v>
      </c>
      <c r="B6" s="253"/>
      <c r="C6" s="254"/>
      <c r="D6" s="237"/>
      <c r="E6" s="238"/>
      <c r="F6" s="238"/>
      <c r="G6" s="238"/>
      <c r="H6" s="239"/>
      <c r="I6" s="233" t="s">
        <v>5</v>
      </c>
      <c r="J6" s="234"/>
      <c r="K6" s="260"/>
      <c r="L6" s="261"/>
      <c r="M6" s="262"/>
    </row>
    <row r="7" spans="1:17" ht="24.75" customHeight="1" x14ac:dyDescent="0.2">
      <c r="A7" s="220" t="s">
        <v>6</v>
      </c>
      <c r="B7" s="221"/>
      <c r="C7" s="222"/>
      <c r="D7" s="237"/>
      <c r="E7" s="238"/>
      <c r="F7" s="238"/>
      <c r="G7" s="238"/>
      <c r="H7" s="239"/>
      <c r="I7" s="235"/>
      <c r="J7" s="236"/>
      <c r="K7" s="263"/>
      <c r="L7" s="264"/>
      <c r="M7" s="265"/>
    </row>
    <row r="8" spans="1:17" ht="24.75" customHeight="1" x14ac:dyDescent="0.2">
      <c r="A8" s="220" t="s">
        <v>0</v>
      </c>
      <c r="B8" s="221"/>
      <c r="C8" s="222"/>
      <c r="D8" s="240"/>
      <c r="E8" s="241"/>
      <c r="F8" s="241"/>
      <c r="G8" s="241"/>
      <c r="H8" s="242"/>
      <c r="I8" s="243" t="s">
        <v>7</v>
      </c>
      <c r="J8" s="244"/>
      <c r="K8" s="245"/>
      <c r="L8" s="246"/>
      <c r="M8" s="247"/>
    </row>
    <row r="9" spans="1:17" ht="24.75" customHeight="1" x14ac:dyDescent="0.35">
      <c r="B9" s="8"/>
      <c r="C9" s="8"/>
      <c r="D9" s="8"/>
      <c r="E9" s="9"/>
      <c r="F9" s="12"/>
      <c r="G9" s="12"/>
      <c r="H9" s="21"/>
    </row>
    <row r="10" spans="1:17" ht="24.75" customHeight="1" x14ac:dyDescent="0.3">
      <c r="A10" s="223" t="s">
        <v>31</v>
      </c>
      <c r="B10" s="179"/>
      <c r="C10" s="180"/>
      <c r="D10" s="248" t="s">
        <v>71</v>
      </c>
      <c r="E10" s="249"/>
      <c r="F10" s="249"/>
      <c r="G10" s="249"/>
      <c r="H10" s="249"/>
      <c r="I10" s="249"/>
      <c r="J10" s="249"/>
      <c r="K10" s="231"/>
      <c r="L10" s="231"/>
      <c r="M10" s="232"/>
    </row>
    <row r="11" spans="1:17" ht="24.75" customHeight="1" x14ac:dyDescent="0.35">
      <c r="B11" s="21"/>
      <c r="C11" s="21"/>
      <c r="D11" s="21"/>
      <c r="E11" s="21"/>
      <c r="F11" s="21"/>
      <c r="G11" s="21"/>
      <c r="H11" s="21"/>
    </row>
    <row r="12" spans="1:17" ht="24.75" customHeight="1" thickBot="1" x14ac:dyDescent="0.4">
      <c r="B12" s="21"/>
      <c r="C12" s="21"/>
      <c r="D12" s="21"/>
      <c r="E12" s="21"/>
      <c r="F12" s="21"/>
      <c r="G12" s="21"/>
      <c r="H12" s="21"/>
    </row>
    <row r="13" spans="1:17" ht="24.75" customHeight="1" x14ac:dyDescent="0.2">
      <c r="A13" s="255" t="s">
        <v>40</v>
      </c>
      <c r="B13" s="250" t="s">
        <v>52</v>
      </c>
      <c r="C13" s="257" t="s">
        <v>41</v>
      </c>
      <c r="D13" s="228" t="s">
        <v>42</v>
      </c>
      <c r="E13" s="228" t="s">
        <v>43</v>
      </c>
      <c r="F13" s="228" t="s">
        <v>44</v>
      </c>
      <c r="G13" s="228" t="s">
        <v>45</v>
      </c>
      <c r="H13" s="228"/>
      <c r="I13" s="228"/>
      <c r="J13" s="228" t="s">
        <v>46</v>
      </c>
      <c r="K13" s="228" t="s">
        <v>47</v>
      </c>
      <c r="L13" s="228"/>
      <c r="M13" s="230"/>
    </row>
    <row r="14" spans="1:17" ht="24.75" customHeight="1" thickBot="1" x14ac:dyDescent="0.25">
      <c r="A14" s="256"/>
      <c r="B14" s="251"/>
      <c r="C14" s="258"/>
      <c r="D14" s="259"/>
      <c r="E14" s="259"/>
      <c r="F14" s="229"/>
      <c r="G14" s="26" t="s">
        <v>48</v>
      </c>
      <c r="H14" s="27" t="s">
        <v>49</v>
      </c>
      <c r="I14" s="26" t="s">
        <v>50</v>
      </c>
      <c r="J14" s="229"/>
      <c r="K14" s="26" t="s">
        <v>48</v>
      </c>
      <c r="L14" s="27" t="s">
        <v>49</v>
      </c>
      <c r="M14" s="28" t="s">
        <v>50</v>
      </c>
    </row>
    <row r="15" spans="1:17" ht="25.5" customHeight="1" thickBot="1" x14ac:dyDescent="0.3">
      <c r="A15" s="45" t="s">
        <v>21</v>
      </c>
      <c r="B15" s="109" t="s">
        <v>21</v>
      </c>
      <c r="C15" s="108" t="s">
        <v>74</v>
      </c>
      <c r="D15" s="111" t="s">
        <v>73</v>
      </c>
      <c r="E15" s="112"/>
      <c r="F15" s="112"/>
      <c r="G15" s="112"/>
      <c r="H15" s="112"/>
      <c r="I15" s="112"/>
      <c r="J15" s="112"/>
      <c r="K15" s="112"/>
      <c r="L15" s="112"/>
      <c r="M15" s="113"/>
    </row>
    <row r="16" spans="1:17" ht="25.5" customHeight="1" x14ac:dyDescent="0.25">
      <c r="A16" s="215" t="s">
        <v>14</v>
      </c>
      <c r="B16" s="120" t="s">
        <v>21</v>
      </c>
      <c r="C16" s="121" t="s">
        <v>79</v>
      </c>
      <c r="D16" s="30" t="s">
        <v>39</v>
      </c>
      <c r="E16" s="39"/>
      <c r="F16" s="123"/>
      <c r="G16" s="22"/>
      <c r="H16" s="123"/>
      <c r="I16" s="22"/>
      <c r="J16" s="22"/>
      <c r="K16" s="22"/>
      <c r="L16" s="22"/>
      <c r="M16" s="122"/>
    </row>
    <row r="17" spans="1:13" ht="25.5" customHeight="1" thickBot="1" x14ac:dyDescent="0.3">
      <c r="A17" s="216"/>
      <c r="B17" s="110" t="s">
        <v>14</v>
      </c>
      <c r="C17" s="117" t="s">
        <v>81</v>
      </c>
      <c r="D17" s="119" t="s">
        <v>37</v>
      </c>
      <c r="E17" s="125"/>
      <c r="F17" s="124"/>
      <c r="G17" s="125"/>
      <c r="H17" s="124"/>
      <c r="I17" s="125"/>
      <c r="J17" s="125"/>
      <c r="K17" s="125"/>
      <c r="L17" s="125"/>
      <c r="M17" s="118"/>
    </row>
    <row r="18" spans="1:13" ht="25.5" customHeight="1" x14ac:dyDescent="0.25">
      <c r="A18" s="217" t="s">
        <v>15</v>
      </c>
      <c r="B18" s="127" t="s">
        <v>21</v>
      </c>
      <c r="C18" s="114" t="s">
        <v>85</v>
      </c>
      <c r="D18" s="87" t="s">
        <v>86</v>
      </c>
      <c r="E18" s="115"/>
      <c r="F18" s="115"/>
      <c r="G18" s="115"/>
      <c r="H18" s="115"/>
      <c r="I18" s="115"/>
      <c r="J18" s="115"/>
      <c r="K18" s="115"/>
      <c r="L18" s="115"/>
      <c r="M18" s="116"/>
    </row>
    <row r="19" spans="1:13" ht="25.5" customHeight="1" thickBot="1" x14ac:dyDescent="0.3">
      <c r="A19" s="219"/>
      <c r="B19" s="130" t="s">
        <v>14</v>
      </c>
      <c r="C19" s="132" t="s">
        <v>84</v>
      </c>
      <c r="D19" s="32" t="s">
        <v>87</v>
      </c>
      <c r="E19" s="24"/>
      <c r="F19" s="24"/>
      <c r="G19" s="24"/>
      <c r="H19" s="24"/>
      <c r="I19" s="24"/>
      <c r="J19" s="24"/>
      <c r="K19" s="24"/>
      <c r="L19" s="24"/>
      <c r="M19" s="25"/>
    </row>
    <row r="20" spans="1:13" ht="25.5" customHeight="1" x14ac:dyDescent="0.25">
      <c r="A20" s="215" t="s">
        <v>16</v>
      </c>
      <c r="B20" s="127" t="s">
        <v>21</v>
      </c>
      <c r="C20" s="73" t="s">
        <v>138</v>
      </c>
      <c r="D20" s="87" t="s">
        <v>91</v>
      </c>
      <c r="E20" s="22"/>
      <c r="F20" s="22"/>
      <c r="G20" s="22"/>
      <c r="H20" s="22"/>
      <c r="I20" s="22"/>
      <c r="J20" s="22"/>
      <c r="K20" s="22"/>
      <c r="L20" s="22"/>
      <c r="M20" s="23"/>
    </row>
    <row r="21" spans="1:13" ht="25.5" customHeight="1" x14ac:dyDescent="0.25">
      <c r="A21" s="271"/>
      <c r="B21" s="131" t="s">
        <v>14</v>
      </c>
      <c r="C21" s="73" t="s">
        <v>139</v>
      </c>
      <c r="D21" s="18" t="s">
        <v>92</v>
      </c>
      <c r="E21" s="24"/>
      <c r="F21" s="24"/>
      <c r="G21" s="24"/>
      <c r="H21" s="24"/>
      <c r="I21" s="24"/>
      <c r="J21" s="24"/>
      <c r="K21" s="24"/>
      <c r="L21" s="24"/>
      <c r="M21" s="25"/>
    </row>
    <row r="22" spans="1:13" ht="25.5" customHeight="1" x14ac:dyDescent="0.25">
      <c r="A22" s="271"/>
      <c r="B22" s="131" t="s">
        <v>15</v>
      </c>
      <c r="C22" s="20" t="s">
        <v>140</v>
      </c>
      <c r="D22" s="18" t="s">
        <v>93</v>
      </c>
      <c r="E22" s="24"/>
      <c r="F22" s="24"/>
      <c r="G22" s="24"/>
      <c r="H22" s="24"/>
      <c r="I22" s="24"/>
      <c r="J22" s="24"/>
      <c r="K22" s="24"/>
      <c r="L22" s="24"/>
      <c r="M22" s="25"/>
    </row>
    <row r="23" spans="1:13" ht="25.5" customHeight="1" x14ac:dyDescent="0.25">
      <c r="A23" s="271"/>
      <c r="B23" s="131" t="s">
        <v>16</v>
      </c>
      <c r="C23" s="20" t="s">
        <v>94</v>
      </c>
      <c r="D23" s="18" t="s">
        <v>95</v>
      </c>
      <c r="E23" s="24"/>
      <c r="F23" s="24"/>
      <c r="G23" s="24"/>
      <c r="H23" s="24"/>
      <c r="I23" s="24"/>
      <c r="J23" s="24"/>
      <c r="K23" s="24"/>
      <c r="L23" s="24"/>
      <c r="M23" s="25"/>
    </row>
    <row r="24" spans="1:13" ht="25.5" customHeight="1" x14ac:dyDescent="0.25">
      <c r="A24" s="271"/>
      <c r="B24" s="131" t="s">
        <v>17</v>
      </c>
      <c r="C24" s="20" t="s">
        <v>98</v>
      </c>
      <c r="D24" s="18" t="s">
        <v>96</v>
      </c>
      <c r="E24" s="24"/>
      <c r="F24" s="24"/>
      <c r="G24" s="24"/>
      <c r="H24" s="24"/>
      <c r="I24" s="24"/>
      <c r="J24" s="24"/>
      <c r="K24" s="24"/>
      <c r="L24" s="24"/>
      <c r="M24" s="25"/>
    </row>
    <row r="25" spans="1:13" ht="25.5" customHeight="1" thickBot="1" x14ac:dyDescent="0.3">
      <c r="A25" s="271"/>
      <c r="B25" s="128" t="s">
        <v>18</v>
      </c>
      <c r="C25" s="132" t="s">
        <v>99</v>
      </c>
      <c r="D25" s="32" t="s">
        <v>97</v>
      </c>
      <c r="E25" s="24"/>
      <c r="F25" s="24"/>
      <c r="G25" s="24"/>
      <c r="H25" s="24"/>
      <c r="I25" s="24"/>
      <c r="J25" s="24"/>
      <c r="K25" s="24"/>
      <c r="L25" s="24"/>
      <c r="M25" s="25"/>
    </row>
    <row r="26" spans="1:13" ht="25.5" customHeight="1" x14ac:dyDescent="0.25">
      <c r="A26" s="217" t="s">
        <v>17</v>
      </c>
      <c r="B26" s="127" t="s">
        <v>21</v>
      </c>
      <c r="C26" s="73" t="s">
        <v>102</v>
      </c>
      <c r="D26" s="87" t="s">
        <v>104</v>
      </c>
      <c r="E26" s="22"/>
      <c r="F26" s="22"/>
      <c r="G26" s="22"/>
      <c r="H26" s="22"/>
      <c r="I26" s="22"/>
      <c r="J26" s="22"/>
      <c r="K26" s="22"/>
      <c r="L26" s="22"/>
      <c r="M26" s="23"/>
    </row>
    <row r="27" spans="1:13" ht="25.5" customHeight="1" thickBot="1" x14ac:dyDescent="0.3">
      <c r="A27" s="219"/>
      <c r="B27" s="107" t="s">
        <v>14</v>
      </c>
      <c r="C27" s="132" t="s">
        <v>103</v>
      </c>
      <c r="D27" s="32" t="s">
        <v>105</v>
      </c>
      <c r="E27" s="24"/>
      <c r="F27" s="24"/>
      <c r="G27" s="24"/>
      <c r="H27" s="24"/>
      <c r="I27" s="24"/>
      <c r="J27" s="24"/>
      <c r="K27" s="24"/>
      <c r="L27" s="24"/>
      <c r="M27" s="25"/>
    </row>
    <row r="28" spans="1:13" ht="25.5" customHeight="1" thickBot="1" x14ac:dyDescent="0.3">
      <c r="A28" s="103" t="s">
        <v>18</v>
      </c>
      <c r="B28" s="134" t="s">
        <v>21</v>
      </c>
      <c r="C28" s="135" t="s">
        <v>111</v>
      </c>
      <c r="D28" s="87" t="s">
        <v>109</v>
      </c>
      <c r="E28" s="22"/>
      <c r="F28" s="22"/>
      <c r="G28" s="22"/>
      <c r="H28" s="22"/>
      <c r="I28" s="22"/>
      <c r="J28" s="22"/>
      <c r="K28" s="22"/>
      <c r="L28" s="22"/>
      <c r="M28" s="23"/>
    </row>
    <row r="29" spans="1:13" ht="25.5" customHeight="1" thickBot="1" x14ac:dyDescent="0.3">
      <c r="A29" s="103" t="s">
        <v>19</v>
      </c>
      <c r="B29" s="107" t="s">
        <v>21</v>
      </c>
      <c r="C29" s="135" t="s">
        <v>110</v>
      </c>
      <c r="D29" s="30" t="s">
        <v>97</v>
      </c>
      <c r="E29" s="22"/>
      <c r="F29" s="22"/>
      <c r="G29" s="22"/>
      <c r="H29" s="22"/>
      <c r="I29" s="22"/>
      <c r="J29" s="22"/>
      <c r="K29" s="22"/>
      <c r="L29" s="22"/>
      <c r="M29" s="23"/>
    </row>
    <row r="30" spans="1:13" ht="25.5" customHeight="1" thickBot="1" x14ac:dyDescent="0.3">
      <c r="A30" s="103" t="s">
        <v>20</v>
      </c>
      <c r="B30" s="109" t="s">
        <v>21</v>
      </c>
      <c r="C30" s="136" t="s">
        <v>113</v>
      </c>
      <c r="D30" s="30" t="s">
        <v>114</v>
      </c>
      <c r="E30" s="22"/>
      <c r="F30" s="22"/>
      <c r="G30" s="22"/>
      <c r="H30" s="22"/>
      <c r="I30" s="22"/>
      <c r="J30" s="22"/>
      <c r="K30" s="22"/>
      <c r="L30" s="22"/>
      <c r="M30" s="23"/>
    </row>
    <row r="31" spans="1:13" ht="25.5" customHeight="1" thickBot="1" x14ac:dyDescent="0.3">
      <c r="A31" s="103" t="s">
        <v>24</v>
      </c>
      <c r="B31" s="109" t="s">
        <v>21</v>
      </c>
      <c r="C31" s="137" t="s">
        <v>117</v>
      </c>
      <c r="D31" s="111" t="s">
        <v>37</v>
      </c>
      <c r="E31" s="112"/>
      <c r="F31" s="112"/>
      <c r="G31" s="112"/>
      <c r="H31" s="112"/>
      <c r="I31" s="112"/>
      <c r="J31" s="112"/>
      <c r="K31" s="112"/>
      <c r="L31" s="112"/>
      <c r="M31" s="113"/>
    </row>
    <row r="32" spans="1:13" ht="25.5" customHeight="1" x14ac:dyDescent="0.25">
      <c r="A32" s="217" t="s">
        <v>25</v>
      </c>
      <c r="B32" s="127" t="s">
        <v>21</v>
      </c>
      <c r="C32" s="140" t="s">
        <v>137</v>
      </c>
      <c r="D32" s="30" t="s">
        <v>121</v>
      </c>
      <c r="E32" s="22"/>
      <c r="F32" s="22"/>
      <c r="G32" s="22"/>
      <c r="H32" s="22"/>
      <c r="I32" s="22"/>
      <c r="J32" s="22"/>
      <c r="K32" s="22"/>
      <c r="L32" s="22"/>
      <c r="M32" s="23"/>
    </row>
    <row r="33" spans="1:13" ht="25.5" customHeight="1" thickBot="1" x14ac:dyDescent="0.3">
      <c r="A33" s="218"/>
      <c r="B33" s="129" t="s">
        <v>14</v>
      </c>
      <c r="C33" s="138" t="s">
        <v>120</v>
      </c>
      <c r="D33" s="119" t="s">
        <v>39</v>
      </c>
      <c r="E33" s="125"/>
      <c r="F33" s="125"/>
      <c r="G33" s="125"/>
      <c r="H33" s="125"/>
      <c r="I33" s="125"/>
      <c r="J33" s="125"/>
      <c r="K33" s="125"/>
      <c r="L33" s="125"/>
      <c r="M33" s="139"/>
    </row>
    <row r="34" spans="1:13" ht="25.5" customHeight="1" x14ac:dyDescent="0.25">
      <c r="A34" s="217" t="s">
        <v>26</v>
      </c>
      <c r="B34" s="127" t="s">
        <v>21</v>
      </c>
      <c r="C34" s="43" t="s">
        <v>123</v>
      </c>
      <c r="D34" s="30" t="s">
        <v>124</v>
      </c>
      <c r="E34" s="22"/>
      <c r="F34" s="22"/>
      <c r="G34" s="22"/>
      <c r="H34" s="22"/>
      <c r="I34" s="22"/>
      <c r="J34" s="22"/>
      <c r="K34" s="22"/>
      <c r="L34" s="22"/>
      <c r="M34" s="23"/>
    </row>
    <row r="35" spans="1:13" ht="25.5" customHeight="1" thickBot="1" x14ac:dyDescent="0.25">
      <c r="A35" s="218"/>
      <c r="B35" s="129" t="s">
        <v>14</v>
      </c>
      <c r="C35" s="138" t="s">
        <v>122</v>
      </c>
      <c r="D35" s="119" t="s">
        <v>125</v>
      </c>
      <c r="E35" s="141"/>
      <c r="F35" s="141"/>
      <c r="G35" s="142"/>
      <c r="H35" s="142"/>
      <c r="I35" s="142"/>
      <c r="J35" s="142"/>
      <c r="K35" s="142"/>
      <c r="L35" s="142"/>
      <c r="M35" s="143"/>
    </row>
    <row r="36" spans="1:13" ht="25.5" customHeight="1" thickBot="1" x14ac:dyDescent="0.25">
      <c r="A36" s="103" t="s">
        <v>27</v>
      </c>
      <c r="B36" s="107" t="s">
        <v>21</v>
      </c>
      <c r="C36" s="43" t="s">
        <v>136</v>
      </c>
      <c r="D36" s="30" t="s">
        <v>37</v>
      </c>
      <c r="E36" s="39"/>
      <c r="F36" s="39"/>
      <c r="G36" s="40"/>
      <c r="H36" s="40"/>
      <c r="I36" s="40"/>
      <c r="J36" s="40"/>
      <c r="K36" s="40"/>
      <c r="L36" s="40"/>
      <c r="M36" s="41"/>
    </row>
    <row r="37" spans="1:13" ht="25.5" customHeight="1" x14ac:dyDescent="0.2">
      <c r="A37" s="217" t="s">
        <v>28</v>
      </c>
      <c r="B37" s="127" t="s">
        <v>21</v>
      </c>
      <c r="C37" s="140" t="s">
        <v>129</v>
      </c>
      <c r="D37" s="30" t="s">
        <v>37</v>
      </c>
      <c r="E37" s="39"/>
      <c r="F37" s="39"/>
      <c r="G37" s="40"/>
      <c r="H37" s="40"/>
      <c r="I37" s="40"/>
      <c r="J37" s="40"/>
      <c r="K37" s="40"/>
      <c r="L37" s="40"/>
      <c r="M37" s="41"/>
    </row>
    <row r="38" spans="1:13" ht="25.5" customHeight="1" thickBot="1" x14ac:dyDescent="0.25">
      <c r="A38" s="218"/>
      <c r="B38" s="129" t="s">
        <v>14</v>
      </c>
      <c r="C38" s="138" t="s">
        <v>130</v>
      </c>
      <c r="D38" s="119" t="s">
        <v>131</v>
      </c>
      <c r="E38" s="141"/>
      <c r="F38" s="141"/>
      <c r="G38" s="142"/>
      <c r="H38" s="142"/>
      <c r="I38" s="142"/>
      <c r="J38" s="142"/>
      <c r="K38" s="142"/>
      <c r="L38" s="142"/>
      <c r="M38" s="143"/>
    </row>
    <row r="39" spans="1:13" ht="25.5" customHeight="1" x14ac:dyDescent="0.2">
      <c r="A39" s="217" t="s">
        <v>29</v>
      </c>
      <c r="B39" s="127" t="s">
        <v>21</v>
      </c>
      <c r="C39" s="43" t="s">
        <v>135</v>
      </c>
      <c r="D39" s="145" t="s">
        <v>37</v>
      </c>
      <c r="E39" s="39"/>
      <c r="F39" s="39"/>
      <c r="G39" s="40"/>
      <c r="H39" s="40"/>
      <c r="I39" s="40"/>
      <c r="J39" s="40"/>
      <c r="K39" s="40"/>
      <c r="L39" s="40"/>
      <c r="M39" s="41"/>
    </row>
    <row r="40" spans="1:13" ht="25.5" customHeight="1" thickBot="1" x14ac:dyDescent="0.25">
      <c r="A40" s="218"/>
      <c r="B40" s="129" t="s">
        <v>14</v>
      </c>
      <c r="C40" s="138" t="s">
        <v>134</v>
      </c>
      <c r="D40" s="144" t="s">
        <v>131</v>
      </c>
      <c r="E40" s="141"/>
      <c r="F40" s="141"/>
      <c r="G40" s="142"/>
      <c r="H40" s="142"/>
      <c r="I40" s="142"/>
      <c r="J40" s="142"/>
      <c r="K40" s="142"/>
      <c r="L40" s="142"/>
      <c r="M40" s="143"/>
    </row>
    <row r="41" spans="1:13" ht="25.5" customHeight="1" x14ac:dyDescent="0.2">
      <c r="A41" s="217" t="s">
        <v>35</v>
      </c>
      <c r="B41" s="126" t="s">
        <v>21</v>
      </c>
      <c r="C41" s="146" t="s">
        <v>143</v>
      </c>
      <c r="D41" s="147" t="s">
        <v>145</v>
      </c>
      <c r="E41" s="39"/>
      <c r="F41" s="39"/>
      <c r="G41" s="40"/>
      <c r="H41" s="40"/>
      <c r="I41" s="40"/>
      <c r="J41" s="40"/>
      <c r="K41" s="40"/>
      <c r="L41" s="40"/>
      <c r="M41" s="41"/>
    </row>
    <row r="42" spans="1:13" ht="25.5" customHeight="1" thickBot="1" x14ac:dyDescent="0.25">
      <c r="A42" s="218"/>
      <c r="B42" s="129" t="s">
        <v>14</v>
      </c>
      <c r="C42" s="138" t="s">
        <v>144</v>
      </c>
      <c r="D42" s="119" t="s">
        <v>146</v>
      </c>
      <c r="E42" s="141"/>
      <c r="F42" s="141"/>
      <c r="G42" s="142"/>
      <c r="H42" s="142"/>
      <c r="I42" s="142"/>
      <c r="J42" s="142"/>
      <c r="K42" s="142"/>
      <c r="L42" s="142"/>
      <c r="M42" s="143"/>
    </row>
    <row r="43" spans="1:13" ht="25.5" customHeight="1" thickBot="1" x14ac:dyDescent="0.25">
      <c r="A43" s="45" t="s">
        <v>38</v>
      </c>
      <c r="B43" s="133" t="s">
        <v>21</v>
      </c>
      <c r="C43" s="44" t="s">
        <v>148</v>
      </c>
      <c r="D43" s="34" t="s">
        <v>131</v>
      </c>
      <c r="E43" s="36"/>
      <c r="F43" s="36"/>
      <c r="G43" s="37"/>
      <c r="H43" s="37"/>
      <c r="I43" s="37"/>
      <c r="J43" s="37"/>
      <c r="K43" s="37"/>
      <c r="L43" s="37"/>
      <c r="M43" s="38"/>
    </row>
    <row r="44" spans="1:13" ht="25.5" customHeight="1" x14ac:dyDescent="0.25">
      <c r="A44" s="217" t="s">
        <v>149</v>
      </c>
      <c r="B44" s="127" t="s">
        <v>21</v>
      </c>
      <c r="C44" s="29" t="s">
        <v>156</v>
      </c>
      <c r="D44" s="30" t="s">
        <v>39</v>
      </c>
      <c r="E44" s="22"/>
      <c r="F44" s="22"/>
      <c r="G44" s="22"/>
      <c r="H44" s="22"/>
      <c r="I44" s="22"/>
      <c r="J44" s="22"/>
      <c r="K44" s="22"/>
      <c r="L44" s="22"/>
      <c r="M44" s="23"/>
    </row>
    <row r="45" spans="1:13" ht="25.5" customHeight="1" thickBot="1" x14ac:dyDescent="0.3">
      <c r="A45" s="218"/>
      <c r="B45" s="129" t="s">
        <v>14</v>
      </c>
      <c r="C45" s="31" t="s">
        <v>157</v>
      </c>
      <c r="D45" s="32" t="s">
        <v>37</v>
      </c>
      <c r="E45" s="125"/>
      <c r="F45" s="125"/>
      <c r="G45" s="125"/>
      <c r="H45" s="125"/>
      <c r="I45" s="125"/>
      <c r="J45" s="125"/>
      <c r="K45" s="125"/>
      <c r="L45" s="125"/>
      <c r="M45" s="139"/>
    </row>
    <row r="46" spans="1:13" ht="25.5" customHeight="1" thickBot="1" x14ac:dyDescent="0.3">
      <c r="A46" s="103" t="s">
        <v>150</v>
      </c>
      <c r="B46" s="109" t="s">
        <v>21</v>
      </c>
      <c r="C46" s="29" t="s">
        <v>161</v>
      </c>
      <c r="D46" s="30" t="s">
        <v>37</v>
      </c>
      <c r="E46" s="22"/>
      <c r="F46" s="22"/>
      <c r="G46" s="22"/>
      <c r="H46" s="22"/>
      <c r="I46" s="22"/>
      <c r="J46" s="22"/>
      <c r="K46" s="22"/>
      <c r="L46" s="22"/>
      <c r="M46" s="23"/>
    </row>
    <row r="47" spans="1:13" ht="25.5" customHeight="1" x14ac:dyDescent="0.25">
      <c r="A47" s="215" t="s">
        <v>151</v>
      </c>
      <c r="B47" s="127" t="s">
        <v>21</v>
      </c>
      <c r="C47" s="29" t="s">
        <v>168</v>
      </c>
      <c r="D47" s="30" t="s">
        <v>169</v>
      </c>
      <c r="E47" s="22"/>
      <c r="F47" s="22"/>
      <c r="G47" s="22"/>
      <c r="H47" s="22"/>
      <c r="I47" s="22"/>
      <c r="J47" s="22"/>
      <c r="K47" s="22"/>
      <c r="L47" s="22"/>
      <c r="M47" s="23"/>
    </row>
    <row r="48" spans="1:13" ht="25.5" customHeight="1" thickBot="1" x14ac:dyDescent="0.25">
      <c r="A48" s="216"/>
      <c r="B48" s="128" t="s">
        <v>14</v>
      </c>
      <c r="C48" s="31" t="s">
        <v>172</v>
      </c>
      <c r="D48" s="32" t="s">
        <v>169</v>
      </c>
      <c r="E48" s="148"/>
      <c r="F48" s="148"/>
      <c r="G48" s="149"/>
      <c r="H48" s="149"/>
      <c r="I48" s="149"/>
      <c r="J48" s="149"/>
      <c r="K48" s="149"/>
      <c r="L48" s="149"/>
      <c r="M48" s="150"/>
    </row>
    <row r="49" spans="1:13" ht="25.5" customHeight="1" x14ac:dyDescent="0.2">
      <c r="A49" s="217" t="s">
        <v>152</v>
      </c>
      <c r="B49" s="126" t="s">
        <v>21</v>
      </c>
      <c r="C49" s="29" t="s">
        <v>173</v>
      </c>
      <c r="D49" s="30" t="s">
        <v>175</v>
      </c>
      <c r="E49" s="39"/>
      <c r="F49" s="39"/>
      <c r="G49" s="40"/>
      <c r="H49" s="40"/>
      <c r="I49" s="40"/>
      <c r="J49" s="40"/>
      <c r="K49" s="40"/>
      <c r="L49" s="40"/>
      <c r="M49" s="41"/>
    </row>
    <row r="50" spans="1:13" ht="25.5" customHeight="1" x14ac:dyDescent="0.2">
      <c r="A50" s="219"/>
      <c r="B50" s="131" t="s">
        <v>14</v>
      </c>
      <c r="C50" s="20" t="s">
        <v>177</v>
      </c>
      <c r="D50" s="18" t="s">
        <v>176</v>
      </c>
      <c r="E50" s="152"/>
      <c r="F50" s="152"/>
      <c r="G50" s="153"/>
      <c r="H50" s="153"/>
      <c r="I50" s="153"/>
      <c r="J50" s="153"/>
      <c r="K50" s="153"/>
      <c r="L50" s="153"/>
      <c r="M50" s="154"/>
    </row>
    <row r="51" spans="1:13" ht="25.5" customHeight="1" thickBot="1" x14ac:dyDescent="0.25">
      <c r="A51" s="218"/>
      <c r="B51" s="129" t="s">
        <v>15</v>
      </c>
      <c r="C51" s="31" t="s">
        <v>174</v>
      </c>
      <c r="D51" s="32" t="s">
        <v>39</v>
      </c>
      <c r="E51" s="141"/>
      <c r="F51" s="141"/>
      <c r="G51" s="142"/>
      <c r="H51" s="142"/>
      <c r="I51" s="142"/>
      <c r="J51" s="142"/>
      <c r="K51" s="142"/>
      <c r="L51" s="142"/>
      <c r="M51" s="143"/>
    </row>
    <row r="52" spans="1:13" ht="25.5" customHeight="1" thickBot="1" x14ac:dyDescent="0.25">
      <c r="A52" s="103" t="s">
        <v>153</v>
      </c>
      <c r="B52" s="134" t="s">
        <v>21</v>
      </c>
      <c r="C52" s="35" t="s">
        <v>259</v>
      </c>
      <c r="D52" s="32" t="s">
        <v>39</v>
      </c>
      <c r="E52" s="39"/>
      <c r="F52" s="39"/>
      <c r="G52" s="40"/>
      <c r="H52" s="40"/>
      <c r="I52" s="40"/>
      <c r="J52" s="40"/>
      <c r="K52" s="40"/>
      <c r="L52" s="40"/>
      <c r="M52" s="41"/>
    </row>
    <row r="53" spans="1:13" ht="25.5" customHeight="1" x14ac:dyDescent="0.2">
      <c r="A53" s="217" t="s">
        <v>180</v>
      </c>
      <c r="B53" s="126" t="s">
        <v>21</v>
      </c>
      <c r="C53" s="29" t="s">
        <v>261</v>
      </c>
      <c r="D53" s="30" t="s">
        <v>194</v>
      </c>
      <c r="E53" s="39"/>
      <c r="F53" s="39"/>
      <c r="G53" s="40"/>
      <c r="H53" s="40"/>
      <c r="I53" s="40"/>
      <c r="J53" s="40"/>
      <c r="K53" s="40"/>
      <c r="L53" s="40"/>
      <c r="M53" s="41"/>
    </row>
    <row r="54" spans="1:13" ht="25.5" customHeight="1" thickBot="1" x14ac:dyDescent="0.25">
      <c r="A54" s="218"/>
      <c r="B54" s="129" t="s">
        <v>14</v>
      </c>
      <c r="C54" s="31" t="s">
        <v>260</v>
      </c>
      <c r="D54" s="32" t="s">
        <v>195</v>
      </c>
      <c r="E54" s="141"/>
      <c r="F54" s="141"/>
      <c r="G54" s="142"/>
      <c r="H54" s="142"/>
      <c r="I54" s="142"/>
      <c r="J54" s="142"/>
      <c r="K54" s="142"/>
      <c r="L54" s="142"/>
      <c r="M54" s="143"/>
    </row>
    <row r="55" spans="1:13" ht="25.5" customHeight="1" x14ac:dyDescent="0.2">
      <c r="A55" s="217" t="s">
        <v>179</v>
      </c>
      <c r="B55" s="127" t="s">
        <v>21</v>
      </c>
      <c r="C55" s="29" t="s">
        <v>192</v>
      </c>
      <c r="D55" s="30" t="s">
        <v>196</v>
      </c>
      <c r="E55" s="39"/>
      <c r="F55" s="39"/>
      <c r="G55" s="40"/>
      <c r="H55" s="40"/>
      <c r="I55" s="40"/>
      <c r="J55" s="40"/>
      <c r="K55" s="40"/>
      <c r="L55" s="40"/>
      <c r="M55" s="41"/>
    </row>
    <row r="56" spans="1:13" ht="25.5" customHeight="1" thickBot="1" x14ac:dyDescent="0.25">
      <c r="A56" s="218"/>
      <c r="B56" s="151" t="s">
        <v>14</v>
      </c>
      <c r="C56" s="31" t="s">
        <v>193</v>
      </c>
      <c r="D56" s="32" t="s">
        <v>197</v>
      </c>
      <c r="E56" s="141"/>
      <c r="F56" s="141"/>
      <c r="G56" s="142"/>
      <c r="H56" s="142"/>
      <c r="I56" s="142"/>
      <c r="J56" s="142"/>
      <c r="K56" s="142"/>
      <c r="L56" s="142"/>
      <c r="M56" s="143"/>
    </row>
    <row r="57" spans="1:13" ht="25.5" customHeight="1" thickBot="1" x14ac:dyDescent="0.3">
      <c r="A57" s="103" t="s">
        <v>181</v>
      </c>
      <c r="B57" s="127" t="s">
        <v>21</v>
      </c>
      <c r="C57" s="35" t="s">
        <v>200</v>
      </c>
      <c r="D57" s="34" t="s">
        <v>202</v>
      </c>
      <c r="E57" s="22"/>
      <c r="F57" s="22"/>
      <c r="G57" s="22"/>
      <c r="H57" s="22"/>
      <c r="I57" s="22"/>
      <c r="J57" s="22"/>
      <c r="K57" s="22"/>
      <c r="L57" s="22"/>
      <c r="M57" s="23"/>
    </row>
    <row r="58" spans="1:13" ht="25.5" customHeight="1" thickBot="1" x14ac:dyDescent="0.3">
      <c r="A58" s="103" t="s">
        <v>182</v>
      </c>
      <c r="B58" s="109" t="s">
        <v>21</v>
      </c>
      <c r="C58" s="35" t="s">
        <v>205</v>
      </c>
      <c r="D58" s="34" t="s">
        <v>206</v>
      </c>
      <c r="E58" s="22"/>
      <c r="F58" s="22"/>
      <c r="G58" s="22"/>
      <c r="H58" s="22"/>
      <c r="I58" s="22"/>
      <c r="J58" s="22"/>
      <c r="K58" s="22"/>
      <c r="L58" s="22"/>
      <c r="M58" s="23"/>
    </row>
    <row r="59" spans="1:13" ht="25.5" customHeight="1" thickBot="1" x14ac:dyDescent="0.3">
      <c r="A59" s="103" t="s">
        <v>183</v>
      </c>
      <c r="B59" s="109" t="s">
        <v>21</v>
      </c>
      <c r="C59" s="35" t="s">
        <v>208</v>
      </c>
      <c r="D59" s="34" t="s">
        <v>209</v>
      </c>
      <c r="E59" s="22"/>
      <c r="F59" s="22"/>
      <c r="G59" s="22"/>
      <c r="H59" s="22"/>
      <c r="I59" s="22"/>
      <c r="J59" s="22"/>
      <c r="K59" s="22"/>
      <c r="L59" s="22"/>
      <c r="M59" s="23"/>
    </row>
    <row r="60" spans="1:13" ht="25.5" customHeight="1" thickBot="1" x14ac:dyDescent="0.25">
      <c r="A60" s="103" t="s">
        <v>210</v>
      </c>
      <c r="B60" s="134" t="s">
        <v>21</v>
      </c>
      <c r="C60" s="35" t="s">
        <v>221</v>
      </c>
      <c r="D60" s="34" t="s">
        <v>262</v>
      </c>
      <c r="E60" s="39"/>
      <c r="F60" s="39"/>
      <c r="G60" s="40"/>
      <c r="H60" s="40"/>
      <c r="I60" s="40"/>
      <c r="J60" s="40"/>
      <c r="K60" s="40"/>
      <c r="L60" s="40"/>
      <c r="M60" s="41"/>
    </row>
    <row r="61" spans="1:13" ht="25.5" customHeight="1" x14ac:dyDescent="0.2">
      <c r="A61" s="217" t="s">
        <v>211</v>
      </c>
      <c r="B61" s="127" t="s">
        <v>21</v>
      </c>
      <c r="C61" s="29" t="s">
        <v>233</v>
      </c>
      <c r="D61" s="30" t="s">
        <v>145</v>
      </c>
      <c r="E61" s="39"/>
      <c r="F61" s="39"/>
      <c r="G61" s="40"/>
      <c r="H61" s="40"/>
      <c r="I61" s="40"/>
      <c r="J61" s="40"/>
      <c r="K61" s="40"/>
      <c r="L61" s="40"/>
      <c r="M61" s="41"/>
    </row>
    <row r="62" spans="1:13" ht="25.5" customHeight="1" thickBot="1" x14ac:dyDescent="0.25">
      <c r="A62" s="218"/>
      <c r="B62" s="129" t="s">
        <v>14</v>
      </c>
      <c r="C62" s="31" t="s">
        <v>234</v>
      </c>
      <c r="D62" s="32" t="s">
        <v>146</v>
      </c>
      <c r="E62" s="148"/>
      <c r="F62" s="148"/>
      <c r="G62" s="149"/>
      <c r="H62" s="149"/>
      <c r="I62" s="149"/>
      <c r="J62" s="149"/>
      <c r="K62" s="149"/>
      <c r="L62" s="149"/>
      <c r="M62" s="150"/>
    </row>
    <row r="63" spans="1:13" ht="25.5" customHeight="1" x14ac:dyDescent="0.2">
      <c r="A63" s="217" t="s">
        <v>212</v>
      </c>
      <c r="B63" s="126" t="s">
        <v>21</v>
      </c>
      <c r="C63" s="29" t="s">
        <v>236</v>
      </c>
      <c r="D63" s="30" t="s">
        <v>39</v>
      </c>
      <c r="E63" s="39"/>
      <c r="F63" s="39"/>
      <c r="G63" s="40"/>
      <c r="H63" s="40"/>
      <c r="I63" s="40"/>
      <c r="J63" s="40"/>
      <c r="K63" s="40"/>
      <c r="L63" s="40"/>
      <c r="M63" s="41"/>
    </row>
    <row r="64" spans="1:13" ht="25.5" customHeight="1" thickBot="1" x14ac:dyDescent="0.25">
      <c r="A64" s="218"/>
      <c r="B64" s="129" t="s">
        <v>14</v>
      </c>
      <c r="C64" s="31" t="s">
        <v>237</v>
      </c>
      <c r="D64" s="32" t="s">
        <v>121</v>
      </c>
      <c r="E64" s="141"/>
      <c r="F64" s="141"/>
      <c r="G64" s="142"/>
      <c r="H64" s="142"/>
      <c r="I64" s="142"/>
      <c r="J64" s="142"/>
      <c r="K64" s="142"/>
      <c r="L64" s="142"/>
      <c r="M64" s="143"/>
    </row>
    <row r="65" spans="1:13" ht="25.5" customHeight="1" thickBot="1" x14ac:dyDescent="0.25">
      <c r="A65" s="103" t="s">
        <v>213</v>
      </c>
      <c r="B65" s="127" t="s">
        <v>21</v>
      </c>
      <c r="C65" s="35" t="s">
        <v>240</v>
      </c>
      <c r="D65" s="34" t="s">
        <v>146</v>
      </c>
      <c r="E65" s="39"/>
      <c r="F65" s="39"/>
      <c r="G65" s="40"/>
      <c r="H65" s="40"/>
      <c r="I65" s="40"/>
      <c r="J65" s="40"/>
      <c r="K65" s="40"/>
      <c r="L65" s="40"/>
      <c r="M65" s="41"/>
    </row>
    <row r="66" spans="1:13" ht="25.5" customHeight="1" x14ac:dyDescent="0.25">
      <c r="A66" s="215" t="s">
        <v>214</v>
      </c>
      <c r="B66" s="127" t="s">
        <v>21</v>
      </c>
      <c r="C66" s="29" t="s">
        <v>243</v>
      </c>
      <c r="D66" s="30" t="s">
        <v>39</v>
      </c>
      <c r="E66" s="22"/>
      <c r="F66" s="22"/>
      <c r="G66" s="22"/>
      <c r="H66" s="22"/>
      <c r="I66" s="22"/>
      <c r="J66" s="22"/>
      <c r="K66" s="22"/>
      <c r="L66" s="22"/>
      <c r="M66" s="23"/>
    </row>
    <row r="67" spans="1:13" ht="25.5" customHeight="1" thickBot="1" x14ac:dyDescent="0.25">
      <c r="A67" s="216"/>
      <c r="B67" s="128" t="s">
        <v>14</v>
      </c>
      <c r="C67" s="31" t="s">
        <v>244</v>
      </c>
      <c r="D67" s="32" t="s">
        <v>245</v>
      </c>
      <c r="E67" s="148"/>
      <c r="F67" s="148"/>
      <c r="G67" s="149"/>
      <c r="H67" s="149"/>
      <c r="I67" s="149"/>
      <c r="J67" s="149"/>
      <c r="K67" s="149"/>
      <c r="L67" s="149"/>
      <c r="M67" s="150"/>
    </row>
    <row r="68" spans="1:13" ht="25.5" customHeight="1" thickBot="1" x14ac:dyDescent="0.25">
      <c r="A68" s="103" t="s">
        <v>215</v>
      </c>
      <c r="B68" s="126" t="s">
        <v>21</v>
      </c>
      <c r="C68" s="35" t="s">
        <v>249</v>
      </c>
      <c r="D68" s="34" t="s">
        <v>86</v>
      </c>
      <c r="E68" s="39"/>
      <c r="F68" s="39"/>
      <c r="G68" s="40"/>
      <c r="H68" s="40"/>
      <c r="I68" s="40"/>
      <c r="J68" s="40"/>
      <c r="K68" s="40"/>
      <c r="L68" s="40"/>
      <c r="M68" s="41"/>
    </row>
    <row r="69" spans="1:13" ht="25.5" customHeight="1" thickBot="1" x14ac:dyDescent="0.25">
      <c r="A69" s="103" t="s">
        <v>216</v>
      </c>
      <c r="B69" s="134" t="s">
        <v>21</v>
      </c>
      <c r="C69" s="35" t="s">
        <v>252</v>
      </c>
      <c r="D69" s="34" t="s">
        <v>39</v>
      </c>
      <c r="E69" s="39"/>
      <c r="F69" s="39"/>
      <c r="G69" s="40"/>
      <c r="H69" s="40"/>
      <c r="I69" s="40"/>
      <c r="J69" s="40"/>
      <c r="K69" s="40"/>
      <c r="L69" s="40"/>
      <c r="M69" s="41"/>
    </row>
    <row r="70" spans="1:13" ht="25.5" customHeight="1" thickBot="1" x14ac:dyDescent="0.25">
      <c r="A70" s="103" t="s">
        <v>217</v>
      </c>
      <c r="B70" s="126" t="s">
        <v>21</v>
      </c>
      <c r="C70" s="35" t="s">
        <v>255</v>
      </c>
      <c r="D70" s="34" t="s">
        <v>256</v>
      </c>
      <c r="E70" s="39"/>
      <c r="F70" s="39"/>
      <c r="G70" s="40"/>
      <c r="H70" s="40"/>
      <c r="I70" s="40"/>
      <c r="J70" s="40"/>
      <c r="K70" s="40"/>
      <c r="L70" s="40"/>
      <c r="M70" s="41"/>
    </row>
    <row r="71" spans="1:13" ht="25.5" customHeight="1" thickBot="1" x14ac:dyDescent="0.25">
      <c r="A71" s="45" t="s">
        <v>218</v>
      </c>
      <c r="B71" s="134" t="s">
        <v>21</v>
      </c>
      <c r="C71" s="35" t="s">
        <v>257</v>
      </c>
      <c r="D71" s="34" t="s">
        <v>258</v>
      </c>
      <c r="E71" s="36"/>
      <c r="F71" s="36"/>
      <c r="G71" s="37"/>
      <c r="H71" s="37"/>
      <c r="I71" s="37"/>
      <c r="J71" s="37"/>
      <c r="K71" s="37"/>
      <c r="L71" s="37"/>
      <c r="M71" s="38"/>
    </row>
  </sheetData>
  <mergeCells count="46">
    <mergeCell ref="A32:A33"/>
    <mergeCell ref="A34:A35"/>
    <mergeCell ref="A37:A38"/>
    <mergeCell ref="A39:A40"/>
    <mergeCell ref="D2:H2"/>
    <mergeCell ref="D3:H3"/>
    <mergeCell ref="A2:C2"/>
    <mergeCell ref="A5:C5"/>
    <mergeCell ref="A7:C7"/>
    <mergeCell ref="A26:A27"/>
    <mergeCell ref="A18:A19"/>
    <mergeCell ref="A20:A25"/>
    <mergeCell ref="K8:M8"/>
    <mergeCell ref="D10:J10"/>
    <mergeCell ref="B13:B14"/>
    <mergeCell ref="A6:C6"/>
    <mergeCell ref="B3:C3"/>
    <mergeCell ref="A13:A14"/>
    <mergeCell ref="C13:C14"/>
    <mergeCell ref="D13:D14"/>
    <mergeCell ref="E13:E14"/>
    <mergeCell ref="K6:M7"/>
    <mergeCell ref="A41:A42"/>
    <mergeCell ref="A8:C8"/>
    <mergeCell ref="A10:C10"/>
    <mergeCell ref="A16:A17"/>
    <mergeCell ref="L1:M1"/>
    <mergeCell ref="L2:M3"/>
    <mergeCell ref="J13:J14"/>
    <mergeCell ref="K13:M13"/>
    <mergeCell ref="F13:F14"/>
    <mergeCell ref="G13:I13"/>
    <mergeCell ref="K10:M10"/>
    <mergeCell ref="I6:J7"/>
    <mergeCell ref="D6:H6"/>
    <mergeCell ref="D7:H7"/>
    <mergeCell ref="D8:H8"/>
    <mergeCell ref="I8:J8"/>
    <mergeCell ref="A66:A67"/>
    <mergeCell ref="A55:A56"/>
    <mergeCell ref="A63:A64"/>
    <mergeCell ref="A61:A62"/>
    <mergeCell ref="A44:A45"/>
    <mergeCell ref="A49:A51"/>
    <mergeCell ref="A53:A54"/>
    <mergeCell ref="A47:A48"/>
  </mergeCells>
  <dataValidations count="1">
    <dataValidation allowBlank="1" showInputMessage="1" sqref="A26 A20 A15:A16 A18 A28:A32 A34 D20:D39 A36:A37 A39 A41 A43:A44 A52:A53 A55 A46:A47 A49:A50 A65:A66 A68:A71 A57:A61 A63 C15:C71 D42:D71" xr:uid="{3964DBD0-4DAA-480B-A22E-ABA56759AA07}"/>
  </dataValidations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Opis</vt:lpstr>
      <vt:lpstr>Cena</vt:lpstr>
      <vt:lpstr>Cena!Oblasť_tlače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2020-10-29T10:33:24Z</dcterms:created>
  <dcterms:modified xsi:type="dcterms:W3CDTF">2022-11-22T09:57:03Z</dcterms:modified>
</cp:coreProperties>
</file>