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13_ncr:1_{BEB86C37-40EB-42CF-8C73-7F461B104B7D}" xr6:coauthVersionLast="36" xr6:coauthVersionMax="47" xr10:uidLastSave="{00000000-0000-0000-0000-000000000000}"/>
  <bookViews>
    <workbookView xWindow="0" yWindow="0" windowWidth="23040" windowHeight="8364" xr2:uid="{00000000-000D-0000-FFFF-FFFF00000000}"/>
  </bookViews>
  <sheets>
    <sheet name="Hárok1" sheetId="1" r:id="rId1"/>
  </sheets>
  <definedNames>
    <definedName name="_xlnm._FilterDatabase" localSheetId="0" hidden="1">Hárok1!$A$11:$Z$11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1" i="1" l="1"/>
  <c r="Q81" i="1"/>
  <c r="P81" i="1"/>
  <c r="O81" i="1"/>
  <c r="N81" i="1"/>
  <c r="M81" i="1"/>
  <c r="K81" i="1"/>
  <c r="J81" i="1"/>
  <c r="I81" i="1"/>
  <c r="H81" i="1"/>
  <c r="G81" i="1"/>
  <c r="F81" i="1"/>
  <c r="B81" i="1"/>
  <c r="S80" i="1"/>
  <c r="L80" i="1"/>
  <c r="S79" i="1"/>
  <c r="L79" i="1"/>
  <c r="S78" i="1"/>
  <c r="L78" i="1"/>
  <c r="S77" i="1"/>
  <c r="L77" i="1"/>
  <c r="S76" i="1"/>
  <c r="L76" i="1"/>
  <c r="S75" i="1"/>
  <c r="L75" i="1"/>
  <c r="S74" i="1"/>
  <c r="L74" i="1"/>
  <c r="S73" i="1"/>
  <c r="L73" i="1"/>
  <c r="S72" i="1"/>
  <c r="L72" i="1"/>
  <c r="S71" i="1"/>
  <c r="L71" i="1"/>
  <c r="S70" i="1"/>
  <c r="L70" i="1"/>
  <c r="S69" i="1"/>
  <c r="L69" i="1"/>
  <c r="S68" i="1"/>
  <c r="L68" i="1"/>
  <c r="S67" i="1"/>
  <c r="L67" i="1"/>
  <c r="S66" i="1"/>
  <c r="L66" i="1"/>
  <c r="S65" i="1"/>
  <c r="L65" i="1"/>
  <c r="S64" i="1"/>
  <c r="S81" i="1" s="1"/>
  <c r="L64" i="1"/>
  <c r="L81" i="1" s="1"/>
  <c r="L11" i="1" l="1"/>
  <c r="G59" i="1"/>
  <c r="H59" i="1"/>
  <c r="I59" i="1"/>
  <c r="J59" i="1"/>
  <c r="K59" i="1"/>
  <c r="F59" i="1"/>
  <c r="B59" i="1"/>
  <c r="L12" i="1" l="1"/>
  <c r="L13" i="1"/>
  <c r="L14" i="1"/>
  <c r="L15" i="1"/>
  <c r="L16" i="1"/>
  <c r="L17" i="1"/>
  <c r="L18" i="1"/>
  <c r="L19" i="1"/>
  <c r="L20" i="1"/>
  <c r="L21" i="1"/>
  <c r="L59" i="1" l="1"/>
</calcChain>
</file>

<file path=xl/sharedStrings.xml><?xml version="1.0" encoding="utf-8"?>
<sst xmlns="http://schemas.openxmlformats.org/spreadsheetml/2006/main" count="1696" uniqueCount="182">
  <si>
    <t>Verejný obstarávateľ</t>
  </si>
  <si>
    <t>por. č.</t>
  </si>
  <si>
    <t>Adresa miesta spotreby</t>
  </si>
  <si>
    <t>EIC kód</t>
  </si>
  <si>
    <t>Napätie</t>
  </si>
  <si>
    <t>nový odber od dátumu</t>
  </si>
  <si>
    <t xml:space="preserve"> Trvanie zmluvy (mes.)</t>
  </si>
  <si>
    <t>Hodnota 3-fázového ističa v A</t>
  </si>
  <si>
    <t>Rezervovaná kapacita</t>
  </si>
  <si>
    <t>Max. rezervovaná kapacita</t>
  </si>
  <si>
    <t>Poznámka</t>
  </si>
  <si>
    <t>NN / VN</t>
  </si>
  <si>
    <t>JT</t>
  </si>
  <si>
    <t>VT</t>
  </si>
  <si>
    <t>NT</t>
  </si>
  <si>
    <t>VO</t>
  </si>
  <si>
    <t>AKU/VT</t>
  </si>
  <si>
    <t>AKU/NT</t>
  </si>
  <si>
    <t>Čapajevova 52, 080 01  Prešov</t>
  </si>
  <si>
    <t>24ZVS0000001121V</t>
  </si>
  <si>
    <t>Mukačevská 28, 080 01  Prešov</t>
  </si>
  <si>
    <t>24ZVS0000002350B</t>
  </si>
  <si>
    <t>Solivarská 2, 080 01  Prešov</t>
  </si>
  <si>
    <t>24ZVS0000003189O</t>
  </si>
  <si>
    <t>Bardejovská 7, 080 06  Ľubotice</t>
  </si>
  <si>
    <t>24ZVS0000639804E</t>
  </si>
  <si>
    <t>Bernolákova 9009, 080 01  Prešov</t>
  </si>
  <si>
    <t>24ZVS0000030003O</t>
  </si>
  <si>
    <t>Budovateľská 1, 080 01  Prešov</t>
  </si>
  <si>
    <t>24ZVS0000045682L</t>
  </si>
  <si>
    <t>Hlavná 137, 080 01  Prešov</t>
  </si>
  <si>
    <t>24ZVS00000633264</t>
  </si>
  <si>
    <t>Košická 9038, 080 01  Prešov</t>
  </si>
  <si>
    <t>24ZVS00000278022</t>
  </si>
  <si>
    <t>Martina Benku 9012, 080 01  Prešov</t>
  </si>
  <si>
    <t>24ZVS0000030265V</t>
  </si>
  <si>
    <t>Prostejovská 103, 080 01  Prešov</t>
  </si>
  <si>
    <t>24ZVS0000034891N</t>
  </si>
  <si>
    <t>Zborovská 1, 080 05  Solivar</t>
  </si>
  <si>
    <t>24ZVS0000066785V</t>
  </si>
  <si>
    <t>VN</t>
  </si>
  <si>
    <t>NN</t>
  </si>
  <si>
    <t>Predpokladaná spotreba na rok 2023 v MWh</t>
  </si>
  <si>
    <t>Typ merania</t>
  </si>
  <si>
    <t>A</t>
  </si>
  <si>
    <t>C</t>
  </si>
  <si>
    <t>Spotreba spolu</t>
  </si>
  <si>
    <t>17. Novembra 1, 080 01  Prešov</t>
  </si>
  <si>
    <t>Arm. gen. Svobodu 9010, 080 01 Prešov</t>
  </si>
  <si>
    <t>Bardejovská 1, 080 06  Šarišské Lúky</t>
  </si>
  <si>
    <t>Budovateľská 38, 080 01  Prešov</t>
  </si>
  <si>
    <t>Hlavná 1, 080 01  Prešov</t>
  </si>
  <si>
    <t>Hlavná 9009, 080 01  Prešov</t>
  </si>
  <si>
    <t>Hlavná 9029, 080 01 Prešov</t>
  </si>
  <si>
    <t>L. Novomeského 9014, 080 01  Prešov</t>
  </si>
  <si>
    <t>Levočská 1, 080 01  Prešov</t>
  </si>
  <si>
    <t>Levočská 9039, 080 01  Prešov</t>
  </si>
  <si>
    <t>Levočská 9073, 080 01  Prešov</t>
  </si>
  <si>
    <t>Masarykova 9014, 080 01  Prešov</t>
  </si>
  <si>
    <t>Masarykova 9029, 080 01  Prešov</t>
  </si>
  <si>
    <t>Nám. osloboditeľov 9011, 080 05  Solivar</t>
  </si>
  <si>
    <t>Obrancov mieru 25, 080 01  Prešov</t>
  </si>
  <si>
    <t>Prostějovská 1, 080 01  Prešov</t>
  </si>
  <si>
    <t>Prostějovská 33, 080 01  Prešov</t>
  </si>
  <si>
    <t>Prostějovská 9012, 080 01  Prešov</t>
  </si>
  <si>
    <t>Sabinovská 126, 080 01  Prešov</t>
  </si>
  <si>
    <t>Sabinovská 999, 080 01  Prešov</t>
  </si>
  <si>
    <t>Sibírska 9018, 080 01  Prešov</t>
  </si>
  <si>
    <t>Solivarská 1, 080 05  Solivar</t>
  </si>
  <si>
    <t>Šafárikova 1, 080 01  Prešov</t>
  </si>
  <si>
    <t>Škultétyho 25, 080 01  Prešov</t>
  </si>
  <si>
    <t>Švábska 9000, 080 01  Prešov</t>
  </si>
  <si>
    <t>Švábska 9019, 080 01  Prešov</t>
  </si>
  <si>
    <t>V. Clementisa 999, 080 01  Prešov</t>
  </si>
  <si>
    <t>Vranovská 71, 080 06  Nižná Šebastová</t>
  </si>
  <si>
    <t>M.R. Štefánika 0, ,82 21 Veľký Šariš</t>
  </si>
  <si>
    <t>Hlavná 0, 08216 Fintice</t>
  </si>
  <si>
    <t>Sabinovská 18, 080 01 Prešov</t>
  </si>
  <si>
    <t>Malý Šariš 104, 080 01 Malý Šariš</t>
  </si>
  <si>
    <t>Makarenkova 98, 080 06 Ľubotice</t>
  </si>
  <si>
    <t>Švábska 0, 080 01 Prešov</t>
  </si>
  <si>
    <t>Solivarská 0, 080 01 Prešov</t>
  </si>
  <si>
    <t>24ZVS00000724235</t>
  </si>
  <si>
    <t>24ZVS0000043173F</t>
  </si>
  <si>
    <t>24ZVS0000065276K</t>
  </si>
  <si>
    <t>24ZVS0000666839T</t>
  </si>
  <si>
    <t>24ZVS0000009302O</t>
  </si>
  <si>
    <t>24ZVS0000023309S</t>
  </si>
  <si>
    <t>24ZVS0000078223K</t>
  </si>
  <si>
    <t>24ZVS0000078586L</t>
  </si>
  <si>
    <t>24ZVS0000009306G</t>
  </si>
  <si>
    <t>24ZVS0000071539S</t>
  </si>
  <si>
    <t>24ZVS0000012108C</t>
  </si>
  <si>
    <t>24ZVS0000026298T</t>
  </si>
  <si>
    <t>24ZVS00000300652</t>
  </si>
  <si>
    <t>24ZVS00000595633</t>
  </si>
  <si>
    <t>24ZVS00006668350</t>
  </si>
  <si>
    <t>24ZVS0000665163S</t>
  </si>
  <si>
    <t>24ZVS00000725053</t>
  </si>
  <si>
    <t>24ZVS00000431777</t>
  </si>
  <si>
    <t>24ZVS00006668415</t>
  </si>
  <si>
    <t>24ZVS0000073384L</t>
  </si>
  <si>
    <t>24ZVS00000397726</t>
  </si>
  <si>
    <t>24ZVS00000708019</t>
  </si>
  <si>
    <t>24ZVS0000009323G</t>
  </si>
  <si>
    <t>24ZVS0000666837X</t>
  </si>
  <si>
    <t>24ZVS0000656503V</t>
  </si>
  <si>
    <t>24ZVS0000031671F</t>
  </si>
  <si>
    <t>24ZVS0000073385J</t>
  </si>
  <si>
    <t>24ZVS00006274316</t>
  </si>
  <si>
    <t>24ZVS0000749008P</t>
  </si>
  <si>
    <t>24ZVS0000749009N</t>
  </si>
  <si>
    <t>24ZVS0000755913A</t>
  </si>
  <si>
    <t>24ZVS0000755890X</t>
  </si>
  <si>
    <t>24ZVS0000755899F</t>
  </si>
  <si>
    <t>24ZVS0000770059Z</t>
  </si>
  <si>
    <t>24ZVS00007700321</t>
  </si>
  <si>
    <t>24ZVS0000789777S</t>
  </si>
  <si>
    <t>24ZVS0000786844H</t>
  </si>
  <si>
    <t>príkon - 40W / 3 ks</t>
  </si>
  <si>
    <t>príkon - 40W / 1 ks</t>
  </si>
  <si>
    <t>príkon - 140W / 1 ks</t>
  </si>
  <si>
    <t>príkon - 40W / 2 ks</t>
  </si>
  <si>
    <t>príkon - 140W /1 ks</t>
  </si>
  <si>
    <t>príkon - 70W / 2 ks</t>
  </si>
  <si>
    <t>príkon - 140W /1ks</t>
  </si>
  <si>
    <t>príkon - 70W / 1 ks</t>
  </si>
  <si>
    <t>nemeraná spotreba</t>
  </si>
  <si>
    <t>Počet odberných miest:</t>
  </si>
  <si>
    <t>Dopravný podnik mesta Prešov,a.s.</t>
  </si>
  <si>
    <t>Verejné obstarávanie: Dodávka elektrickej energie
Vyhlasovaťeľ: Dopravný podnik mesta Prešov, a.s.</t>
  </si>
  <si>
    <t>Predpokladaná spotreba na rok 2024 v MWh</t>
  </si>
  <si>
    <t>Nábr. A. Hlinku 20, 920 01 Hlohovec</t>
  </si>
  <si>
    <t>Kamenohorská 30,  920 01 Hlohovec</t>
  </si>
  <si>
    <t>Vinohradská 5, 920 01 Hlohovec</t>
  </si>
  <si>
    <t>Osloboditeľov 205, 920 03 Hlohovec</t>
  </si>
  <si>
    <t>Šafárikova 26 , 920 01Hlohovec</t>
  </si>
  <si>
    <t>Šafárikova 26 ,  920 01 Hlohovec</t>
  </si>
  <si>
    <t>Priemyselná 1, 920 01 Hlohovec</t>
  </si>
  <si>
    <t>Sereďská 58, 920 03 Hlohovec</t>
  </si>
  <si>
    <t>Hájska 16, 920 03 Hlohovec</t>
  </si>
  <si>
    <t>Okrúhla 14, 920 03 Hlohovec</t>
  </si>
  <si>
    <t>Záhradnícka 32 , 920 03 Hlohovec</t>
  </si>
  <si>
    <t xml:space="preserve"> Ľ. Podjavorinskej 15, 920 03 Hlohovec</t>
  </si>
  <si>
    <t>Pltnícka 33, 920 03 Hlohovec</t>
  </si>
  <si>
    <t>Školská 14, 920 01 Hlohovec</t>
  </si>
  <si>
    <t xml:space="preserve"> Rybárska 6, 920 03 Hlohovec</t>
  </si>
  <si>
    <t>Dukelská 18, 920 01 Hlohovec</t>
  </si>
  <si>
    <t>Lokalita Pod Šomoďou, 920 01 Hlohovec</t>
  </si>
  <si>
    <t>24ZZS2071818000N</t>
  </si>
  <si>
    <t>24ZZS20872870008</t>
  </si>
  <si>
    <t>24ZZS6024499000C</t>
  </si>
  <si>
    <t>24ZZS6113161000O</t>
  </si>
  <si>
    <t>24ZZS20907321001</t>
  </si>
  <si>
    <t>24ZZS6077815000K</t>
  </si>
  <si>
    <t>24ZZS4000018382E</t>
  </si>
  <si>
    <t>24ZZS40000102889</t>
  </si>
  <si>
    <t>24ZZS4000010291K</t>
  </si>
  <si>
    <t>24ZZS4000010290M</t>
  </si>
  <si>
    <t>24ZZS40000102897</t>
  </si>
  <si>
    <t>24ZZS6133150000H</t>
  </si>
  <si>
    <t>24ZZS6114384000C</t>
  </si>
  <si>
    <t>24ZZS70399960006</t>
  </si>
  <si>
    <t>24ZZS61143850007</t>
  </si>
  <si>
    <t>24ZZS60927010001</t>
  </si>
  <si>
    <t>24ZZS6050350000J</t>
  </si>
  <si>
    <t xml:space="preserve"> Vodárenská spoločnosť
 Hlohovec s.r.o.</t>
  </si>
  <si>
    <t>Obstrávateľ č.2 - Vodárenská spoločnosť Hlohovec s.r.o.</t>
  </si>
  <si>
    <t>Obstrávateľ č.1 - Dopravný podnik mesta Prešov, a.s.</t>
  </si>
  <si>
    <t xml:space="preserve">počet obstarávateľov </t>
  </si>
  <si>
    <t>počet subjektov</t>
  </si>
  <si>
    <t>počet odberných miest</t>
  </si>
  <si>
    <t xml:space="preserve">NT </t>
  </si>
  <si>
    <t>Spolu</t>
  </si>
  <si>
    <t>3 x 50</t>
  </si>
  <si>
    <t xml:space="preserve">3 x 63 </t>
  </si>
  <si>
    <t xml:space="preserve">3 x 25 </t>
  </si>
  <si>
    <t>3x 25</t>
  </si>
  <si>
    <t>3 x 20</t>
  </si>
  <si>
    <t>3 x 16</t>
  </si>
  <si>
    <t xml:space="preserve">3 x 25  </t>
  </si>
  <si>
    <t>3 x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</si>
</sst>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7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</font>
    <font>
      <sz val="9"/>
      <name val="Arial CE"/>
      <family val="2"/>
    </font>
    <font>
      <b/>
      <sz val="9"/>
      <name val="Arial CE"/>
      <charset val="238"/>
    </font>
    <font>
      <b/>
      <sz val="18"/>
      <color theme="1"/>
      <name val="Calibri"/>
      <family val="2"/>
      <charset val="238"/>
      <scheme val="minor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59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64"/>
      </top>
      <bottom/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59"/>
      </left>
      <right/>
      <top style="medium">
        <color indexed="64"/>
      </top>
      <bottom/>
      <diagonal/>
    </border>
    <border>
      <left style="medium">
        <color indexed="59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5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Protection="1"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52" xfId="0" applyFont="1" applyBorder="1" applyAlignment="1" applyProtection="1">
      <alignment horizontal="center" vertical="center" wrapText="1"/>
      <protection hidden="1"/>
    </xf>
    <xf numFmtId="0" fontId="5" fillId="0" borderId="53" xfId="0" applyFont="1" applyBorder="1" applyAlignment="1" applyProtection="1">
      <alignment horizontal="center" vertical="center" wrapText="1"/>
      <protection hidden="1"/>
    </xf>
    <xf numFmtId="0" fontId="5" fillId="0" borderId="54" xfId="0" applyFont="1" applyBorder="1" applyAlignment="1" applyProtection="1">
      <alignment horizontal="center" vertical="center" wrapText="1"/>
      <protection hidden="1"/>
    </xf>
    <xf numFmtId="0" fontId="5" fillId="0" borderId="60" xfId="0" applyFont="1" applyBorder="1" applyAlignment="1" applyProtection="1">
      <alignment horizontal="center" vertical="center" wrapText="1"/>
      <protection hidden="1"/>
    </xf>
    <xf numFmtId="0" fontId="5" fillId="0" borderId="61" xfId="0" applyFont="1" applyBorder="1" applyAlignment="1" applyProtection="1">
      <alignment horizontal="center" vertical="center" wrapText="1"/>
      <protection hidden="1"/>
    </xf>
    <xf numFmtId="0" fontId="5" fillId="0" borderId="62" xfId="0" applyFont="1" applyBorder="1" applyAlignment="1" applyProtection="1">
      <alignment horizontal="center" vertical="center" wrapText="1"/>
      <protection hidden="1"/>
    </xf>
    <xf numFmtId="0" fontId="5" fillId="0" borderId="63" xfId="0" applyFont="1" applyBorder="1" applyAlignment="1" applyProtection="1">
      <alignment horizontal="center" vertical="center" wrapText="1"/>
      <protection hidden="1"/>
    </xf>
    <xf numFmtId="0" fontId="5" fillId="0" borderId="64" xfId="0" applyFont="1" applyBorder="1" applyAlignment="1" applyProtection="1">
      <alignment horizontal="center" vertical="center" wrapText="1"/>
      <protection hidden="1"/>
    </xf>
    <xf numFmtId="0" fontId="5" fillId="0" borderId="6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2" fillId="0" borderId="3" xfId="2" applyFont="1" applyBorder="1" applyAlignment="1" applyProtection="1">
      <alignment horizontal="center" vertical="center"/>
      <protection hidden="1"/>
    </xf>
    <xf numFmtId="0" fontId="2" fillId="2" borderId="4" xfId="2" applyFont="1" applyFill="1" applyBorder="1" applyAlignment="1" applyProtection="1">
      <alignment horizontal="center" vertical="center" wrapText="1"/>
      <protection hidden="1"/>
    </xf>
    <xf numFmtId="0" fontId="2" fillId="0" borderId="11" xfId="1" applyFont="1" applyBorder="1" applyAlignment="1" applyProtection="1">
      <alignment horizontal="center" vertical="center"/>
      <protection hidden="1"/>
    </xf>
    <xf numFmtId="0" fontId="2" fillId="0" borderId="12" xfId="1" applyFont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hidden="1"/>
    </xf>
    <xf numFmtId="1" fontId="6" fillId="0" borderId="28" xfId="2" applyNumberFormat="1" applyFont="1" applyBorder="1" applyProtection="1">
      <protection hidden="1"/>
    </xf>
    <xf numFmtId="49" fontId="6" fillId="0" borderId="27" xfId="2" applyNumberFormat="1" applyFont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2" fontId="0" fillId="0" borderId="16" xfId="0" applyNumberFormat="1" applyBorder="1" applyProtection="1">
      <protection hidden="1"/>
    </xf>
    <xf numFmtId="2" fontId="0" fillId="0" borderId="20" xfId="0" applyNumberFormat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33" xfId="0" applyBorder="1" applyProtection="1">
      <protection hidden="1"/>
    </xf>
    <xf numFmtId="2" fontId="0" fillId="0" borderId="27" xfId="0" applyNumberFormat="1" applyBorder="1" applyProtection="1">
      <protection hidden="1"/>
    </xf>
    <xf numFmtId="14" fontId="0" fillId="0" borderId="27" xfId="0" applyNumberFormat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26" xfId="0" applyBorder="1" applyProtection="1">
      <protection hidden="1"/>
    </xf>
    <xf numFmtId="0" fontId="6" fillId="0" borderId="15" xfId="2" applyFont="1" applyBorder="1" applyAlignment="1" applyProtection="1">
      <alignment horizontal="right"/>
      <protection hidden="1"/>
    </xf>
    <xf numFmtId="0" fontId="6" fillId="0" borderId="44" xfId="2" applyFont="1" applyBorder="1" applyAlignment="1" applyProtection="1">
      <alignment horizontal="center"/>
      <protection hidden="1"/>
    </xf>
    <xf numFmtId="1" fontId="6" fillId="0" borderId="29" xfId="2" applyNumberFormat="1" applyFont="1" applyBorder="1" applyProtection="1">
      <protection hidden="1"/>
    </xf>
    <xf numFmtId="0" fontId="0" fillId="0" borderId="24" xfId="0" applyBorder="1" applyAlignment="1" applyProtection="1">
      <alignment horizontal="center"/>
      <protection hidden="1"/>
    </xf>
    <xf numFmtId="2" fontId="0" fillId="0" borderId="17" xfId="0" applyNumberFormat="1" applyBorder="1" applyProtection="1">
      <protection hidden="1"/>
    </xf>
    <xf numFmtId="2" fontId="0" fillId="0" borderId="13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32" xfId="0" applyBorder="1" applyProtection="1">
      <protection hidden="1"/>
    </xf>
    <xf numFmtId="2" fontId="0" fillId="0" borderId="24" xfId="0" applyNumberFormat="1" applyBorder="1" applyProtection="1">
      <protection hidden="1"/>
    </xf>
    <xf numFmtId="14" fontId="0" fillId="0" borderId="24" xfId="0" applyNumberFormat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5" xfId="0" applyBorder="1" applyProtection="1">
      <protection hidden="1"/>
    </xf>
    <xf numFmtId="0" fontId="6" fillId="0" borderId="13" xfId="2" applyFont="1" applyBorder="1" applyAlignment="1" applyProtection="1">
      <alignment horizontal="right"/>
      <protection hidden="1"/>
    </xf>
    <xf numFmtId="0" fontId="6" fillId="0" borderId="32" xfId="2" applyFont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0" borderId="29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30" xfId="0" applyBorder="1" applyProtection="1"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3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6" xfId="0" applyBorder="1" applyProtection="1">
      <protection hidden="1"/>
    </xf>
    <xf numFmtId="0" fontId="0" fillId="0" borderId="34" xfId="0" applyBorder="1" applyProtection="1">
      <protection hidden="1"/>
    </xf>
    <xf numFmtId="14" fontId="0" fillId="0" borderId="31" xfId="0" applyNumberFormat="1" applyBorder="1" applyProtection="1">
      <protection hidden="1"/>
    </xf>
    <xf numFmtId="0" fontId="0" fillId="0" borderId="31" xfId="0" applyBorder="1" applyProtection="1">
      <protection hidden="1"/>
    </xf>
    <xf numFmtId="1" fontId="2" fillId="4" borderId="18" xfId="1" applyNumberFormat="1" applyFont="1" applyFill="1" applyBorder="1" applyAlignment="1" applyProtection="1">
      <alignment horizontal="right"/>
      <protection hidden="1"/>
    </xf>
    <xf numFmtId="0" fontId="7" fillId="3" borderId="7" xfId="1" applyFont="1" applyFill="1" applyBorder="1" applyAlignment="1" applyProtection="1">
      <alignment horizontal="center"/>
      <protection hidden="1"/>
    </xf>
    <xf numFmtId="1" fontId="8" fillId="3" borderId="37" xfId="1" applyNumberFormat="1" applyFont="1" applyFill="1" applyBorder="1" applyAlignment="1" applyProtection="1">
      <alignment horizontal="center"/>
      <protection hidden="1"/>
    </xf>
    <xf numFmtId="164" fontId="8" fillId="3" borderId="18" xfId="1" applyNumberFormat="1" applyFont="1" applyFill="1" applyBorder="1" applyAlignment="1" applyProtection="1">
      <alignment horizontal="right"/>
      <protection hidden="1"/>
    </xf>
    <xf numFmtId="164" fontId="8" fillId="3" borderId="18" xfId="1" applyNumberFormat="1" applyFont="1" applyFill="1" applyBorder="1" applyAlignment="1" applyProtection="1">
      <alignment horizontal="center"/>
      <protection hidden="1"/>
    </xf>
    <xf numFmtId="164" fontId="8" fillId="3" borderId="38" xfId="1" applyNumberFormat="1" applyFont="1" applyFill="1" applyBorder="1" applyAlignment="1" applyProtection="1">
      <alignment horizontal="right"/>
      <protection hidden="1"/>
    </xf>
    <xf numFmtId="164" fontId="8" fillId="3" borderId="39" xfId="1" applyNumberFormat="1" applyFont="1" applyFill="1" applyBorder="1" applyAlignment="1" applyProtection="1">
      <alignment horizontal="right"/>
      <protection hidden="1"/>
    </xf>
    <xf numFmtId="164" fontId="8" fillId="3" borderId="40" xfId="1" applyNumberFormat="1" applyFont="1" applyFill="1" applyBorder="1" applyAlignment="1" applyProtection="1">
      <alignment horizontal="right"/>
      <protection hidden="1"/>
    </xf>
    <xf numFmtId="164" fontId="9" fillId="3" borderId="18" xfId="1" applyNumberFormat="1" applyFont="1" applyFill="1" applyBorder="1" applyAlignment="1" applyProtection="1">
      <alignment horizontal="right"/>
      <protection hidden="1"/>
    </xf>
    <xf numFmtId="49" fontId="6" fillId="0" borderId="27" xfId="2" applyNumberFormat="1" applyFont="1" applyBorder="1" applyAlignment="1" applyProtection="1">
      <alignment horizontal="right"/>
      <protection hidden="1"/>
    </xf>
    <xf numFmtId="14" fontId="0" fillId="5" borderId="27" xfId="0" applyNumberFormat="1" applyFill="1" applyBorder="1" applyProtection="1">
      <protection hidden="1"/>
    </xf>
    <xf numFmtId="0" fontId="0" fillId="0" borderId="49" xfId="0" applyBorder="1" applyProtection="1">
      <protection hidden="1"/>
    </xf>
    <xf numFmtId="0" fontId="6" fillId="0" borderId="50" xfId="2" applyFont="1" applyBorder="1" applyAlignment="1" applyProtection="1">
      <alignment horizontal="center" vertical="center"/>
      <protection hidden="1"/>
    </xf>
    <xf numFmtId="49" fontId="11" fillId="0" borderId="24" xfId="2" applyNumberFormat="1" applyFont="1" applyBorder="1" applyAlignment="1" applyProtection="1">
      <alignment horizontal="right"/>
      <protection hidden="1"/>
    </xf>
    <xf numFmtId="14" fontId="0" fillId="5" borderId="24" xfId="0" applyNumberFormat="1" applyFill="1" applyBorder="1" applyProtection="1">
      <protection hidden="1"/>
    </xf>
    <xf numFmtId="0" fontId="6" fillId="0" borderId="51" xfId="2" applyFont="1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52" xfId="0" applyBorder="1" applyProtection="1">
      <protection hidden="1"/>
    </xf>
    <xf numFmtId="0" fontId="0" fillId="0" borderId="53" xfId="0" applyBorder="1" applyProtection="1"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164" fontId="9" fillId="3" borderId="38" xfId="1" applyNumberFormat="1" applyFont="1" applyFill="1" applyBorder="1" applyAlignment="1" applyProtection="1">
      <alignment horizontal="right"/>
      <protection hidden="1"/>
    </xf>
    <xf numFmtId="164" fontId="8" fillId="3" borderId="37" xfId="1" applyNumberFormat="1" applyFont="1" applyFill="1" applyBorder="1" applyAlignment="1" applyProtection="1">
      <alignment horizontal="right"/>
      <protection hidden="1"/>
    </xf>
    <xf numFmtId="0" fontId="0" fillId="0" borderId="31" xfId="0" applyBorder="1" applyAlignment="1" applyProtection="1">
      <alignment horizontal="center"/>
      <protection hidden="1"/>
    </xf>
    <xf numFmtId="1" fontId="6" fillId="0" borderId="3" xfId="2" applyNumberFormat="1" applyFont="1" applyBorder="1" applyProtection="1">
      <protection hidden="1"/>
    </xf>
    <xf numFmtId="1" fontId="6" fillId="0" borderId="25" xfId="2" applyNumberFormat="1" applyFont="1" applyBorder="1" applyProtection="1">
      <protection hidden="1"/>
    </xf>
    <xf numFmtId="0" fontId="10" fillId="0" borderId="1" xfId="0" applyFont="1" applyBorder="1" applyAlignment="1" applyProtection="1">
      <alignment horizontal="center" vertical="center" textRotation="90" wrapText="1"/>
      <protection hidden="1"/>
    </xf>
    <xf numFmtId="0" fontId="10" fillId="0" borderId="2" xfId="0" applyFont="1" applyBorder="1" applyAlignment="1" applyProtection="1">
      <alignment horizontal="center" vertical="center" textRotation="90"/>
      <protection hidden="1"/>
    </xf>
    <xf numFmtId="0" fontId="10" fillId="0" borderId="8" xfId="0" applyFont="1" applyBorder="1" applyAlignment="1" applyProtection="1">
      <alignment horizontal="center" vertical="center" textRotation="90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2" fillId="0" borderId="6" xfId="1" applyFont="1" applyBorder="1" applyAlignment="1" applyProtection="1">
      <alignment horizontal="center" vertical="center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2" fillId="0" borderId="56" xfId="1" applyFont="1" applyBorder="1" applyAlignment="1" applyProtection="1">
      <alignment horizontal="center" vertical="center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57" xfId="1" applyFont="1" applyBorder="1" applyAlignment="1" applyProtection="1">
      <alignment horizontal="center" vertical="center"/>
      <protection hidden="1"/>
    </xf>
    <xf numFmtId="14" fontId="2" fillId="0" borderId="6" xfId="0" applyNumberFormat="1" applyFont="1" applyBorder="1" applyAlignment="1" applyProtection="1">
      <alignment horizontal="center" vertical="center" wrapText="1"/>
      <protection hidden="1"/>
    </xf>
    <xf numFmtId="14" fontId="2" fillId="0" borderId="7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3" fillId="0" borderId="45" xfId="0" applyFont="1" applyBorder="1" applyAlignment="1" applyProtection="1">
      <alignment horizontal="center" vertical="center" wrapText="1"/>
      <protection hidden="1"/>
    </xf>
    <xf numFmtId="0" fontId="3" fillId="0" borderId="46" xfId="0" applyFont="1" applyBorder="1" applyAlignment="1" applyProtection="1">
      <alignment horizontal="center" vertical="center" wrapText="1"/>
      <protection hidden="1"/>
    </xf>
    <xf numFmtId="0" fontId="2" fillId="0" borderId="6" xfId="1" applyFont="1" applyBorder="1" applyAlignment="1" applyProtection="1">
      <alignment horizontal="center" vertical="center" wrapText="1"/>
      <protection hidden="1"/>
    </xf>
    <xf numFmtId="0" fontId="2" fillId="0" borderId="66" xfId="1" applyFont="1" applyBorder="1" applyAlignment="1" applyProtection="1">
      <alignment horizontal="center" vertical="center" wrapText="1"/>
      <protection hidden="1"/>
    </xf>
    <xf numFmtId="0" fontId="2" fillId="0" borderId="47" xfId="1" applyFont="1" applyBorder="1" applyAlignment="1" applyProtection="1">
      <alignment horizontal="center" vertical="center"/>
      <protection hidden="1"/>
    </xf>
    <xf numFmtId="0" fontId="2" fillId="0" borderId="48" xfId="1" applyFont="1" applyBorder="1" applyAlignment="1" applyProtection="1">
      <alignment horizontal="center" vertical="center"/>
      <protection hidden="1"/>
    </xf>
    <xf numFmtId="0" fontId="2" fillId="0" borderId="19" xfId="1" applyFont="1" applyBorder="1" applyAlignment="1" applyProtection="1">
      <alignment horizontal="center" vertical="center"/>
      <protection hidden="1"/>
    </xf>
    <xf numFmtId="0" fontId="2" fillId="0" borderId="10" xfId="1" applyFont="1" applyBorder="1" applyAlignment="1" applyProtection="1">
      <alignment horizontal="center" vertical="center"/>
      <protection hidden="1"/>
    </xf>
    <xf numFmtId="14" fontId="2" fillId="0" borderId="41" xfId="0" applyNumberFormat="1" applyFont="1" applyBorder="1" applyAlignment="1" applyProtection="1">
      <alignment horizontal="center" vertical="center" wrapText="1"/>
      <protection hidden="1"/>
    </xf>
    <xf numFmtId="14" fontId="2" fillId="0" borderId="42" xfId="0" applyNumberFormat="1" applyFont="1" applyBorder="1" applyAlignment="1" applyProtection="1">
      <alignment horizontal="center" vertical="center" wrapText="1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2" fillId="0" borderId="21" xfId="1" applyFont="1" applyBorder="1" applyAlignment="1" applyProtection="1">
      <alignment horizontal="center" vertical="center"/>
      <protection hidden="1"/>
    </xf>
    <xf numFmtId="0" fontId="2" fillId="0" borderId="22" xfId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textRotation="90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52" xfId="0" applyFont="1" applyBorder="1" applyAlignment="1" applyProtection="1">
      <alignment horizontal="center" vertical="center" wrapText="1"/>
      <protection hidden="1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5" fillId="0" borderId="53" xfId="0" applyFont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5" fillId="0" borderId="59" xfId="0" applyFont="1" applyBorder="1" applyAlignment="1" applyProtection="1">
      <alignment horizontal="center" vertical="center" wrapText="1"/>
      <protection hidden="1"/>
    </xf>
    <xf numFmtId="0" fontId="5" fillId="0" borderId="55" xfId="0" applyFont="1" applyBorder="1" applyAlignment="1" applyProtection="1">
      <alignment horizontal="center" vertical="center" wrapText="1"/>
      <protection hidden="1"/>
    </xf>
    <xf numFmtId="0" fontId="5" fillId="0" borderId="58" xfId="0" applyFont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167" fontId="5" fillId="0" borderId="64" xfId="0" applyNumberFormat="1" applyFont="1" applyBorder="1" applyAlignment="1" applyProtection="1">
      <alignment horizontal="center" vertical="center" wrapText="1"/>
      <protection hidden="1"/>
    </xf>
    <xf numFmtId="164" fontId="5" fillId="0" borderId="0" xfId="0" applyNumberFormat="1" applyFont="1" applyAlignment="1" applyProtection="1">
      <alignment horizontal="center" vertical="center" wrapText="1"/>
      <protection hidden="1"/>
    </xf>
    <xf numFmtId="167" fontId="5" fillId="0" borderId="61" xfId="0" applyNumberFormat="1" applyFont="1" applyBorder="1" applyAlignment="1" applyProtection="1">
      <alignment horizontal="center" vertical="center" wrapText="1"/>
      <protection hidden="1"/>
    </xf>
    <xf numFmtId="2" fontId="0" fillId="0" borderId="16" xfId="0" applyNumberFormat="1" applyFill="1" applyBorder="1" applyProtection="1">
      <protection hidden="1"/>
    </xf>
    <xf numFmtId="2" fontId="0" fillId="0" borderId="20" xfId="0" applyNumberFormat="1" applyFill="1" applyBorder="1" applyProtection="1">
      <protection hidden="1"/>
    </xf>
    <xf numFmtId="0" fontId="0" fillId="0" borderId="20" xfId="0" applyFill="1" applyBorder="1" applyProtection="1">
      <protection hidden="1"/>
    </xf>
    <xf numFmtId="0" fontId="0" fillId="0" borderId="33" xfId="0" applyFill="1" applyBorder="1" applyProtection="1">
      <protection hidden="1"/>
    </xf>
    <xf numFmtId="2" fontId="0" fillId="0" borderId="27" xfId="0" applyNumberFormat="1" applyFill="1" applyBorder="1" applyProtection="1">
      <protection hidden="1"/>
    </xf>
    <xf numFmtId="2" fontId="0" fillId="0" borderId="17" xfId="0" applyNumberFormat="1" applyFill="1" applyBorder="1" applyProtection="1">
      <protection hidden="1"/>
    </xf>
    <xf numFmtId="2" fontId="0" fillId="0" borderId="13" xfId="0" applyNumberFormat="1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0" fillId="0" borderId="32" xfId="0" applyFill="1" applyBorder="1" applyProtection="1">
      <protection hidden="1"/>
    </xf>
    <xf numFmtId="2" fontId="0" fillId="0" borderId="24" xfId="0" applyNumberFormat="1" applyFill="1" applyBorder="1" applyProtection="1">
      <protection hidden="1"/>
    </xf>
  </cellXfs>
  <cellStyles count="3">
    <cellStyle name="Normálna" xfId="0" builtinId="0"/>
    <cellStyle name="normálne_Hárok1" xfId="1" xr:uid="{7546AF48-6DD7-4B22-B2CA-80534952BF68}"/>
    <cellStyle name="normálne_Mesto Vzorové  Podklady o spotrebe EE a tabuľka odberných miest - vzor na vyplnenie (2)" xfId="2" xr:uid="{F114809E-42A9-46E0-B742-4C2D6B017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"/>
  <sheetViews>
    <sheetView showGridLines="0" tabSelected="1" topLeftCell="D4" workbookViewId="0">
      <selection activeCell="F11" sqref="F11:L13"/>
    </sheetView>
  </sheetViews>
  <sheetFormatPr defaultRowHeight="14.4" x14ac:dyDescent="0.3"/>
  <cols>
    <col min="1" max="1" width="23.6640625" customWidth="1"/>
    <col min="2" max="2" width="5.88671875" customWidth="1"/>
    <col min="3" max="3" width="49.5546875" customWidth="1"/>
    <col min="4" max="4" width="22" customWidth="1"/>
    <col min="5" max="5" width="13.109375" customWidth="1"/>
    <col min="6" max="6" width="13" customWidth="1"/>
    <col min="7" max="7" width="13.5546875" customWidth="1"/>
    <col min="8" max="8" width="13.88671875" customWidth="1"/>
    <col min="9" max="9" width="14.6640625" customWidth="1"/>
    <col min="10" max="10" width="13.44140625" customWidth="1"/>
    <col min="11" max="11" width="10.6640625" customWidth="1"/>
    <col min="12" max="12" width="15.5546875" customWidth="1"/>
    <col min="13" max="13" width="15.88671875" customWidth="1"/>
    <col min="14" max="14" width="11.44140625" customWidth="1"/>
    <col min="15" max="15" width="13.44140625" customWidth="1"/>
    <col min="16" max="16" width="12" customWidth="1"/>
    <col min="17" max="17" width="12.5546875" customWidth="1"/>
    <col min="18" max="18" width="17" bestFit="1" customWidth="1"/>
    <col min="19" max="19" width="19" customWidth="1"/>
    <col min="23" max="23" width="12.33203125" customWidth="1"/>
    <col min="24" max="24" width="11.6640625" customWidth="1"/>
  </cols>
  <sheetData>
    <row r="1" spans="1:26" ht="15" customHeight="1" x14ac:dyDescent="0.3">
      <c r="A1" s="119" t="s">
        <v>130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2"/>
      <c r="U1" s="2"/>
      <c r="V1" s="2"/>
      <c r="W1" s="2"/>
      <c r="X1" s="2"/>
      <c r="Y1" s="2"/>
      <c r="Z1" s="2"/>
    </row>
    <row r="2" spans="1:26" x14ac:dyDescent="0.3">
      <c r="A2" s="11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2"/>
      <c r="U2" s="2"/>
      <c r="V2" s="2"/>
      <c r="W2" s="2"/>
      <c r="X2" s="2"/>
      <c r="Y2" s="2"/>
      <c r="Z2" s="2"/>
    </row>
    <row r="3" spans="1:26" ht="15" thickBot="1" x14ac:dyDescent="0.35">
      <c r="A3" s="11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2"/>
      <c r="U3" s="2"/>
      <c r="V3" s="2"/>
      <c r="W3" s="2"/>
      <c r="X3" s="2"/>
      <c r="Y3" s="2"/>
      <c r="Z3" s="2"/>
    </row>
    <row r="4" spans="1:26" ht="19.95" customHeight="1" x14ac:dyDescent="0.3">
      <c r="A4" s="3"/>
      <c r="B4" s="4"/>
      <c r="C4" s="120" t="s">
        <v>169</v>
      </c>
      <c r="D4" s="122" t="s">
        <v>170</v>
      </c>
      <c r="E4" s="124" t="s">
        <v>171</v>
      </c>
      <c r="F4" s="120" t="s">
        <v>42</v>
      </c>
      <c r="G4" s="122"/>
      <c r="H4" s="122"/>
      <c r="I4" s="122"/>
      <c r="J4" s="122"/>
      <c r="K4" s="122"/>
      <c r="L4" s="126"/>
      <c r="M4" s="127" t="s">
        <v>131</v>
      </c>
      <c r="N4" s="122"/>
      <c r="O4" s="122"/>
      <c r="P4" s="122"/>
      <c r="Q4" s="122"/>
      <c r="R4" s="122"/>
      <c r="S4" s="126"/>
      <c r="T4" s="2"/>
      <c r="U4" s="2"/>
      <c r="V4" s="2"/>
      <c r="W4" s="2"/>
      <c r="X4" s="2"/>
      <c r="Y4" s="2"/>
      <c r="Z4" s="2"/>
    </row>
    <row r="5" spans="1:26" ht="19.95" customHeight="1" thickBot="1" x14ac:dyDescent="0.35">
      <c r="A5" s="3"/>
      <c r="B5" s="4"/>
      <c r="C5" s="121"/>
      <c r="D5" s="123"/>
      <c r="E5" s="125"/>
      <c r="F5" s="5" t="s">
        <v>12</v>
      </c>
      <c r="G5" s="6" t="s">
        <v>13</v>
      </c>
      <c r="H5" s="6" t="s">
        <v>172</v>
      </c>
      <c r="I5" s="6" t="s">
        <v>15</v>
      </c>
      <c r="J5" s="6" t="s">
        <v>16</v>
      </c>
      <c r="K5" s="6" t="s">
        <v>17</v>
      </c>
      <c r="L5" s="7" t="s">
        <v>173</v>
      </c>
      <c r="M5" s="8" t="s">
        <v>12</v>
      </c>
      <c r="N5" s="6" t="s">
        <v>13</v>
      </c>
      <c r="O5" s="6" t="s">
        <v>172</v>
      </c>
      <c r="P5" s="6" t="s">
        <v>15</v>
      </c>
      <c r="Q5" s="6" t="s">
        <v>16</v>
      </c>
      <c r="R5" s="6" t="s">
        <v>17</v>
      </c>
      <c r="S5" s="7" t="s">
        <v>173</v>
      </c>
      <c r="T5" s="2"/>
      <c r="U5" s="2"/>
      <c r="V5" s="2"/>
      <c r="W5" s="2"/>
      <c r="X5" s="2"/>
      <c r="Y5" s="2"/>
      <c r="Z5" s="2"/>
    </row>
    <row r="6" spans="1:26" ht="19.95" customHeight="1" thickBot="1" x14ac:dyDescent="0.35">
      <c r="A6" s="3"/>
      <c r="B6" s="4"/>
      <c r="C6" s="9">
        <v>2</v>
      </c>
      <c r="D6" s="10">
        <v>2</v>
      </c>
      <c r="E6" s="11">
        <v>65</v>
      </c>
      <c r="F6" s="131">
        <v>4181.5524999999998</v>
      </c>
      <c r="G6" s="10">
        <v>910.77499999999998</v>
      </c>
      <c r="H6" s="10">
        <v>719.35</v>
      </c>
      <c r="I6" s="10"/>
      <c r="J6" s="10"/>
      <c r="K6" s="10"/>
      <c r="L6" s="129">
        <v>5811.6774999999998</v>
      </c>
      <c r="M6" s="13">
        <v>62.070000000000007</v>
      </c>
      <c r="N6" s="10">
        <v>607.70000000000005</v>
      </c>
      <c r="O6" s="10">
        <v>605.79999999999995</v>
      </c>
      <c r="P6" s="10">
        <v>0</v>
      </c>
      <c r="Q6" s="10">
        <v>0</v>
      </c>
      <c r="R6" s="10">
        <v>0</v>
      </c>
      <c r="S6" s="12">
        <v>1275.57</v>
      </c>
      <c r="T6" s="2"/>
      <c r="U6" s="2"/>
      <c r="V6" s="2"/>
      <c r="W6" s="2"/>
      <c r="X6" s="2"/>
      <c r="Y6" s="2"/>
      <c r="Z6" s="2"/>
    </row>
    <row r="7" spans="1:26" ht="19.95" customHeight="1" x14ac:dyDescent="0.3">
      <c r="A7" s="4"/>
      <c r="B7" s="4"/>
      <c r="C7" s="14"/>
      <c r="D7" s="14"/>
      <c r="E7" s="14"/>
      <c r="F7" s="130"/>
      <c r="G7" s="14"/>
      <c r="H7" s="2"/>
      <c r="I7" s="2"/>
      <c r="J7" s="2"/>
      <c r="K7" s="2"/>
      <c r="L7" s="12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thickBot="1" x14ac:dyDescent="0.35">
      <c r="A8" s="99" t="s">
        <v>168</v>
      </c>
      <c r="B8" s="99"/>
      <c r="C8" s="99"/>
      <c r="D8" s="99"/>
      <c r="E8" s="99"/>
      <c r="F8" s="99"/>
      <c r="G8" s="9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thickBot="1" x14ac:dyDescent="0.35">
      <c r="A9" s="100" t="s">
        <v>0</v>
      </c>
      <c r="B9" s="102" t="s">
        <v>1</v>
      </c>
      <c r="C9" s="104" t="s">
        <v>2</v>
      </c>
      <c r="D9" s="92" t="s">
        <v>3</v>
      </c>
      <c r="E9" s="15" t="s">
        <v>4</v>
      </c>
      <c r="F9" s="95" t="s">
        <v>42</v>
      </c>
      <c r="G9" s="107"/>
      <c r="H9" s="107"/>
      <c r="I9" s="107"/>
      <c r="J9" s="107"/>
      <c r="K9" s="107"/>
      <c r="L9" s="114" t="s">
        <v>46</v>
      </c>
      <c r="M9" s="108" t="s">
        <v>5</v>
      </c>
      <c r="N9" s="110" t="s">
        <v>6</v>
      </c>
      <c r="O9" s="110" t="s">
        <v>7</v>
      </c>
      <c r="P9" s="112" t="s">
        <v>8</v>
      </c>
      <c r="Q9" s="117" t="s">
        <v>9</v>
      </c>
      <c r="R9" s="112" t="s">
        <v>43</v>
      </c>
      <c r="S9" s="90" t="s">
        <v>10</v>
      </c>
      <c r="T9" s="2"/>
      <c r="U9" s="2"/>
      <c r="V9" s="2"/>
      <c r="W9" s="2"/>
      <c r="X9" s="2"/>
      <c r="Y9" s="2"/>
      <c r="Z9" s="2"/>
    </row>
    <row r="10" spans="1:26" ht="19.95" customHeight="1" thickBot="1" x14ac:dyDescent="0.35">
      <c r="A10" s="101"/>
      <c r="B10" s="103"/>
      <c r="C10" s="105"/>
      <c r="D10" s="106"/>
      <c r="E10" s="16" t="s">
        <v>11</v>
      </c>
      <c r="F10" s="17" t="s">
        <v>12</v>
      </c>
      <c r="G10" s="18" t="s">
        <v>13</v>
      </c>
      <c r="H10" s="18" t="s">
        <v>14</v>
      </c>
      <c r="I10" s="19" t="s">
        <v>15</v>
      </c>
      <c r="J10" s="19" t="s">
        <v>16</v>
      </c>
      <c r="K10" s="19" t="s">
        <v>17</v>
      </c>
      <c r="L10" s="115"/>
      <c r="M10" s="109"/>
      <c r="N10" s="111"/>
      <c r="O10" s="111"/>
      <c r="P10" s="113"/>
      <c r="Q10" s="118"/>
      <c r="R10" s="113"/>
      <c r="S10" s="91"/>
      <c r="T10" s="2"/>
      <c r="U10" s="2"/>
      <c r="V10" s="2"/>
      <c r="W10" s="2"/>
      <c r="X10" s="2"/>
      <c r="Y10" s="2"/>
      <c r="Z10" s="2"/>
    </row>
    <row r="11" spans="1:26" x14ac:dyDescent="0.3">
      <c r="A11" s="116" t="s">
        <v>129</v>
      </c>
      <c r="B11" s="22">
        <v>1</v>
      </c>
      <c r="C11" s="20" t="s">
        <v>18</v>
      </c>
      <c r="D11" s="21" t="s">
        <v>19</v>
      </c>
      <c r="E11" s="22" t="s">
        <v>40</v>
      </c>
      <c r="F11" s="132">
        <v>1713</v>
      </c>
      <c r="G11" s="133"/>
      <c r="H11" s="133"/>
      <c r="I11" s="134"/>
      <c r="J11" s="134"/>
      <c r="K11" s="135"/>
      <c r="L11" s="136">
        <f>SUM(F11:K11)</f>
        <v>1713</v>
      </c>
      <c r="M11" s="28">
        <v>44927</v>
      </c>
      <c r="N11" s="29">
        <v>12</v>
      </c>
      <c r="O11" s="30"/>
      <c r="P11" s="31">
        <v>880</v>
      </c>
      <c r="Q11" s="31">
        <v>979.2</v>
      </c>
      <c r="R11" s="32" t="s">
        <v>44</v>
      </c>
      <c r="S11" s="29"/>
      <c r="T11" s="2"/>
      <c r="U11" s="2"/>
      <c r="V11" s="2"/>
      <c r="W11" s="2"/>
      <c r="X11" s="2"/>
      <c r="Y11" s="2"/>
      <c r="Z11" s="2"/>
    </row>
    <row r="12" spans="1:26" x14ac:dyDescent="0.3">
      <c r="A12" s="84"/>
      <c r="B12" s="34">
        <v>2</v>
      </c>
      <c r="C12" s="33" t="s">
        <v>20</v>
      </c>
      <c r="D12" s="34" t="s">
        <v>21</v>
      </c>
      <c r="E12" s="34" t="s">
        <v>40</v>
      </c>
      <c r="F12" s="137">
        <v>1090</v>
      </c>
      <c r="G12" s="138"/>
      <c r="H12" s="138"/>
      <c r="I12" s="139"/>
      <c r="J12" s="139"/>
      <c r="K12" s="140"/>
      <c r="L12" s="141">
        <f t="shared" ref="L12:L21" si="0">SUM(F12:K12)</f>
        <v>1090</v>
      </c>
      <c r="M12" s="40">
        <v>44927</v>
      </c>
      <c r="N12" s="41">
        <v>12</v>
      </c>
      <c r="O12" s="42"/>
      <c r="P12" s="43">
        <v>510</v>
      </c>
      <c r="Q12" s="43">
        <v>551</v>
      </c>
      <c r="R12" s="44" t="s">
        <v>44</v>
      </c>
      <c r="S12" s="41"/>
      <c r="T12" s="2"/>
      <c r="U12" s="2"/>
      <c r="V12" s="2"/>
      <c r="W12" s="2"/>
      <c r="X12" s="2"/>
      <c r="Y12" s="2"/>
      <c r="Z12" s="2"/>
    </row>
    <row r="13" spans="1:26" x14ac:dyDescent="0.3">
      <c r="A13" s="84"/>
      <c r="B13" s="34">
        <v>3</v>
      </c>
      <c r="C13" s="33" t="s">
        <v>22</v>
      </c>
      <c r="D13" s="34" t="s">
        <v>23</v>
      </c>
      <c r="E13" s="34" t="s">
        <v>40</v>
      </c>
      <c r="F13" s="137">
        <v>1332</v>
      </c>
      <c r="G13" s="138"/>
      <c r="H13" s="138"/>
      <c r="I13" s="139"/>
      <c r="J13" s="139"/>
      <c r="K13" s="140"/>
      <c r="L13" s="141">
        <f t="shared" si="0"/>
        <v>1332</v>
      </c>
      <c r="M13" s="40">
        <v>44927</v>
      </c>
      <c r="N13" s="41">
        <v>12</v>
      </c>
      <c r="O13" s="42"/>
      <c r="P13" s="43">
        <v>588</v>
      </c>
      <c r="Q13" s="43">
        <v>588.4</v>
      </c>
      <c r="R13" s="44" t="s">
        <v>44</v>
      </c>
      <c r="S13" s="41"/>
      <c r="T13" s="2"/>
      <c r="U13" s="2"/>
      <c r="V13" s="2"/>
      <c r="W13" s="2"/>
      <c r="X13" s="2"/>
      <c r="Y13" s="2"/>
      <c r="Z13" s="2"/>
    </row>
    <row r="14" spans="1:26" x14ac:dyDescent="0.3">
      <c r="A14" s="84"/>
      <c r="B14" s="34">
        <v>4</v>
      </c>
      <c r="C14" s="33" t="s">
        <v>24</v>
      </c>
      <c r="D14" s="34" t="s">
        <v>25</v>
      </c>
      <c r="E14" s="34" t="s">
        <v>41</v>
      </c>
      <c r="F14" s="35"/>
      <c r="G14" s="36">
        <v>250</v>
      </c>
      <c r="H14" s="36">
        <v>97</v>
      </c>
      <c r="I14" s="37"/>
      <c r="J14" s="37"/>
      <c r="K14" s="38"/>
      <c r="L14" s="39">
        <f t="shared" si="0"/>
        <v>347</v>
      </c>
      <c r="M14" s="40">
        <v>44927</v>
      </c>
      <c r="N14" s="41">
        <v>12</v>
      </c>
      <c r="O14" s="42">
        <v>230</v>
      </c>
      <c r="P14" s="37"/>
      <c r="Q14" s="37"/>
      <c r="R14" s="45" t="s">
        <v>44</v>
      </c>
      <c r="S14" s="41"/>
      <c r="T14" s="2"/>
      <c r="U14" s="2"/>
      <c r="V14" s="2"/>
      <c r="W14" s="2"/>
      <c r="X14" s="2"/>
      <c r="Y14" s="2"/>
      <c r="Z14" s="2"/>
    </row>
    <row r="15" spans="1:26" x14ac:dyDescent="0.3">
      <c r="A15" s="84"/>
      <c r="B15" s="34">
        <v>5</v>
      </c>
      <c r="C15" s="33" t="s">
        <v>26</v>
      </c>
      <c r="D15" s="34" t="s">
        <v>27</v>
      </c>
      <c r="E15" s="34" t="s">
        <v>41</v>
      </c>
      <c r="F15" s="35"/>
      <c r="G15" s="36">
        <v>11</v>
      </c>
      <c r="H15" s="36">
        <v>5</v>
      </c>
      <c r="I15" s="37"/>
      <c r="J15" s="37"/>
      <c r="K15" s="38"/>
      <c r="L15" s="39">
        <f t="shared" si="0"/>
        <v>16</v>
      </c>
      <c r="M15" s="40">
        <v>44927</v>
      </c>
      <c r="N15" s="41">
        <v>12</v>
      </c>
      <c r="O15" s="42">
        <v>40</v>
      </c>
      <c r="P15" s="37"/>
      <c r="Q15" s="37"/>
      <c r="R15" s="45" t="s">
        <v>44</v>
      </c>
      <c r="S15" s="41"/>
      <c r="T15" s="2"/>
      <c r="U15" s="2"/>
      <c r="V15" s="2"/>
      <c r="W15" s="2"/>
      <c r="X15" s="2"/>
      <c r="Y15" s="2"/>
      <c r="Z15" s="2"/>
    </row>
    <row r="16" spans="1:26" x14ac:dyDescent="0.3">
      <c r="A16" s="84"/>
      <c r="B16" s="34">
        <v>6</v>
      </c>
      <c r="C16" s="33" t="s">
        <v>28</v>
      </c>
      <c r="D16" s="34" t="s">
        <v>29</v>
      </c>
      <c r="E16" s="34" t="s">
        <v>41</v>
      </c>
      <c r="F16" s="35"/>
      <c r="G16" s="36">
        <v>4</v>
      </c>
      <c r="H16" s="36">
        <v>3</v>
      </c>
      <c r="I16" s="37"/>
      <c r="J16" s="37"/>
      <c r="K16" s="38"/>
      <c r="L16" s="39">
        <f t="shared" si="0"/>
        <v>7</v>
      </c>
      <c r="M16" s="40">
        <v>44927</v>
      </c>
      <c r="N16" s="41">
        <v>12</v>
      </c>
      <c r="O16" s="42">
        <v>24.7</v>
      </c>
      <c r="P16" s="37"/>
      <c r="Q16" s="37"/>
      <c r="R16" s="45" t="s">
        <v>44</v>
      </c>
      <c r="S16" s="41"/>
      <c r="T16" s="2"/>
      <c r="U16" s="2"/>
      <c r="V16" s="2"/>
      <c r="W16" s="2"/>
      <c r="X16" s="2"/>
      <c r="Y16" s="2"/>
      <c r="Z16" s="2"/>
    </row>
    <row r="17" spans="1:26" x14ac:dyDescent="0.3">
      <c r="A17" s="84"/>
      <c r="B17" s="34">
        <v>7</v>
      </c>
      <c r="C17" s="33" t="s">
        <v>30</v>
      </c>
      <c r="D17" s="34" t="s">
        <v>31</v>
      </c>
      <c r="E17" s="34" t="s">
        <v>41</v>
      </c>
      <c r="F17" s="35"/>
      <c r="G17" s="36">
        <v>1</v>
      </c>
      <c r="H17" s="36"/>
      <c r="I17" s="37"/>
      <c r="J17" s="37"/>
      <c r="K17" s="38"/>
      <c r="L17" s="39">
        <f t="shared" si="0"/>
        <v>1</v>
      </c>
      <c r="M17" s="40">
        <v>44927</v>
      </c>
      <c r="N17" s="41">
        <v>12</v>
      </c>
      <c r="O17" s="42">
        <v>5.3</v>
      </c>
      <c r="P17" s="37"/>
      <c r="Q17" s="37"/>
      <c r="R17" s="45" t="s">
        <v>45</v>
      </c>
      <c r="S17" s="41"/>
      <c r="T17" s="2"/>
      <c r="U17" s="2"/>
      <c r="V17" s="2"/>
      <c r="W17" s="2"/>
      <c r="X17" s="2"/>
      <c r="Y17" s="2"/>
      <c r="Z17" s="2"/>
    </row>
    <row r="18" spans="1:26" x14ac:dyDescent="0.3">
      <c r="A18" s="84"/>
      <c r="B18" s="34">
        <v>8</v>
      </c>
      <c r="C18" s="33" t="s">
        <v>32</v>
      </c>
      <c r="D18" s="34" t="s">
        <v>33</v>
      </c>
      <c r="E18" s="34" t="s">
        <v>41</v>
      </c>
      <c r="F18" s="35"/>
      <c r="G18" s="36">
        <v>8</v>
      </c>
      <c r="H18" s="36"/>
      <c r="I18" s="37"/>
      <c r="J18" s="37"/>
      <c r="K18" s="38"/>
      <c r="L18" s="39">
        <f t="shared" si="0"/>
        <v>8</v>
      </c>
      <c r="M18" s="40">
        <v>44927</v>
      </c>
      <c r="N18" s="41">
        <v>12</v>
      </c>
      <c r="O18" s="42">
        <v>20</v>
      </c>
      <c r="P18" s="37"/>
      <c r="Q18" s="37"/>
      <c r="R18" s="45" t="s">
        <v>44</v>
      </c>
      <c r="S18" s="41"/>
      <c r="T18" s="2"/>
      <c r="U18" s="2"/>
      <c r="V18" s="2"/>
      <c r="W18" s="2"/>
      <c r="X18" s="2"/>
      <c r="Y18" s="2"/>
      <c r="Z18" s="2"/>
    </row>
    <row r="19" spans="1:26" x14ac:dyDescent="0.3">
      <c r="A19" s="84"/>
      <c r="B19" s="34">
        <v>9</v>
      </c>
      <c r="C19" s="33" t="s">
        <v>34</v>
      </c>
      <c r="D19" s="34" t="s">
        <v>35</v>
      </c>
      <c r="E19" s="34" t="s">
        <v>41</v>
      </c>
      <c r="F19" s="35"/>
      <c r="G19" s="36">
        <v>2</v>
      </c>
      <c r="H19" s="36"/>
      <c r="I19" s="37"/>
      <c r="J19" s="37"/>
      <c r="K19" s="38"/>
      <c r="L19" s="39">
        <f t="shared" si="0"/>
        <v>2</v>
      </c>
      <c r="M19" s="40">
        <v>44927</v>
      </c>
      <c r="N19" s="41">
        <v>12</v>
      </c>
      <c r="O19" s="42">
        <v>8.3000000000000007</v>
      </c>
      <c r="P19" s="37"/>
      <c r="Q19" s="37"/>
      <c r="R19" s="45" t="s">
        <v>45</v>
      </c>
      <c r="S19" s="41"/>
      <c r="T19" s="2"/>
      <c r="U19" s="2"/>
      <c r="V19" s="2"/>
      <c r="W19" s="2"/>
      <c r="X19" s="2"/>
      <c r="Y19" s="2"/>
      <c r="Z19" s="2"/>
    </row>
    <row r="20" spans="1:26" x14ac:dyDescent="0.3">
      <c r="A20" s="84"/>
      <c r="B20" s="34">
        <v>10</v>
      </c>
      <c r="C20" s="33" t="s">
        <v>36</v>
      </c>
      <c r="D20" s="34" t="s">
        <v>37</v>
      </c>
      <c r="E20" s="34" t="s">
        <v>41</v>
      </c>
      <c r="F20" s="35"/>
      <c r="G20" s="36">
        <v>22</v>
      </c>
      <c r="H20" s="36">
        <v>8</v>
      </c>
      <c r="I20" s="37"/>
      <c r="J20" s="37"/>
      <c r="K20" s="38"/>
      <c r="L20" s="39">
        <f t="shared" si="0"/>
        <v>30</v>
      </c>
      <c r="M20" s="40">
        <v>44927</v>
      </c>
      <c r="N20" s="41">
        <v>12</v>
      </c>
      <c r="O20" s="42">
        <v>35</v>
      </c>
      <c r="P20" s="37"/>
      <c r="Q20" s="37"/>
      <c r="R20" s="45" t="s">
        <v>44</v>
      </c>
      <c r="S20" s="41"/>
      <c r="T20" s="2"/>
      <c r="U20" s="2"/>
      <c r="V20" s="2"/>
      <c r="W20" s="2"/>
      <c r="X20" s="2"/>
      <c r="Y20" s="2"/>
      <c r="Z20" s="2"/>
    </row>
    <row r="21" spans="1:26" x14ac:dyDescent="0.3">
      <c r="A21" s="84"/>
      <c r="B21" s="34">
        <v>11</v>
      </c>
      <c r="C21" s="33" t="s">
        <v>38</v>
      </c>
      <c r="D21" s="34" t="s">
        <v>39</v>
      </c>
      <c r="E21" s="34" t="s">
        <v>41</v>
      </c>
      <c r="F21" s="35"/>
      <c r="G21" s="36">
        <v>7</v>
      </c>
      <c r="H21" s="36">
        <v>2</v>
      </c>
      <c r="I21" s="37"/>
      <c r="J21" s="37"/>
      <c r="K21" s="38"/>
      <c r="L21" s="39">
        <f t="shared" si="0"/>
        <v>9</v>
      </c>
      <c r="M21" s="40">
        <v>44927</v>
      </c>
      <c r="N21" s="41">
        <v>12</v>
      </c>
      <c r="O21" s="42">
        <v>24.7</v>
      </c>
      <c r="P21" s="37"/>
      <c r="Q21" s="37"/>
      <c r="R21" s="45" t="s">
        <v>44</v>
      </c>
      <c r="S21" s="41"/>
      <c r="T21" s="2"/>
      <c r="U21" s="2"/>
      <c r="V21" s="2"/>
      <c r="W21" s="2"/>
      <c r="X21" s="2"/>
      <c r="Y21" s="2"/>
      <c r="Z21" s="2"/>
    </row>
    <row r="22" spans="1:26" x14ac:dyDescent="0.3">
      <c r="A22" s="84"/>
      <c r="B22" s="34">
        <v>12</v>
      </c>
      <c r="C22" s="46" t="s">
        <v>47</v>
      </c>
      <c r="D22" s="34" t="s">
        <v>82</v>
      </c>
      <c r="E22" s="34" t="s">
        <v>41</v>
      </c>
      <c r="F22" s="47"/>
      <c r="G22" s="37"/>
      <c r="H22" s="37"/>
      <c r="I22" s="37"/>
      <c r="J22" s="37"/>
      <c r="K22" s="38"/>
      <c r="L22" s="39"/>
      <c r="M22" s="40">
        <v>44927</v>
      </c>
      <c r="N22" s="41">
        <v>12</v>
      </c>
      <c r="O22" s="42"/>
      <c r="P22" s="37"/>
      <c r="Q22" s="37"/>
      <c r="R22" s="38" t="s">
        <v>127</v>
      </c>
      <c r="S22" s="41" t="s">
        <v>119</v>
      </c>
      <c r="T22" s="2"/>
      <c r="U22" s="2"/>
      <c r="V22" s="2"/>
      <c r="W22" s="2"/>
      <c r="X22" s="2"/>
      <c r="Y22" s="2"/>
      <c r="Z22" s="2"/>
    </row>
    <row r="23" spans="1:26" x14ac:dyDescent="0.3">
      <c r="A23" s="84"/>
      <c r="B23" s="34">
        <v>13</v>
      </c>
      <c r="C23" s="46" t="s">
        <v>48</v>
      </c>
      <c r="D23" s="34" t="s">
        <v>83</v>
      </c>
      <c r="E23" s="34" t="s">
        <v>41</v>
      </c>
      <c r="F23" s="47"/>
      <c r="G23" s="37"/>
      <c r="H23" s="37"/>
      <c r="I23" s="37"/>
      <c r="J23" s="37"/>
      <c r="K23" s="38"/>
      <c r="L23" s="39"/>
      <c r="M23" s="40">
        <v>44927</v>
      </c>
      <c r="N23" s="41">
        <v>12</v>
      </c>
      <c r="O23" s="42"/>
      <c r="P23" s="37"/>
      <c r="Q23" s="37"/>
      <c r="R23" s="38" t="s">
        <v>127</v>
      </c>
      <c r="S23" s="41" t="s">
        <v>120</v>
      </c>
      <c r="T23" s="2"/>
      <c r="U23" s="2"/>
      <c r="V23" s="2"/>
      <c r="W23" s="2"/>
      <c r="X23" s="2"/>
      <c r="Y23" s="2"/>
      <c r="Z23" s="2"/>
    </row>
    <row r="24" spans="1:26" x14ac:dyDescent="0.3">
      <c r="A24" s="84"/>
      <c r="B24" s="34">
        <v>14</v>
      </c>
      <c r="C24" s="46" t="s">
        <v>49</v>
      </c>
      <c r="D24" s="34" t="s">
        <v>84</v>
      </c>
      <c r="E24" s="34" t="s">
        <v>41</v>
      </c>
      <c r="F24" s="47"/>
      <c r="G24" s="37"/>
      <c r="H24" s="37"/>
      <c r="I24" s="37"/>
      <c r="J24" s="37"/>
      <c r="K24" s="38"/>
      <c r="L24" s="39"/>
      <c r="M24" s="40">
        <v>44927</v>
      </c>
      <c r="N24" s="41">
        <v>12</v>
      </c>
      <c r="O24" s="42"/>
      <c r="P24" s="37"/>
      <c r="Q24" s="37"/>
      <c r="R24" s="38" t="s">
        <v>127</v>
      </c>
      <c r="S24" s="41" t="s">
        <v>120</v>
      </c>
      <c r="T24" s="2"/>
      <c r="U24" s="2"/>
      <c r="V24" s="2"/>
      <c r="W24" s="2"/>
      <c r="X24" s="2"/>
      <c r="Y24" s="2"/>
      <c r="Z24" s="2"/>
    </row>
    <row r="25" spans="1:26" x14ac:dyDescent="0.3">
      <c r="A25" s="84"/>
      <c r="B25" s="34">
        <v>15</v>
      </c>
      <c r="C25" s="46" t="s">
        <v>50</v>
      </c>
      <c r="D25" s="34" t="s">
        <v>85</v>
      </c>
      <c r="E25" s="34" t="s">
        <v>41</v>
      </c>
      <c r="F25" s="47"/>
      <c r="G25" s="37"/>
      <c r="H25" s="37"/>
      <c r="I25" s="37"/>
      <c r="J25" s="37"/>
      <c r="K25" s="38"/>
      <c r="L25" s="39"/>
      <c r="M25" s="40">
        <v>44927</v>
      </c>
      <c r="N25" s="41">
        <v>12</v>
      </c>
      <c r="O25" s="42"/>
      <c r="P25" s="37"/>
      <c r="Q25" s="37"/>
      <c r="R25" s="38" t="s">
        <v>127</v>
      </c>
      <c r="S25" s="41" t="s">
        <v>121</v>
      </c>
      <c r="T25" s="2"/>
      <c r="U25" s="2"/>
      <c r="V25" s="2"/>
      <c r="W25" s="2"/>
      <c r="X25" s="2"/>
      <c r="Y25" s="2"/>
      <c r="Z25" s="2"/>
    </row>
    <row r="26" spans="1:26" x14ac:dyDescent="0.3">
      <c r="A26" s="84"/>
      <c r="B26" s="34">
        <v>16</v>
      </c>
      <c r="C26" s="46" t="s">
        <v>51</v>
      </c>
      <c r="D26" s="34" t="s">
        <v>86</v>
      </c>
      <c r="E26" s="34" t="s">
        <v>41</v>
      </c>
      <c r="F26" s="47"/>
      <c r="G26" s="37"/>
      <c r="H26" s="37"/>
      <c r="I26" s="37"/>
      <c r="J26" s="37"/>
      <c r="K26" s="38"/>
      <c r="L26" s="39"/>
      <c r="M26" s="40">
        <v>44927</v>
      </c>
      <c r="N26" s="41">
        <v>12</v>
      </c>
      <c r="O26" s="42"/>
      <c r="P26" s="37"/>
      <c r="Q26" s="37"/>
      <c r="R26" s="38" t="s">
        <v>127</v>
      </c>
      <c r="S26" s="41" t="s">
        <v>122</v>
      </c>
      <c r="T26" s="2"/>
      <c r="U26" s="2"/>
      <c r="V26" s="2"/>
      <c r="W26" s="2"/>
      <c r="X26" s="2"/>
      <c r="Y26" s="2"/>
      <c r="Z26" s="2"/>
    </row>
    <row r="27" spans="1:26" x14ac:dyDescent="0.3">
      <c r="A27" s="84"/>
      <c r="B27" s="34">
        <v>17</v>
      </c>
      <c r="C27" s="46" t="s">
        <v>52</v>
      </c>
      <c r="D27" s="34" t="s">
        <v>87</v>
      </c>
      <c r="E27" s="34" t="s">
        <v>41</v>
      </c>
      <c r="F27" s="47"/>
      <c r="G27" s="37"/>
      <c r="H27" s="37"/>
      <c r="I27" s="37"/>
      <c r="J27" s="37"/>
      <c r="K27" s="38"/>
      <c r="L27" s="39"/>
      <c r="M27" s="40">
        <v>44927</v>
      </c>
      <c r="N27" s="41">
        <v>12</v>
      </c>
      <c r="O27" s="42"/>
      <c r="P27" s="37"/>
      <c r="Q27" s="37"/>
      <c r="R27" s="38" t="s">
        <v>127</v>
      </c>
      <c r="S27" s="41" t="s">
        <v>119</v>
      </c>
      <c r="T27" s="2"/>
      <c r="U27" s="2"/>
      <c r="V27" s="2"/>
      <c r="W27" s="2"/>
      <c r="X27" s="2"/>
      <c r="Y27" s="2"/>
      <c r="Z27" s="2"/>
    </row>
    <row r="28" spans="1:26" x14ac:dyDescent="0.3">
      <c r="A28" s="84"/>
      <c r="B28" s="34">
        <v>18</v>
      </c>
      <c r="C28" s="46" t="s">
        <v>53</v>
      </c>
      <c r="D28" s="34" t="s">
        <v>88</v>
      </c>
      <c r="E28" s="34" t="s">
        <v>41</v>
      </c>
      <c r="F28" s="47"/>
      <c r="G28" s="37"/>
      <c r="H28" s="37"/>
      <c r="I28" s="37"/>
      <c r="J28" s="37"/>
      <c r="K28" s="38"/>
      <c r="L28" s="39"/>
      <c r="M28" s="40">
        <v>44927</v>
      </c>
      <c r="N28" s="41">
        <v>12</v>
      </c>
      <c r="O28" s="42"/>
      <c r="P28" s="37"/>
      <c r="Q28" s="37"/>
      <c r="R28" s="38" t="s">
        <v>127</v>
      </c>
      <c r="S28" s="41" t="s">
        <v>122</v>
      </c>
      <c r="T28" s="2"/>
      <c r="U28" s="2"/>
      <c r="V28" s="2"/>
      <c r="W28" s="2"/>
      <c r="X28" s="2"/>
      <c r="Y28" s="2"/>
      <c r="Z28" s="2"/>
    </row>
    <row r="29" spans="1:26" x14ac:dyDescent="0.3">
      <c r="A29" s="84"/>
      <c r="B29" s="34">
        <v>19</v>
      </c>
      <c r="C29" s="46" t="s">
        <v>54</v>
      </c>
      <c r="D29" s="34" t="s">
        <v>89</v>
      </c>
      <c r="E29" s="34" t="s">
        <v>41</v>
      </c>
      <c r="F29" s="47"/>
      <c r="G29" s="37"/>
      <c r="H29" s="37"/>
      <c r="I29" s="37"/>
      <c r="J29" s="37"/>
      <c r="K29" s="38"/>
      <c r="L29" s="39"/>
      <c r="M29" s="40">
        <v>44927</v>
      </c>
      <c r="N29" s="41">
        <v>12</v>
      </c>
      <c r="O29" s="42"/>
      <c r="P29" s="37"/>
      <c r="Q29" s="37"/>
      <c r="R29" s="38" t="s">
        <v>127</v>
      </c>
      <c r="S29" s="41" t="s">
        <v>122</v>
      </c>
      <c r="T29" s="2"/>
      <c r="U29" s="2"/>
      <c r="V29" s="2"/>
      <c r="W29" s="2"/>
      <c r="X29" s="2"/>
      <c r="Y29" s="2"/>
      <c r="Z29" s="2"/>
    </row>
    <row r="30" spans="1:26" x14ac:dyDescent="0.3">
      <c r="A30" s="84"/>
      <c r="B30" s="34">
        <v>20</v>
      </c>
      <c r="C30" s="46" t="s">
        <v>55</v>
      </c>
      <c r="D30" s="34" t="s">
        <v>90</v>
      </c>
      <c r="E30" s="34" t="s">
        <v>41</v>
      </c>
      <c r="F30" s="47"/>
      <c r="G30" s="37"/>
      <c r="H30" s="37"/>
      <c r="I30" s="37"/>
      <c r="J30" s="37"/>
      <c r="K30" s="38"/>
      <c r="L30" s="39"/>
      <c r="M30" s="40">
        <v>44927</v>
      </c>
      <c r="N30" s="41">
        <v>12</v>
      </c>
      <c r="O30" s="42"/>
      <c r="P30" s="37"/>
      <c r="Q30" s="37"/>
      <c r="R30" s="38" t="s">
        <v>127</v>
      </c>
      <c r="S30" s="41" t="s">
        <v>120</v>
      </c>
      <c r="T30" s="2"/>
      <c r="U30" s="2"/>
      <c r="V30" s="2"/>
      <c r="W30" s="2"/>
      <c r="X30" s="2"/>
      <c r="Y30" s="2"/>
      <c r="Z30" s="2"/>
    </row>
    <row r="31" spans="1:26" x14ac:dyDescent="0.3">
      <c r="A31" s="84"/>
      <c r="B31" s="34">
        <v>21</v>
      </c>
      <c r="C31" s="46" t="s">
        <v>56</v>
      </c>
      <c r="D31" s="34" t="s">
        <v>91</v>
      </c>
      <c r="E31" s="34" t="s">
        <v>41</v>
      </c>
      <c r="F31" s="47"/>
      <c r="G31" s="37"/>
      <c r="H31" s="37"/>
      <c r="I31" s="37"/>
      <c r="J31" s="37"/>
      <c r="K31" s="38"/>
      <c r="L31" s="39"/>
      <c r="M31" s="40">
        <v>44927</v>
      </c>
      <c r="N31" s="41">
        <v>12</v>
      </c>
      <c r="O31" s="42"/>
      <c r="P31" s="37"/>
      <c r="Q31" s="37"/>
      <c r="R31" s="38" t="s">
        <v>127</v>
      </c>
      <c r="S31" s="41" t="s">
        <v>122</v>
      </c>
      <c r="T31" s="2"/>
      <c r="U31" s="2"/>
      <c r="V31" s="2"/>
      <c r="W31" s="2"/>
      <c r="X31" s="2"/>
      <c r="Y31" s="2"/>
      <c r="Z31" s="2"/>
    </row>
    <row r="32" spans="1:26" x14ac:dyDescent="0.3">
      <c r="A32" s="84"/>
      <c r="B32" s="34">
        <v>22</v>
      </c>
      <c r="C32" s="46" t="s">
        <v>57</v>
      </c>
      <c r="D32" s="34" t="s">
        <v>92</v>
      </c>
      <c r="E32" s="34" t="s">
        <v>41</v>
      </c>
      <c r="F32" s="47"/>
      <c r="G32" s="37"/>
      <c r="H32" s="37"/>
      <c r="I32" s="37"/>
      <c r="J32" s="37"/>
      <c r="K32" s="38"/>
      <c r="L32" s="39"/>
      <c r="M32" s="40">
        <v>44927</v>
      </c>
      <c r="N32" s="41">
        <v>12</v>
      </c>
      <c r="O32" s="42"/>
      <c r="P32" s="37"/>
      <c r="Q32" s="37"/>
      <c r="R32" s="38" t="s">
        <v>127</v>
      </c>
      <c r="S32" s="41" t="s">
        <v>120</v>
      </c>
      <c r="T32" s="2"/>
      <c r="U32" s="2"/>
      <c r="V32" s="2"/>
      <c r="W32" s="2"/>
      <c r="X32" s="2"/>
      <c r="Y32" s="2"/>
      <c r="Z32" s="2"/>
    </row>
    <row r="33" spans="1:26" x14ac:dyDescent="0.3">
      <c r="A33" s="84"/>
      <c r="B33" s="34">
        <v>23</v>
      </c>
      <c r="C33" s="46" t="s">
        <v>58</v>
      </c>
      <c r="D33" s="34" t="s">
        <v>93</v>
      </c>
      <c r="E33" s="34" t="s">
        <v>41</v>
      </c>
      <c r="F33" s="47"/>
      <c r="G33" s="37"/>
      <c r="H33" s="37"/>
      <c r="I33" s="37"/>
      <c r="J33" s="37"/>
      <c r="K33" s="38"/>
      <c r="L33" s="39"/>
      <c r="M33" s="40">
        <v>44927</v>
      </c>
      <c r="N33" s="41">
        <v>12</v>
      </c>
      <c r="O33" s="42"/>
      <c r="P33" s="37"/>
      <c r="Q33" s="37"/>
      <c r="R33" s="38" t="s">
        <v>127</v>
      </c>
      <c r="S33" s="41" t="s">
        <v>122</v>
      </c>
      <c r="T33" s="2"/>
      <c r="U33" s="2"/>
      <c r="V33" s="2"/>
      <c r="W33" s="2"/>
      <c r="X33" s="2"/>
      <c r="Y33" s="2"/>
      <c r="Z33" s="2"/>
    </row>
    <row r="34" spans="1:26" x14ac:dyDescent="0.3">
      <c r="A34" s="84"/>
      <c r="B34" s="34">
        <v>24</v>
      </c>
      <c r="C34" s="46" t="s">
        <v>59</v>
      </c>
      <c r="D34" s="34" t="s">
        <v>94</v>
      </c>
      <c r="E34" s="34" t="s">
        <v>41</v>
      </c>
      <c r="F34" s="47"/>
      <c r="G34" s="37"/>
      <c r="H34" s="37"/>
      <c r="I34" s="37"/>
      <c r="J34" s="37"/>
      <c r="K34" s="38"/>
      <c r="L34" s="39"/>
      <c r="M34" s="40">
        <v>44927</v>
      </c>
      <c r="N34" s="41">
        <v>12</v>
      </c>
      <c r="O34" s="42"/>
      <c r="P34" s="37"/>
      <c r="Q34" s="37"/>
      <c r="R34" s="38" t="s">
        <v>127</v>
      </c>
      <c r="S34" s="41" t="s">
        <v>122</v>
      </c>
      <c r="T34" s="2"/>
      <c r="U34" s="2"/>
      <c r="V34" s="2"/>
      <c r="W34" s="2"/>
      <c r="X34" s="2"/>
      <c r="Y34" s="2"/>
      <c r="Z34" s="2"/>
    </row>
    <row r="35" spans="1:26" x14ac:dyDescent="0.3">
      <c r="A35" s="84"/>
      <c r="B35" s="34">
        <v>25</v>
      </c>
      <c r="C35" s="46" t="s">
        <v>60</v>
      </c>
      <c r="D35" s="34" t="s">
        <v>95</v>
      </c>
      <c r="E35" s="34" t="s">
        <v>41</v>
      </c>
      <c r="F35" s="47"/>
      <c r="G35" s="37"/>
      <c r="H35" s="37"/>
      <c r="I35" s="37"/>
      <c r="J35" s="37"/>
      <c r="K35" s="38"/>
      <c r="L35" s="39"/>
      <c r="M35" s="40">
        <v>44927</v>
      </c>
      <c r="N35" s="41">
        <v>12</v>
      </c>
      <c r="O35" s="42"/>
      <c r="P35" s="37"/>
      <c r="Q35" s="37"/>
      <c r="R35" s="38" t="s">
        <v>127</v>
      </c>
      <c r="S35" s="41" t="s">
        <v>120</v>
      </c>
      <c r="T35" s="2"/>
      <c r="U35" s="2"/>
      <c r="V35" s="2"/>
      <c r="W35" s="2"/>
      <c r="X35" s="2"/>
      <c r="Y35" s="2"/>
      <c r="Z35" s="2"/>
    </row>
    <row r="36" spans="1:26" x14ac:dyDescent="0.3">
      <c r="A36" s="84"/>
      <c r="B36" s="34">
        <v>26</v>
      </c>
      <c r="C36" s="46" t="s">
        <v>61</v>
      </c>
      <c r="D36" s="34" t="s">
        <v>96</v>
      </c>
      <c r="E36" s="34" t="s">
        <v>41</v>
      </c>
      <c r="F36" s="47"/>
      <c r="G36" s="37"/>
      <c r="H36" s="37"/>
      <c r="I36" s="37"/>
      <c r="J36" s="37"/>
      <c r="K36" s="38"/>
      <c r="L36" s="39"/>
      <c r="M36" s="40">
        <v>44927</v>
      </c>
      <c r="N36" s="41">
        <v>12</v>
      </c>
      <c r="O36" s="42"/>
      <c r="P36" s="37"/>
      <c r="Q36" s="37"/>
      <c r="R36" s="38" t="s">
        <v>127</v>
      </c>
      <c r="S36" s="41" t="s">
        <v>123</v>
      </c>
      <c r="T36" s="2"/>
      <c r="U36" s="2"/>
      <c r="V36" s="2"/>
      <c r="W36" s="2"/>
      <c r="X36" s="2"/>
      <c r="Y36" s="2"/>
      <c r="Z36" s="2"/>
    </row>
    <row r="37" spans="1:26" x14ac:dyDescent="0.3">
      <c r="A37" s="84"/>
      <c r="B37" s="34">
        <v>27</v>
      </c>
      <c r="C37" s="46" t="s">
        <v>62</v>
      </c>
      <c r="D37" s="34" t="s">
        <v>97</v>
      </c>
      <c r="E37" s="34" t="s">
        <v>41</v>
      </c>
      <c r="F37" s="47"/>
      <c r="G37" s="37"/>
      <c r="H37" s="37"/>
      <c r="I37" s="37"/>
      <c r="J37" s="37"/>
      <c r="K37" s="38"/>
      <c r="L37" s="39"/>
      <c r="M37" s="40">
        <v>44927</v>
      </c>
      <c r="N37" s="41">
        <v>12</v>
      </c>
      <c r="O37" s="42"/>
      <c r="P37" s="37"/>
      <c r="Q37" s="37"/>
      <c r="R37" s="38" t="s">
        <v>127</v>
      </c>
      <c r="S37" s="41" t="s">
        <v>124</v>
      </c>
      <c r="T37" s="2"/>
      <c r="U37" s="2"/>
      <c r="V37" s="2"/>
      <c r="W37" s="2"/>
      <c r="X37" s="2"/>
      <c r="Y37" s="2"/>
      <c r="Z37" s="2"/>
    </row>
    <row r="38" spans="1:26" x14ac:dyDescent="0.3">
      <c r="A38" s="84"/>
      <c r="B38" s="34">
        <v>28</v>
      </c>
      <c r="C38" s="46" t="s">
        <v>63</v>
      </c>
      <c r="D38" s="34" t="s">
        <v>98</v>
      </c>
      <c r="E38" s="34" t="s">
        <v>41</v>
      </c>
      <c r="F38" s="47"/>
      <c r="G38" s="37"/>
      <c r="H38" s="37"/>
      <c r="I38" s="37"/>
      <c r="J38" s="37"/>
      <c r="K38" s="38"/>
      <c r="L38" s="39"/>
      <c r="M38" s="40">
        <v>44927</v>
      </c>
      <c r="N38" s="41">
        <v>12</v>
      </c>
      <c r="O38" s="42"/>
      <c r="P38" s="37"/>
      <c r="Q38" s="37"/>
      <c r="R38" s="38" t="s">
        <v>127</v>
      </c>
      <c r="S38" s="41" t="s">
        <v>122</v>
      </c>
      <c r="T38" s="2"/>
      <c r="U38" s="2"/>
      <c r="V38" s="2"/>
      <c r="W38" s="2"/>
      <c r="X38" s="2"/>
      <c r="Y38" s="2"/>
      <c r="Z38" s="2"/>
    </row>
    <row r="39" spans="1:26" x14ac:dyDescent="0.3">
      <c r="A39" s="84"/>
      <c r="B39" s="34">
        <v>29</v>
      </c>
      <c r="C39" s="46" t="s">
        <v>64</v>
      </c>
      <c r="D39" s="34" t="s">
        <v>99</v>
      </c>
      <c r="E39" s="34" t="s">
        <v>41</v>
      </c>
      <c r="F39" s="47"/>
      <c r="G39" s="37"/>
      <c r="H39" s="37"/>
      <c r="I39" s="37"/>
      <c r="J39" s="37"/>
      <c r="K39" s="38"/>
      <c r="L39" s="39"/>
      <c r="M39" s="40">
        <v>44927</v>
      </c>
      <c r="N39" s="41">
        <v>12</v>
      </c>
      <c r="O39" s="42"/>
      <c r="P39" s="37"/>
      <c r="Q39" s="37"/>
      <c r="R39" s="38" t="s">
        <v>127</v>
      </c>
      <c r="S39" s="41" t="s">
        <v>120</v>
      </c>
      <c r="T39" s="2"/>
      <c r="U39" s="2"/>
      <c r="V39" s="2"/>
      <c r="W39" s="2"/>
      <c r="X39" s="2"/>
      <c r="Y39" s="2"/>
      <c r="Z39" s="2"/>
    </row>
    <row r="40" spans="1:26" x14ac:dyDescent="0.3">
      <c r="A40" s="84"/>
      <c r="B40" s="34">
        <v>30</v>
      </c>
      <c r="C40" s="46" t="s">
        <v>65</v>
      </c>
      <c r="D40" s="34" t="s">
        <v>100</v>
      </c>
      <c r="E40" s="34" t="s">
        <v>41</v>
      </c>
      <c r="F40" s="47"/>
      <c r="G40" s="37"/>
      <c r="H40" s="37"/>
      <c r="I40" s="37"/>
      <c r="J40" s="37"/>
      <c r="K40" s="38"/>
      <c r="L40" s="39"/>
      <c r="M40" s="40">
        <v>44927</v>
      </c>
      <c r="N40" s="41">
        <v>12</v>
      </c>
      <c r="O40" s="42"/>
      <c r="P40" s="37"/>
      <c r="Q40" s="37"/>
      <c r="R40" s="38" t="s">
        <v>127</v>
      </c>
      <c r="S40" s="41" t="s">
        <v>125</v>
      </c>
      <c r="T40" s="2"/>
      <c r="U40" s="2"/>
      <c r="V40" s="2"/>
      <c r="W40" s="2"/>
      <c r="X40" s="2"/>
      <c r="Y40" s="2"/>
      <c r="Z40" s="2"/>
    </row>
    <row r="41" spans="1:26" x14ac:dyDescent="0.3">
      <c r="A41" s="84"/>
      <c r="B41" s="34">
        <v>31</v>
      </c>
      <c r="C41" s="46" t="s">
        <v>66</v>
      </c>
      <c r="D41" s="34" t="s">
        <v>101</v>
      </c>
      <c r="E41" s="34" t="s">
        <v>41</v>
      </c>
      <c r="F41" s="47"/>
      <c r="G41" s="37"/>
      <c r="H41" s="37"/>
      <c r="I41" s="37"/>
      <c r="J41" s="37"/>
      <c r="K41" s="38"/>
      <c r="L41" s="39"/>
      <c r="M41" s="40">
        <v>44927</v>
      </c>
      <c r="N41" s="41">
        <v>12</v>
      </c>
      <c r="O41" s="42"/>
      <c r="P41" s="37"/>
      <c r="Q41" s="37"/>
      <c r="R41" s="38" t="s">
        <v>127</v>
      </c>
      <c r="S41" s="41" t="s">
        <v>120</v>
      </c>
      <c r="T41" s="2"/>
      <c r="U41" s="2"/>
      <c r="V41" s="2"/>
      <c r="W41" s="2"/>
      <c r="X41" s="2"/>
      <c r="Y41" s="2"/>
      <c r="Z41" s="2"/>
    </row>
    <row r="42" spans="1:26" x14ac:dyDescent="0.3">
      <c r="A42" s="84"/>
      <c r="B42" s="34">
        <v>32</v>
      </c>
      <c r="C42" s="46" t="s">
        <v>67</v>
      </c>
      <c r="D42" s="34" t="s">
        <v>102</v>
      </c>
      <c r="E42" s="34" t="s">
        <v>41</v>
      </c>
      <c r="F42" s="47"/>
      <c r="G42" s="37"/>
      <c r="H42" s="37"/>
      <c r="I42" s="37"/>
      <c r="J42" s="37"/>
      <c r="K42" s="38"/>
      <c r="L42" s="39"/>
      <c r="M42" s="40">
        <v>44927</v>
      </c>
      <c r="N42" s="41">
        <v>12</v>
      </c>
      <c r="O42" s="42"/>
      <c r="P42" s="37"/>
      <c r="Q42" s="37"/>
      <c r="R42" s="38" t="s">
        <v>127</v>
      </c>
      <c r="S42" s="41" t="s">
        <v>122</v>
      </c>
      <c r="T42" s="2"/>
      <c r="U42" s="2"/>
      <c r="V42" s="2"/>
      <c r="W42" s="2"/>
      <c r="X42" s="2"/>
      <c r="Y42" s="2"/>
      <c r="Z42" s="2"/>
    </row>
    <row r="43" spans="1:26" x14ac:dyDescent="0.3">
      <c r="A43" s="84"/>
      <c r="B43" s="34">
        <v>33</v>
      </c>
      <c r="C43" s="46" t="s">
        <v>68</v>
      </c>
      <c r="D43" s="34" t="s">
        <v>103</v>
      </c>
      <c r="E43" s="34" t="s">
        <v>41</v>
      </c>
      <c r="F43" s="47"/>
      <c r="G43" s="37"/>
      <c r="H43" s="37"/>
      <c r="I43" s="37"/>
      <c r="J43" s="37"/>
      <c r="K43" s="38"/>
      <c r="L43" s="39"/>
      <c r="M43" s="40">
        <v>44927</v>
      </c>
      <c r="N43" s="41">
        <v>12</v>
      </c>
      <c r="O43" s="42"/>
      <c r="P43" s="37"/>
      <c r="Q43" s="37"/>
      <c r="R43" s="38" t="s">
        <v>127</v>
      </c>
      <c r="S43" s="41" t="s">
        <v>120</v>
      </c>
      <c r="T43" s="2"/>
      <c r="U43" s="2"/>
      <c r="V43" s="2"/>
      <c r="W43" s="2"/>
      <c r="X43" s="2"/>
      <c r="Y43" s="2"/>
      <c r="Z43" s="2"/>
    </row>
    <row r="44" spans="1:26" x14ac:dyDescent="0.3">
      <c r="A44" s="84"/>
      <c r="B44" s="34">
        <v>34</v>
      </c>
      <c r="C44" s="46" t="s">
        <v>69</v>
      </c>
      <c r="D44" s="34" t="s">
        <v>104</v>
      </c>
      <c r="E44" s="34" t="s">
        <v>41</v>
      </c>
      <c r="F44" s="47"/>
      <c r="G44" s="37"/>
      <c r="H44" s="37"/>
      <c r="I44" s="37"/>
      <c r="J44" s="37"/>
      <c r="K44" s="38"/>
      <c r="L44" s="39"/>
      <c r="M44" s="40">
        <v>44927</v>
      </c>
      <c r="N44" s="41">
        <v>12</v>
      </c>
      <c r="O44" s="42"/>
      <c r="P44" s="37"/>
      <c r="Q44" s="37"/>
      <c r="R44" s="38" t="s">
        <v>127</v>
      </c>
      <c r="S44" s="41" t="s">
        <v>120</v>
      </c>
      <c r="T44" s="2"/>
      <c r="U44" s="2"/>
      <c r="V44" s="2"/>
      <c r="W44" s="2"/>
      <c r="X44" s="2"/>
      <c r="Y44" s="2"/>
      <c r="Z44" s="2"/>
    </row>
    <row r="45" spans="1:26" x14ac:dyDescent="0.3">
      <c r="A45" s="84"/>
      <c r="B45" s="34">
        <v>35</v>
      </c>
      <c r="C45" s="46" t="s">
        <v>70</v>
      </c>
      <c r="D45" s="34" t="s">
        <v>105</v>
      </c>
      <c r="E45" s="34" t="s">
        <v>41</v>
      </c>
      <c r="F45" s="47"/>
      <c r="G45" s="37"/>
      <c r="H45" s="37"/>
      <c r="I45" s="37"/>
      <c r="J45" s="37"/>
      <c r="K45" s="38"/>
      <c r="L45" s="39"/>
      <c r="M45" s="40">
        <v>44927</v>
      </c>
      <c r="N45" s="41">
        <v>12</v>
      </c>
      <c r="O45" s="42"/>
      <c r="P45" s="37"/>
      <c r="Q45" s="37"/>
      <c r="R45" s="38" t="s">
        <v>127</v>
      </c>
      <c r="S45" s="41" t="s">
        <v>121</v>
      </c>
      <c r="T45" s="2"/>
      <c r="U45" s="2"/>
      <c r="V45" s="2"/>
      <c r="W45" s="2"/>
      <c r="X45" s="2"/>
      <c r="Y45" s="2"/>
      <c r="Z45" s="2"/>
    </row>
    <row r="46" spans="1:26" x14ac:dyDescent="0.3">
      <c r="A46" s="84"/>
      <c r="B46" s="34">
        <v>36</v>
      </c>
      <c r="C46" s="46" t="s">
        <v>71</v>
      </c>
      <c r="D46" s="34" t="s">
        <v>106</v>
      </c>
      <c r="E46" s="34" t="s">
        <v>41</v>
      </c>
      <c r="F46" s="47"/>
      <c r="G46" s="37"/>
      <c r="H46" s="37"/>
      <c r="I46" s="37"/>
      <c r="J46" s="37"/>
      <c r="K46" s="38"/>
      <c r="L46" s="39"/>
      <c r="M46" s="40">
        <v>44927</v>
      </c>
      <c r="N46" s="41">
        <v>12</v>
      </c>
      <c r="O46" s="42"/>
      <c r="P46" s="37"/>
      <c r="Q46" s="37"/>
      <c r="R46" s="38" t="s">
        <v>127</v>
      </c>
      <c r="S46" s="41" t="s">
        <v>124</v>
      </c>
      <c r="T46" s="2"/>
      <c r="U46" s="2"/>
      <c r="V46" s="2"/>
      <c r="W46" s="2"/>
      <c r="X46" s="2"/>
      <c r="Y46" s="2"/>
      <c r="Z46" s="2"/>
    </row>
    <row r="47" spans="1:26" x14ac:dyDescent="0.3">
      <c r="A47" s="84"/>
      <c r="B47" s="34">
        <v>37</v>
      </c>
      <c r="C47" s="46" t="s">
        <v>72</v>
      </c>
      <c r="D47" s="34" t="s">
        <v>107</v>
      </c>
      <c r="E47" s="34" t="s">
        <v>41</v>
      </c>
      <c r="F47" s="47"/>
      <c r="G47" s="37"/>
      <c r="H47" s="37"/>
      <c r="I47" s="37"/>
      <c r="J47" s="37"/>
      <c r="K47" s="38"/>
      <c r="L47" s="39"/>
      <c r="M47" s="40">
        <v>44927</v>
      </c>
      <c r="N47" s="41">
        <v>12</v>
      </c>
      <c r="O47" s="42"/>
      <c r="P47" s="37"/>
      <c r="Q47" s="37"/>
      <c r="R47" s="38" t="s">
        <v>127</v>
      </c>
      <c r="S47" s="41" t="s">
        <v>122</v>
      </c>
      <c r="T47" s="2"/>
      <c r="U47" s="2"/>
      <c r="V47" s="2"/>
      <c r="W47" s="2"/>
      <c r="X47" s="2"/>
      <c r="Y47" s="2"/>
      <c r="Z47" s="2"/>
    </row>
    <row r="48" spans="1:26" x14ac:dyDescent="0.3">
      <c r="A48" s="84"/>
      <c r="B48" s="34">
        <v>38</v>
      </c>
      <c r="C48" s="46" t="s">
        <v>73</v>
      </c>
      <c r="D48" s="34" t="s">
        <v>108</v>
      </c>
      <c r="E48" s="34" t="s">
        <v>41</v>
      </c>
      <c r="F48" s="47"/>
      <c r="G48" s="37"/>
      <c r="H48" s="37"/>
      <c r="I48" s="37"/>
      <c r="J48" s="37"/>
      <c r="K48" s="38"/>
      <c r="L48" s="39"/>
      <c r="M48" s="40">
        <v>44927</v>
      </c>
      <c r="N48" s="41">
        <v>12</v>
      </c>
      <c r="O48" s="42"/>
      <c r="P48" s="37"/>
      <c r="Q48" s="37"/>
      <c r="R48" s="38" t="s">
        <v>127</v>
      </c>
      <c r="S48" s="41" t="s">
        <v>120</v>
      </c>
      <c r="T48" s="2"/>
      <c r="U48" s="2"/>
      <c r="V48" s="2"/>
      <c r="W48" s="2"/>
      <c r="X48" s="2"/>
      <c r="Y48" s="2"/>
      <c r="Z48" s="2"/>
    </row>
    <row r="49" spans="1:26" x14ac:dyDescent="0.3">
      <c r="A49" s="84"/>
      <c r="B49" s="34">
        <v>39</v>
      </c>
      <c r="C49" s="46" t="s">
        <v>74</v>
      </c>
      <c r="D49" s="34" t="s">
        <v>109</v>
      </c>
      <c r="E49" s="34" t="s">
        <v>41</v>
      </c>
      <c r="F49" s="47"/>
      <c r="G49" s="37"/>
      <c r="H49" s="37"/>
      <c r="I49" s="37"/>
      <c r="J49" s="37"/>
      <c r="K49" s="38"/>
      <c r="L49" s="39"/>
      <c r="M49" s="40">
        <v>44927</v>
      </c>
      <c r="N49" s="41">
        <v>12</v>
      </c>
      <c r="O49" s="42"/>
      <c r="P49" s="37"/>
      <c r="Q49" s="37"/>
      <c r="R49" s="38" t="s">
        <v>127</v>
      </c>
      <c r="S49" s="41" t="s">
        <v>126</v>
      </c>
      <c r="T49" s="2"/>
      <c r="U49" s="2"/>
      <c r="V49" s="2"/>
      <c r="W49" s="2"/>
      <c r="X49" s="2"/>
      <c r="Y49" s="2"/>
      <c r="Z49" s="2"/>
    </row>
    <row r="50" spans="1:26" x14ac:dyDescent="0.3">
      <c r="A50" s="84"/>
      <c r="B50" s="34">
        <v>40</v>
      </c>
      <c r="C50" s="46" t="s">
        <v>75</v>
      </c>
      <c r="D50" s="34" t="s">
        <v>110</v>
      </c>
      <c r="E50" s="34" t="s">
        <v>41</v>
      </c>
      <c r="F50" s="47"/>
      <c r="G50" s="37"/>
      <c r="H50" s="37"/>
      <c r="I50" s="37"/>
      <c r="J50" s="37"/>
      <c r="K50" s="38"/>
      <c r="L50" s="39"/>
      <c r="M50" s="40">
        <v>44927</v>
      </c>
      <c r="N50" s="41">
        <v>12</v>
      </c>
      <c r="O50" s="42"/>
      <c r="P50" s="37"/>
      <c r="Q50" s="37"/>
      <c r="R50" s="38" t="s">
        <v>127</v>
      </c>
      <c r="S50" s="41" t="s">
        <v>120</v>
      </c>
      <c r="T50" s="2"/>
      <c r="U50" s="2"/>
      <c r="V50" s="2"/>
      <c r="W50" s="2"/>
      <c r="X50" s="2"/>
      <c r="Y50" s="2"/>
      <c r="Z50" s="2"/>
    </row>
    <row r="51" spans="1:26" x14ac:dyDescent="0.3">
      <c r="A51" s="84"/>
      <c r="B51" s="34">
        <v>41</v>
      </c>
      <c r="C51" s="46" t="s">
        <v>76</v>
      </c>
      <c r="D51" s="34" t="s">
        <v>111</v>
      </c>
      <c r="E51" s="34" t="s">
        <v>41</v>
      </c>
      <c r="F51" s="47"/>
      <c r="G51" s="37"/>
      <c r="H51" s="37"/>
      <c r="I51" s="37"/>
      <c r="J51" s="37"/>
      <c r="K51" s="38"/>
      <c r="L51" s="39"/>
      <c r="M51" s="40">
        <v>44927</v>
      </c>
      <c r="N51" s="41">
        <v>12</v>
      </c>
      <c r="O51" s="42"/>
      <c r="P51" s="37"/>
      <c r="Q51" s="37"/>
      <c r="R51" s="38" t="s">
        <v>127</v>
      </c>
      <c r="S51" s="41" t="s">
        <v>120</v>
      </c>
      <c r="T51" s="2"/>
      <c r="U51" s="2"/>
      <c r="V51" s="2"/>
      <c r="W51" s="2"/>
      <c r="X51" s="2"/>
      <c r="Y51" s="2"/>
      <c r="Z51" s="2"/>
    </row>
    <row r="52" spans="1:26" x14ac:dyDescent="0.3">
      <c r="A52" s="84"/>
      <c r="B52" s="34">
        <v>42</v>
      </c>
      <c r="C52" s="46" t="s">
        <v>77</v>
      </c>
      <c r="D52" s="34" t="s">
        <v>112</v>
      </c>
      <c r="E52" s="34" t="s">
        <v>41</v>
      </c>
      <c r="F52" s="47"/>
      <c r="G52" s="37"/>
      <c r="H52" s="37"/>
      <c r="I52" s="37"/>
      <c r="J52" s="37"/>
      <c r="K52" s="38"/>
      <c r="L52" s="39"/>
      <c r="M52" s="40">
        <v>44927</v>
      </c>
      <c r="N52" s="41">
        <v>12</v>
      </c>
      <c r="O52" s="42"/>
      <c r="P52" s="37"/>
      <c r="Q52" s="37"/>
      <c r="R52" s="38" t="s">
        <v>127</v>
      </c>
      <c r="S52" s="41" t="s">
        <v>120</v>
      </c>
      <c r="T52" s="2"/>
      <c r="U52" s="2"/>
      <c r="V52" s="2"/>
      <c r="W52" s="2"/>
      <c r="X52" s="2"/>
      <c r="Y52" s="2"/>
      <c r="Z52" s="2"/>
    </row>
    <row r="53" spans="1:26" x14ac:dyDescent="0.3">
      <c r="A53" s="84"/>
      <c r="B53" s="34">
        <v>43</v>
      </c>
      <c r="C53" s="46" t="s">
        <v>78</v>
      </c>
      <c r="D53" s="48" t="s">
        <v>113</v>
      </c>
      <c r="E53" s="34" t="s">
        <v>41</v>
      </c>
      <c r="F53" s="47"/>
      <c r="G53" s="37"/>
      <c r="H53" s="37"/>
      <c r="I53" s="37"/>
      <c r="J53" s="37"/>
      <c r="K53" s="38"/>
      <c r="L53" s="41"/>
      <c r="M53" s="40">
        <v>44927</v>
      </c>
      <c r="N53" s="41">
        <v>12</v>
      </c>
      <c r="O53" s="42"/>
      <c r="P53" s="37"/>
      <c r="Q53" s="37"/>
      <c r="R53" s="38" t="s">
        <v>127</v>
      </c>
      <c r="S53" s="41" t="s">
        <v>120</v>
      </c>
      <c r="T53" s="2"/>
      <c r="U53" s="2"/>
      <c r="V53" s="2"/>
      <c r="W53" s="2"/>
      <c r="X53" s="2"/>
      <c r="Y53" s="2"/>
      <c r="Z53" s="2"/>
    </row>
    <row r="54" spans="1:26" x14ac:dyDescent="0.3">
      <c r="A54" s="84"/>
      <c r="B54" s="34">
        <v>44</v>
      </c>
      <c r="C54" s="46" t="s">
        <v>79</v>
      </c>
      <c r="D54" s="48" t="s">
        <v>114</v>
      </c>
      <c r="E54" s="34" t="s">
        <v>41</v>
      </c>
      <c r="F54" s="47"/>
      <c r="G54" s="37"/>
      <c r="H54" s="37"/>
      <c r="I54" s="37"/>
      <c r="J54" s="37"/>
      <c r="K54" s="38"/>
      <c r="L54" s="41"/>
      <c r="M54" s="40">
        <v>44927</v>
      </c>
      <c r="N54" s="41">
        <v>12</v>
      </c>
      <c r="O54" s="42"/>
      <c r="P54" s="37"/>
      <c r="Q54" s="37"/>
      <c r="R54" s="38" t="s">
        <v>127</v>
      </c>
      <c r="S54" s="41" t="s">
        <v>120</v>
      </c>
      <c r="T54" s="2"/>
      <c r="U54" s="2"/>
      <c r="V54" s="2"/>
      <c r="W54" s="2"/>
      <c r="X54" s="2"/>
      <c r="Y54" s="2"/>
      <c r="Z54" s="2"/>
    </row>
    <row r="55" spans="1:26" x14ac:dyDescent="0.3">
      <c r="A55" s="84"/>
      <c r="B55" s="34">
        <v>45</v>
      </c>
      <c r="C55" s="46" t="s">
        <v>80</v>
      </c>
      <c r="D55" s="48" t="s">
        <v>115</v>
      </c>
      <c r="E55" s="34" t="s">
        <v>41</v>
      </c>
      <c r="F55" s="47"/>
      <c r="G55" s="37"/>
      <c r="H55" s="37"/>
      <c r="I55" s="37"/>
      <c r="J55" s="37"/>
      <c r="K55" s="38"/>
      <c r="L55" s="41"/>
      <c r="M55" s="40">
        <v>44927</v>
      </c>
      <c r="N55" s="41">
        <v>12</v>
      </c>
      <c r="O55" s="42"/>
      <c r="P55" s="37"/>
      <c r="Q55" s="37"/>
      <c r="R55" s="38" t="s">
        <v>127</v>
      </c>
      <c r="S55" s="41" t="s">
        <v>120</v>
      </c>
      <c r="T55" s="2"/>
      <c r="U55" s="2"/>
      <c r="V55" s="2"/>
      <c r="W55" s="2"/>
      <c r="X55" s="2"/>
      <c r="Y55" s="2"/>
      <c r="Z55" s="2"/>
    </row>
    <row r="56" spans="1:26" x14ac:dyDescent="0.3">
      <c r="A56" s="84"/>
      <c r="B56" s="34">
        <v>46</v>
      </c>
      <c r="C56" s="46" t="s">
        <v>80</v>
      </c>
      <c r="D56" s="48" t="s">
        <v>116</v>
      </c>
      <c r="E56" s="34" t="s">
        <v>41</v>
      </c>
      <c r="F56" s="47"/>
      <c r="G56" s="37"/>
      <c r="H56" s="37"/>
      <c r="I56" s="37"/>
      <c r="J56" s="37"/>
      <c r="K56" s="38"/>
      <c r="L56" s="41"/>
      <c r="M56" s="40">
        <v>44927</v>
      </c>
      <c r="N56" s="41">
        <v>12</v>
      </c>
      <c r="O56" s="42"/>
      <c r="P56" s="37"/>
      <c r="Q56" s="37"/>
      <c r="R56" s="38" t="s">
        <v>127</v>
      </c>
      <c r="S56" s="41" t="s">
        <v>120</v>
      </c>
      <c r="T56" s="2"/>
      <c r="U56" s="2"/>
      <c r="V56" s="2"/>
      <c r="W56" s="2"/>
      <c r="X56" s="2"/>
      <c r="Y56" s="2"/>
      <c r="Z56" s="2"/>
    </row>
    <row r="57" spans="1:26" x14ac:dyDescent="0.3">
      <c r="A57" s="84"/>
      <c r="B57" s="34">
        <v>47</v>
      </c>
      <c r="C57" s="46" t="s">
        <v>81</v>
      </c>
      <c r="D57" s="48" t="s">
        <v>117</v>
      </c>
      <c r="E57" s="34" t="s">
        <v>41</v>
      </c>
      <c r="F57" s="47"/>
      <c r="G57" s="37"/>
      <c r="H57" s="37"/>
      <c r="I57" s="37"/>
      <c r="J57" s="37"/>
      <c r="K57" s="38"/>
      <c r="L57" s="41"/>
      <c r="M57" s="40">
        <v>44927</v>
      </c>
      <c r="N57" s="41">
        <v>12</v>
      </c>
      <c r="O57" s="42"/>
      <c r="P57" s="37"/>
      <c r="Q57" s="37"/>
      <c r="R57" s="38" t="s">
        <v>127</v>
      </c>
      <c r="S57" s="41" t="s">
        <v>120</v>
      </c>
      <c r="T57" s="2"/>
      <c r="U57" s="2"/>
      <c r="V57" s="2"/>
      <c r="W57" s="2"/>
      <c r="X57" s="2"/>
      <c r="Y57" s="2"/>
      <c r="Z57" s="2"/>
    </row>
    <row r="58" spans="1:26" ht="15" thickBot="1" x14ac:dyDescent="0.35">
      <c r="A58" s="84"/>
      <c r="B58" s="80">
        <v>48</v>
      </c>
      <c r="C58" s="49" t="s">
        <v>81</v>
      </c>
      <c r="D58" s="50" t="s">
        <v>118</v>
      </c>
      <c r="E58" s="51" t="s">
        <v>41</v>
      </c>
      <c r="F58" s="52"/>
      <c r="G58" s="53"/>
      <c r="H58" s="53"/>
      <c r="I58" s="53"/>
      <c r="J58" s="53"/>
      <c r="K58" s="54"/>
      <c r="L58" s="55"/>
      <c r="M58" s="56">
        <v>44927</v>
      </c>
      <c r="N58" s="57">
        <v>12</v>
      </c>
      <c r="O58" s="42"/>
      <c r="P58" s="37"/>
      <c r="Q58" s="37"/>
      <c r="R58" s="38" t="s">
        <v>127</v>
      </c>
      <c r="S58" s="57" t="s">
        <v>120</v>
      </c>
      <c r="T58" s="2"/>
      <c r="U58" s="2"/>
      <c r="V58" s="2"/>
      <c r="W58" s="2"/>
      <c r="X58" s="2"/>
      <c r="Y58" s="2"/>
      <c r="Z58" s="2"/>
    </row>
    <row r="59" spans="1:26" ht="15" thickBot="1" x14ac:dyDescent="0.35">
      <c r="A59" s="58" t="s">
        <v>128</v>
      </c>
      <c r="B59" s="59">
        <f>COUNT(B11:B58)</f>
        <v>48</v>
      </c>
      <c r="C59" s="60"/>
      <c r="D59" s="61"/>
      <c r="E59" s="62"/>
      <c r="F59" s="63">
        <f>SUM(F11:F58)</f>
        <v>4135</v>
      </c>
      <c r="G59" s="64">
        <f t="shared" ref="G59:L59" si="1">SUM(G11:G58)</f>
        <v>305</v>
      </c>
      <c r="H59" s="64">
        <f t="shared" si="1"/>
        <v>115</v>
      </c>
      <c r="I59" s="64">
        <f t="shared" si="1"/>
        <v>0</v>
      </c>
      <c r="J59" s="64">
        <f t="shared" si="1"/>
        <v>0</v>
      </c>
      <c r="K59" s="65">
        <f t="shared" si="1"/>
        <v>0</v>
      </c>
      <c r="L59" s="66">
        <f t="shared" si="1"/>
        <v>4555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thickBot="1" x14ac:dyDescent="0.35">
      <c r="A61" s="99" t="s">
        <v>167</v>
      </c>
      <c r="B61" s="99"/>
      <c r="C61" s="99"/>
      <c r="D61" s="99"/>
      <c r="E61" s="99"/>
      <c r="F61" s="99"/>
      <c r="G61" s="9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95" customHeight="1" thickBot="1" x14ac:dyDescent="0.35">
      <c r="A62" s="100" t="s">
        <v>0</v>
      </c>
      <c r="B62" s="102" t="s">
        <v>1</v>
      </c>
      <c r="C62" s="104" t="s">
        <v>2</v>
      </c>
      <c r="D62" s="92" t="s">
        <v>3</v>
      </c>
      <c r="E62" s="15" t="s">
        <v>4</v>
      </c>
      <c r="F62" s="94" t="s">
        <v>42</v>
      </c>
      <c r="G62" s="95"/>
      <c r="H62" s="95"/>
      <c r="I62" s="95"/>
      <c r="J62" s="95"/>
      <c r="K62" s="96"/>
      <c r="L62" s="92" t="s">
        <v>46</v>
      </c>
      <c r="M62" s="94" t="s">
        <v>131</v>
      </c>
      <c r="N62" s="95"/>
      <c r="O62" s="95"/>
      <c r="P62" s="95"/>
      <c r="Q62" s="95"/>
      <c r="R62" s="96"/>
      <c r="S62" s="92" t="s">
        <v>46</v>
      </c>
      <c r="T62" s="97" t="s">
        <v>5</v>
      </c>
      <c r="U62" s="86" t="s">
        <v>6</v>
      </c>
      <c r="V62" s="86" t="s">
        <v>7</v>
      </c>
      <c r="W62" s="88" t="s">
        <v>8</v>
      </c>
      <c r="X62" s="88" t="s">
        <v>9</v>
      </c>
      <c r="Y62" s="88" t="s">
        <v>43</v>
      </c>
      <c r="Z62" s="90" t="s">
        <v>10</v>
      </c>
    </row>
    <row r="63" spans="1:26" ht="19.95" customHeight="1" thickBot="1" x14ac:dyDescent="0.35">
      <c r="A63" s="101"/>
      <c r="B63" s="103"/>
      <c r="C63" s="105"/>
      <c r="D63" s="106"/>
      <c r="E63" s="16" t="s">
        <v>11</v>
      </c>
      <c r="F63" s="17" t="s">
        <v>12</v>
      </c>
      <c r="G63" s="18" t="s">
        <v>13</v>
      </c>
      <c r="H63" s="18" t="s">
        <v>14</v>
      </c>
      <c r="I63" s="19" t="s">
        <v>15</v>
      </c>
      <c r="J63" s="19" t="s">
        <v>16</v>
      </c>
      <c r="K63" s="19" t="s">
        <v>17</v>
      </c>
      <c r="L63" s="93"/>
      <c r="M63" s="17" t="s">
        <v>12</v>
      </c>
      <c r="N63" s="18" t="s">
        <v>13</v>
      </c>
      <c r="O63" s="18" t="s">
        <v>14</v>
      </c>
      <c r="P63" s="19" t="s">
        <v>15</v>
      </c>
      <c r="Q63" s="19" t="s">
        <v>16</v>
      </c>
      <c r="R63" s="19" t="s">
        <v>17</v>
      </c>
      <c r="S63" s="93"/>
      <c r="T63" s="98"/>
      <c r="U63" s="87"/>
      <c r="V63" s="87"/>
      <c r="W63" s="89"/>
      <c r="X63" s="89"/>
      <c r="Y63" s="89"/>
      <c r="Z63" s="91"/>
    </row>
    <row r="64" spans="1:26" x14ac:dyDescent="0.3">
      <c r="A64" s="83" t="s">
        <v>166</v>
      </c>
      <c r="B64" s="22">
        <v>1</v>
      </c>
      <c r="C64" s="81" t="s">
        <v>132</v>
      </c>
      <c r="D64" s="67" t="s">
        <v>149</v>
      </c>
      <c r="E64" s="22" t="s">
        <v>41</v>
      </c>
      <c r="F64" s="23"/>
      <c r="G64" s="24">
        <v>1.6500000000000001</v>
      </c>
      <c r="H64" s="24">
        <v>1.3499999999999999</v>
      </c>
      <c r="I64" s="25"/>
      <c r="J64" s="25"/>
      <c r="K64" s="26"/>
      <c r="L64" s="39">
        <f>SUM(F64:K64)</f>
        <v>3</v>
      </c>
      <c r="M64" s="27"/>
      <c r="N64" s="27">
        <v>2.2000000000000002</v>
      </c>
      <c r="O64" s="27">
        <v>1.8</v>
      </c>
      <c r="P64" s="25"/>
      <c r="Q64" s="27"/>
      <c r="R64" s="27"/>
      <c r="S64" s="39">
        <f>SUM(M64:R64)</f>
        <v>4</v>
      </c>
      <c r="T64" s="68">
        <v>45017</v>
      </c>
      <c r="U64" s="29">
        <v>21</v>
      </c>
      <c r="V64" s="69"/>
      <c r="W64" s="31"/>
      <c r="X64" s="31"/>
      <c r="Y64" s="70" t="s">
        <v>44</v>
      </c>
      <c r="Z64" s="29"/>
    </row>
    <row r="65" spans="1:26" x14ac:dyDescent="0.3">
      <c r="A65" s="84"/>
      <c r="B65" s="34">
        <v>2</v>
      </c>
      <c r="C65" s="82" t="s">
        <v>133</v>
      </c>
      <c r="D65" s="71" t="s">
        <v>150</v>
      </c>
      <c r="E65" s="34" t="s">
        <v>41</v>
      </c>
      <c r="F65" s="35"/>
      <c r="G65" s="36">
        <v>4.125</v>
      </c>
      <c r="H65" s="36">
        <v>3</v>
      </c>
      <c r="I65" s="37"/>
      <c r="J65" s="37"/>
      <c r="K65" s="38"/>
      <c r="L65" s="39">
        <f>SUM(F65:K65)</f>
        <v>7.125</v>
      </c>
      <c r="M65" s="39"/>
      <c r="N65" s="39">
        <v>5.5</v>
      </c>
      <c r="O65" s="39">
        <v>4</v>
      </c>
      <c r="P65" s="37"/>
      <c r="Q65" s="39"/>
      <c r="R65" s="39"/>
      <c r="S65" s="39">
        <f>SUM(M65:R65)</f>
        <v>9.5</v>
      </c>
      <c r="T65" s="72">
        <v>45017</v>
      </c>
      <c r="U65" s="41">
        <v>21</v>
      </c>
      <c r="V65" s="47" t="s">
        <v>174</v>
      </c>
      <c r="W65" s="43"/>
      <c r="X65" s="43"/>
      <c r="Y65" s="73" t="s">
        <v>44</v>
      </c>
      <c r="Z65" s="41"/>
    </row>
    <row r="66" spans="1:26" x14ac:dyDescent="0.3">
      <c r="A66" s="84"/>
      <c r="B66" s="34">
        <v>3</v>
      </c>
      <c r="C66" s="82" t="s">
        <v>134</v>
      </c>
      <c r="D66" s="71" t="s">
        <v>151</v>
      </c>
      <c r="E66" s="34" t="s">
        <v>41</v>
      </c>
      <c r="F66" s="35">
        <v>8.25</v>
      </c>
      <c r="G66" s="36"/>
      <c r="H66" s="36"/>
      <c r="I66" s="37"/>
      <c r="J66" s="37"/>
      <c r="K66" s="38"/>
      <c r="L66" s="39">
        <f t="shared" ref="L66:L80" si="2">SUM(F66:K66)</f>
        <v>8.25</v>
      </c>
      <c r="M66" s="39">
        <v>11</v>
      </c>
      <c r="N66" s="39"/>
      <c r="O66" s="39"/>
      <c r="P66" s="37"/>
      <c r="Q66" s="39"/>
      <c r="R66" s="39"/>
      <c r="S66" s="39">
        <f t="shared" ref="S66:S80" si="3">SUM(M66:R66)</f>
        <v>11</v>
      </c>
      <c r="T66" s="72">
        <v>45017</v>
      </c>
      <c r="U66" s="41">
        <v>21</v>
      </c>
      <c r="V66" s="47" t="s">
        <v>175</v>
      </c>
      <c r="W66" s="43"/>
      <c r="X66" s="43"/>
      <c r="Y66" s="73" t="s">
        <v>44</v>
      </c>
      <c r="Z66" s="41"/>
    </row>
    <row r="67" spans="1:26" x14ac:dyDescent="0.3">
      <c r="A67" s="84"/>
      <c r="B67" s="34">
        <v>4</v>
      </c>
      <c r="C67" s="82" t="s">
        <v>135</v>
      </c>
      <c r="D67" s="71" t="s">
        <v>152</v>
      </c>
      <c r="E67" s="34" t="s">
        <v>41</v>
      </c>
      <c r="F67" s="35">
        <v>12.75</v>
      </c>
      <c r="G67" s="36"/>
      <c r="H67" s="36"/>
      <c r="I67" s="37"/>
      <c r="J67" s="37"/>
      <c r="K67" s="38"/>
      <c r="L67" s="39">
        <f t="shared" si="2"/>
        <v>12.75</v>
      </c>
      <c r="M67" s="39">
        <v>17</v>
      </c>
      <c r="N67" s="39"/>
      <c r="O67" s="39"/>
      <c r="P67" s="37"/>
      <c r="Q67" s="39"/>
      <c r="R67" s="39"/>
      <c r="S67" s="39">
        <f t="shared" si="3"/>
        <v>17</v>
      </c>
      <c r="T67" s="72">
        <v>45017</v>
      </c>
      <c r="U67" s="41">
        <v>21</v>
      </c>
      <c r="V67" s="47" t="s">
        <v>175</v>
      </c>
      <c r="W67" s="37"/>
      <c r="X67" s="37"/>
      <c r="Y67" s="74" t="s">
        <v>44</v>
      </c>
      <c r="Z67" s="41"/>
    </row>
    <row r="68" spans="1:26" x14ac:dyDescent="0.3">
      <c r="A68" s="84"/>
      <c r="B68" s="34">
        <v>5</v>
      </c>
      <c r="C68" s="82" t="s">
        <v>136</v>
      </c>
      <c r="D68" s="71" t="s">
        <v>153</v>
      </c>
      <c r="E68" s="34" t="s">
        <v>41</v>
      </c>
      <c r="F68" s="35">
        <v>11.25</v>
      </c>
      <c r="G68" s="36"/>
      <c r="H68" s="36"/>
      <c r="I68" s="37"/>
      <c r="J68" s="37"/>
      <c r="K68" s="38"/>
      <c r="L68" s="39">
        <f t="shared" si="2"/>
        <v>11.25</v>
      </c>
      <c r="M68" s="39">
        <v>15</v>
      </c>
      <c r="N68" s="39"/>
      <c r="O68" s="39"/>
      <c r="P68" s="37"/>
      <c r="Q68" s="39"/>
      <c r="R68" s="39"/>
      <c r="S68" s="39">
        <f t="shared" si="3"/>
        <v>15</v>
      </c>
      <c r="T68" s="72">
        <v>45017</v>
      </c>
      <c r="U68" s="41">
        <v>21</v>
      </c>
      <c r="V68" s="47">
        <v>63</v>
      </c>
      <c r="W68" s="37"/>
      <c r="X68" s="37"/>
      <c r="Y68" s="74" t="s">
        <v>44</v>
      </c>
      <c r="Z68" s="41"/>
    </row>
    <row r="69" spans="1:26" x14ac:dyDescent="0.3">
      <c r="A69" s="84"/>
      <c r="B69" s="34">
        <v>6</v>
      </c>
      <c r="C69" s="82" t="s">
        <v>137</v>
      </c>
      <c r="D69" s="71" t="s">
        <v>154</v>
      </c>
      <c r="E69" s="34" t="s">
        <v>41</v>
      </c>
      <c r="F69" s="35">
        <v>3.7499999999999999E-2</v>
      </c>
      <c r="G69" s="36"/>
      <c r="H69" s="36"/>
      <c r="I69" s="37"/>
      <c r="J69" s="37"/>
      <c r="K69" s="38"/>
      <c r="L69" s="39">
        <f t="shared" si="2"/>
        <v>3.7499999999999999E-2</v>
      </c>
      <c r="M69" s="39">
        <v>0.05</v>
      </c>
      <c r="N69" s="39"/>
      <c r="O69" s="39"/>
      <c r="P69" s="37"/>
      <c r="Q69" s="39"/>
      <c r="R69" s="39"/>
      <c r="S69" s="39">
        <f t="shared" si="3"/>
        <v>0.05</v>
      </c>
      <c r="T69" s="72">
        <v>45017</v>
      </c>
      <c r="U69" s="41">
        <v>21</v>
      </c>
      <c r="V69" s="47">
        <v>25</v>
      </c>
      <c r="W69" s="37"/>
      <c r="X69" s="37"/>
      <c r="Y69" s="74" t="s">
        <v>45</v>
      </c>
      <c r="Z69" s="41"/>
    </row>
    <row r="70" spans="1:26" x14ac:dyDescent="0.3">
      <c r="A70" s="84"/>
      <c r="B70" s="34">
        <v>7</v>
      </c>
      <c r="C70" s="82" t="s">
        <v>138</v>
      </c>
      <c r="D70" s="71" t="s">
        <v>155</v>
      </c>
      <c r="E70" s="34" t="s">
        <v>41</v>
      </c>
      <c r="F70" s="35">
        <v>0.31499999999999995</v>
      </c>
      <c r="G70" s="36"/>
      <c r="H70" s="36"/>
      <c r="I70" s="37"/>
      <c r="J70" s="37"/>
      <c r="K70" s="38"/>
      <c r="L70" s="39">
        <f t="shared" si="2"/>
        <v>0.31499999999999995</v>
      </c>
      <c r="M70" s="39">
        <v>0.42</v>
      </c>
      <c r="N70" s="39"/>
      <c r="O70" s="39"/>
      <c r="P70" s="37"/>
      <c r="Q70" s="39"/>
      <c r="R70" s="39"/>
      <c r="S70" s="39">
        <f t="shared" si="3"/>
        <v>0.42</v>
      </c>
      <c r="T70" s="72">
        <v>45017</v>
      </c>
      <c r="U70" s="41">
        <v>21</v>
      </c>
      <c r="V70" s="47" t="s">
        <v>176</v>
      </c>
      <c r="W70" s="37"/>
      <c r="X70" s="37"/>
      <c r="Y70" s="74" t="s">
        <v>45</v>
      </c>
      <c r="Z70" s="41"/>
    </row>
    <row r="71" spans="1:26" x14ac:dyDescent="0.3">
      <c r="A71" s="84"/>
      <c r="B71" s="34">
        <v>8</v>
      </c>
      <c r="C71" s="82" t="s">
        <v>139</v>
      </c>
      <c r="D71" s="71" t="s">
        <v>156</v>
      </c>
      <c r="E71" s="34" t="s">
        <v>41</v>
      </c>
      <c r="F71" s="35">
        <v>2.625</v>
      </c>
      <c r="G71" s="36"/>
      <c r="H71" s="36"/>
      <c r="I71" s="37"/>
      <c r="J71" s="37"/>
      <c r="K71" s="38"/>
      <c r="L71" s="39">
        <f t="shared" si="2"/>
        <v>2.625</v>
      </c>
      <c r="M71" s="39">
        <v>3.5</v>
      </c>
      <c r="N71" s="39"/>
      <c r="O71" s="39"/>
      <c r="P71" s="37"/>
      <c r="Q71" s="39"/>
      <c r="R71" s="39"/>
      <c r="S71" s="39">
        <f t="shared" si="3"/>
        <v>3.5</v>
      </c>
      <c r="T71" s="72">
        <v>45017</v>
      </c>
      <c r="U71" s="41">
        <v>21</v>
      </c>
      <c r="V71" s="47" t="s">
        <v>177</v>
      </c>
      <c r="W71" s="37"/>
      <c r="X71" s="37"/>
      <c r="Y71" s="74" t="s">
        <v>45</v>
      </c>
      <c r="Z71" s="41"/>
    </row>
    <row r="72" spans="1:26" x14ac:dyDescent="0.3">
      <c r="A72" s="84"/>
      <c r="B72" s="34">
        <v>9</v>
      </c>
      <c r="C72" s="82" t="s">
        <v>140</v>
      </c>
      <c r="D72" s="71" t="s">
        <v>157</v>
      </c>
      <c r="E72" s="34" t="s">
        <v>41</v>
      </c>
      <c r="F72" s="35">
        <v>1.2749999999999999</v>
      </c>
      <c r="G72" s="36"/>
      <c r="H72" s="36"/>
      <c r="I72" s="37"/>
      <c r="J72" s="37"/>
      <c r="K72" s="38"/>
      <c r="L72" s="39">
        <f t="shared" si="2"/>
        <v>1.2749999999999999</v>
      </c>
      <c r="M72" s="39">
        <v>1.7</v>
      </c>
      <c r="N72" s="39"/>
      <c r="O72" s="39"/>
      <c r="P72" s="37"/>
      <c r="Q72" s="39"/>
      <c r="R72" s="39"/>
      <c r="S72" s="39">
        <f t="shared" si="3"/>
        <v>1.7</v>
      </c>
      <c r="T72" s="72">
        <v>45017</v>
      </c>
      <c r="U72" s="41">
        <v>21</v>
      </c>
      <c r="V72" s="47" t="s">
        <v>177</v>
      </c>
      <c r="W72" s="37"/>
      <c r="X72" s="37"/>
      <c r="Y72" s="74" t="s">
        <v>45</v>
      </c>
      <c r="Z72" s="41"/>
    </row>
    <row r="73" spans="1:26" x14ac:dyDescent="0.3">
      <c r="A73" s="84"/>
      <c r="B73" s="34">
        <v>10</v>
      </c>
      <c r="C73" s="82" t="s">
        <v>141</v>
      </c>
      <c r="D73" s="71" t="s">
        <v>158</v>
      </c>
      <c r="E73" s="34" t="s">
        <v>41</v>
      </c>
      <c r="F73" s="35">
        <v>1.875</v>
      </c>
      <c r="G73" s="36"/>
      <c r="H73" s="36"/>
      <c r="I73" s="37"/>
      <c r="J73" s="37"/>
      <c r="K73" s="38"/>
      <c r="L73" s="39">
        <f t="shared" si="2"/>
        <v>1.875</v>
      </c>
      <c r="M73" s="39">
        <v>2.5</v>
      </c>
      <c r="N73" s="39"/>
      <c r="O73" s="39"/>
      <c r="P73" s="37"/>
      <c r="Q73" s="39"/>
      <c r="R73" s="39"/>
      <c r="S73" s="39">
        <f t="shared" si="3"/>
        <v>2.5</v>
      </c>
      <c r="T73" s="72">
        <v>45017</v>
      </c>
      <c r="U73" s="41">
        <v>21</v>
      </c>
      <c r="V73" s="47" t="s">
        <v>177</v>
      </c>
      <c r="W73" s="37"/>
      <c r="X73" s="37"/>
      <c r="Y73" s="74" t="s">
        <v>45</v>
      </c>
      <c r="Z73" s="41"/>
    </row>
    <row r="74" spans="1:26" x14ac:dyDescent="0.3">
      <c r="A74" s="84"/>
      <c r="B74" s="34">
        <v>11</v>
      </c>
      <c r="C74" s="82" t="s">
        <v>142</v>
      </c>
      <c r="D74" s="71" t="s">
        <v>159</v>
      </c>
      <c r="E74" s="34" t="s">
        <v>41</v>
      </c>
      <c r="F74" s="35">
        <v>0.89999999999999991</v>
      </c>
      <c r="G74" s="36"/>
      <c r="H74" s="36"/>
      <c r="I74" s="37"/>
      <c r="J74" s="37"/>
      <c r="K74" s="38"/>
      <c r="L74" s="39">
        <f t="shared" si="2"/>
        <v>0.89999999999999991</v>
      </c>
      <c r="M74" s="39">
        <v>1.2</v>
      </c>
      <c r="N74" s="39"/>
      <c r="O74" s="39"/>
      <c r="P74" s="39"/>
      <c r="Q74" s="39"/>
      <c r="R74" s="39"/>
      <c r="S74" s="39">
        <f t="shared" si="3"/>
        <v>1.2</v>
      </c>
      <c r="T74" s="72">
        <v>45017</v>
      </c>
      <c r="U74" s="41">
        <v>21</v>
      </c>
      <c r="V74" s="47" t="s">
        <v>177</v>
      </c>
      <c r="W74" s="37"/>
      <c r="X74" s="37"/>
      <c r="Y74" s="74" t="s">
        <v>45</v>
      </c>
      <c r="Z74" s="41"/>
    </row>
    <row r="75" spans="1:26" x14ac:dyDescent="0.3">
      <c r="A75" s="84"/>
      <c r="B75" s="34">
        <v>12</v>
      </c>
      <c r="C75" s="82" t="s">
        <v>143</v>
      </c>
      <c r="D75" s="71" t="s">
        <v>160</v>
      </c>
      <c r="E75" s="34" t="s">
        <v>41</v>
      </c>
      <c r="F75" s="47">
        <v>0.89999999999999991</v>
      </c>
      <c r="G75" s="37"/>
      <c r="H75" s="37"/>
      <c r="I75" s="37"/>
      <c r="J75" s="37"/>
      <c r="K75" s="38"/>
      <c r="L75" s="39">
        <f t="shared" si="2"/>
        <v>0.89999999999999991</v>
      </c>
      <c r="M75" s="39">
        <v>1.2</v>
      </c>
      <c r="N75" s="39"/>
      <c r="O75" s="39"/>
      <c r="P75" s="39"/>
      <c r="Q75" s="39"/>
      <c r="R75" s="39"/>
      <c r="S75" s="39">
        <f t="shared" si="3"/>
        <v>1.2</v>
      </c>
      <c r="T75" s="72">
        <v>45017</v>
      </c>
      <c r="U75" s="41">
        <v>21</v>
      </c>
      <c r="V75" s="47" t="s">
        <v>178</v>
      </c>
      <c r="W75" s="37"/>
      <c r="X75" s="37"/>
      <c r="Y75" s="74" t="s">
        <v>45</v>
      </c>
      <c r="Z75" s="41"/>
    </row>
    <row r="76" spans="1:26" x14ac:dyDescent="0.3">
      <c r="A76" s="84"/>
      <c r="B76" s="34">
        <v>13</v>
      </c>
      <c r="C76" s="82" t="s">
        <v>144</v>
      </c>
      <c r="D76" s="71" t="s">
        <v>161</v>
      </c>
      <c r="E76" s="34" t="s">
        <v>41</v>
      </c>
      <c r="F76" s="47">
        <v>0.82500000000000007</v>
      </c>
      <c r="G76" s="37"/>
      <c r="H76" s="37"/>
      <c r="I76" s="37"/>
      <c r="J76" s="37"/>
      <c r="K76" s="38"/>
      <c r="L76" s="39">
        <f t="shared" si="2"/>
        <v>0.82500000000000007</v>
      </c>
      <c r="M76" s="39">
        <v>1.1000000000000001</v>
      </c>
      <c r="N76" s="39"/>
      <c r="O76" s="39"/>
      <c r="P76" s="39"/>
      <c r="Q76" s="39"/>
      <c r="R76" s="39"/>
      <c r="S76" s="39">
        <f t="shared" si="3"/>
        <v>1.1000000000000001</v>
      </c>
      <c r="T76" s="72">
        <v>45017</v>
      </c>
      <c r="U76" s="41">
        <v>21</v>
      </c>
      <c r="V76" s="47" t="s">
        <v>176</v>
      </c>
      <c r="W76" s="37"/>
      <c r="X76" s="37"/>
      <c r="Y76" s="74" t="s">
        <v>45</v>
      </c>
      <c r="Z76" s="41"/>
    </row>
    <row r="77" spans="1:26" x14ac:dyDescent="0.3">
      <c r="A77" s="84"/>
      <c r="B77" s="34">
        <v>14</v>
      </c>
      <c r="C77" s="82" t="s">
        <v>145</v>
      </c>
      <c r="D77" s="71" t="s">
        <v>162</v>
      </c>
      <c r="E77" s="34" t="s">
        <v>41</v>
      </c>
      <c r="F77" s="47">
        <v>1.875</v>
      </c>
      <c r="G77" s="37"/>
      <c r="H77" s="37"/>
      <c r="I77" s="37"/>
      <c r="J77" s="37"/>
      <c r="K77" s="38"/>
      <c r="L77" s="39">
        <f t="shared" si="2"/>
        <v>1.875</v>
      </c>
      <c r="M77" s="39">
        <v>2.5</v>
      </c>
      <c r="N77" s="39"/>
      <c r="O77" s="39"/>
      <c r="P77" s="39"/>
      <c r="Q77" s="39"/>
      <c r="R77" s="39"/>
      <c r="S77" s="39">
        <f t="shared" si="3"/>
        <v>2.5</v>
      </c>
      <c r="T77" s="72">
        <v>45017</v>
      </c>
      <c r="U77" s="41">
        <v>21</v>
      </c>
      <c r="V77" s="47" t="s">
        <v>179</v>
      </c>
      <c r="W77" s="37"/>
      <c r="X77" s="37"/>
      <c r="Y77" s="74" t="s">
        <v>45</v>
      </c>
      <c r="Z77" s="41"/>
    </row>
    <row r="78" spans="1:26" x14ac:dyDescent="0.3">
      <c r="A78" s="84"/>
      <c r="B78" s="34">
        <v>15</v>
      </c>
      <c r="C78" s="82" t="s">
        <v>146</v>
      </c>
      <c r="D78" s="71" t="s">
        <v>163</v>
      </c>
      <c r="E78" s="34" t="s">
        <v>41</v>
      </c>
      <c r="F78" s="47">
        <v>1.0499999999999998</v>
      </c>
      <c r="G78" s="37"/>
      <c r="H78" s="37"/>
      <c r="I78" s="37"/>
      <c r="J78" s="37"/>
      <c r="K78" s="38"/>
      <c r="L78" s="39">
        <f t="shared" si="2"/>
        <v>1.0499999999999998</v>
      </c>
      <c r="M78" s="39">
        <v>1.4</v>
      </c>
      <c r="N78" s="39"/>
      <c r="O78" s="39"/>
      <c r="P78" s="39"/>
      <c r="Q78" s="39"/>
      <c r="R78" s="39"/>
      <c r="S78" s="39">
        <f t="shared" si="3"/>
        <v>1.4</v>
      </c>
      <c r="T78" s="72">
        <v>45017</v>
      </c>
      <c r="U78" s="41">
        <v>21</v>
      </c>
      <c r="V78" s="47" t="s">
        <v>180</v>
      </c>
      <c r="W78" s="37"/>
      <c r="X78" s="37"/>
      <c r="Y78" s="74" t="s">
        <v>45</v>
      </c>
      <c r="Z78" s="41"/>
    </row>
    <row r="79" spans="1:26" x14ac:dyDescent="0.3">
      <c r="A79" s="84"/>
      <c r="B79" s="34">
        <v>16</v>
      </c>
      <c r="C79" s="82" t="s">
        <v>147</v>
      </c>
      <c r="D79" s="71" t="s">
        <v>164</v>
      </c>
      <c r="E79" s="34" t="s">
        <v>41</v>
      </c>
      <c r="F79" s="47">
        <v>2.625</v>
      </c>
      <c r="G79" s="37"/>
      <c r="H79" s="37"/>
      <c r="I79" s="37"/>
      <c r="J79" s="37"/>
      <c r="K79" s="38"/>
      <c r="L79" s="39">
        <f t="shared" si="2"/>
        <v>2.625</v>
      </c>
      <c r="M79" s="39">
        <v>3.5</v>
      </c>
      <c r="N79" s="39"/>
      <c r="O79" s="39"/>
      <c r="P79" s="39"/>
      <c r="Q79" s="39"/>
      <c r="R79" s="39"/>
      <c r="S79" s="39">
        <f t="shared" si="3"/>
        <v>3.5</v>
      </c>
      <c r="T79" s="72">
        <v>45017</v>
      </c>
      <c r="U79" s="41">
        <v>21</v>
      </c>
      <c r="V79" s="47" t="s">
        <v>181</v>
      </c>
      <c r="W79" s="37"/>
      <c r="X79" s="37"/>
      <c r="Y79" s="74" t="s">
        <v>45</v>
      </c>
      <c r="Z79" s="41"/>
    </row>
    <row r="80" spans="1:26" ht="15" thickBot="1" x14ac:dyDescent="0.35">
      <c r="A80" s="85"/>
      <c r="B80" s="80">
        <v>17</v>
      </c>
      <c r="C80" s="82" t="s">
        <v>148</v>
      </c>
      <c r="D80" s="71" t="s">
        <v>165</v>
      </c>
      <c r="E80" s="34" t="s">
        <v>40</v>
      </c>
      <c r="F80" s="47"/>
      <c r="G80" s="37">
        <v>600</v>
      </c>
      <c r="H80" s="37">
        <v>600</v>
      </c>
      <c r="I80" s="37"/>
      <c r="J80" s="37"/>
      <c r="K80" s="38"/>
      <c r="L80" s="39">
        <f t="shared" si="2"/>
        <v>1200</v>
      </c>
      <c r="M80" s="39"/>
      <c r="N80" s="39">
        <v>600</v>
      </c>
      <c r="O80" s="39">
        <v>600</v>
      </c>
      <c r="P80" s="39"/>
      <c r="Q80" s="39"/>
      <c r="R80" s="39"/>
      <c r="S80" s="39">
        <f t="shared" si="3"/>
        <v>1200</v>
      </c>
      <c r="T80" s="56">
        <v>44927</v>
      </c>
      <c r="U80" s="57">
        <v>24</v>
      </c>
      <c r="V80" s="75"/>
      <c r="W80" s="76">
        <v>215</v>
      </c>
      <c r="X80" s="76">
        <v>300</v>
      </c>
      <c r="Y80" s="77" t="s">
        <v>44</v>
      </c>
      <c r="Z80" s="57"/>
    </row>
    <row r="81" spans="1:26" ht="15" thickBot="1" x14ac:dyDescent="0.35">
      <c r="A81" s="58" t="s">
        <v>128</v>
      </c>
      <c r="B81" s="59">
        <f>COUNT(B64:B80)</f>
        <v>17</v>
      </c>
      <c r="C81" s="60"/>
      <c r="D81" s="61"/>
      <c r="E81" s="62"/>
      <c r="F81" s="63">
        <f t="shared" ref="F81:S81" si="4">SUM(F64:F80)</f>
        <v>46.552499999999995</v>
      </c>
      <c r="G81" s="63">
        <f t="shared" si="4"/>
        <v>605.77499999999998</v>
      </c>
      <c r="H81" s="63">
        <f t="shared" si="4"/>
        <v>604.35</v>
      </c>
      <c r="I81" s="63">
        <f t="shared" si="4"/>
        <v>0</v>
      </c>
      <c r="J81" s="63">
        <f t="shared" si="4"/>
        <v>0</v>
      </c>
      <c r="K81" s="63">
        <f t="shared" si="4"/>
        <v>0</v>
      </c>
      <c r="L81" s="78">
        <f t="shared" si="4"/>
        <v>1256.6775</v>
      </c>
      <c r="M81" s="63">
        <f t="shared" si="4"/>
        <v>62.070000000000007</v>
      </c>
      <c r="N81" s="63">
        <f t="shared" si="4"/>
        <v>607.70000000000005</v>
      </c>
      <c r="O81" s="63">
        <f t="shared" si="4"/>
        <v>605.79999999999995</v>
      </c>
      <c r="P81" s="63">
        <f t="shared" si="4"/>
        <v>0</v>
      </c>
      <c r="Q81" s="63">
        <f t="shared" si="4"/>
        <v>0</v>
      </c>
      <c r="R81" s="79">
        <f t="shared" si="4"/>
        <v>0</v>
      </c>
      <c r="S81" s="66">
        <f t="shared" si="4"/>
        <v>1275.57</v>
      </c>
      <c r="T81" s="2"/>
      <c r="U81" s="2"/>
      <c r="V81" s="2"/>
      <c r="W81" s="2"/>
      <c r="X81" s="2"/>
      <c r="Y81" s="2"/>
      <c r="Z81" s="2"/>
    </row>
    <row r="83" spans="1:26" x14ac:dyDescent="0.3">
      <c r="F83" s="1"/>
      <c r="G83" s="1"/>
      <c r="H83" s="1"/>
      <c r="L83" s="1"/>
    </row>
    <row r="85" spans="1:26" x14ac:dyDescent="0.3">
      <c r="L85" s="1"/>
    </row>
  </sheetData>
  <mergeCells count="38">
    <mergeCell ref="A11:A58"/>
    <mergeCell ref="O9:O10"/>
    <mergeCell ref="P9:P10"/>
    <mergeCell ref="Q9:Q10"/>
    <mergeCell ref="A1:S3"/>
    <mergeCell ref="A8:G8"/>
    <mergeCell ref="C4:C5"/>
    <mergeCell ref="D4:D5"/>
    <mergeCell ref="E4:E5"/>
    <mergeCell ref="F4:L4"/>
    <mergeCell ref="M4:S4"/>
    <mergeCell ref="S9:S10"/>
    <mergeCell ref="A9:A10"/>
    <mergeCell ref="B9:B10"/>
    <mergeCell ref="C9:C10"/>
    <mergeCell ref="D9:D10"/>
    <mergeCell ref="F9:K9"/>
    <mergeCell ref="M9:M10"/>
    <mergeCell ref="N9:N10"/>
    <mergeCell ref="R9:R10"/>
    <mergeCell ref="L9:L10"/>
    <mergeCell ref="A61:G61"/>
    <mergeCell ref="A62:A63"/>
    <mergeCell ref="B62:B63"/>
    <mergeCell ref="C62:C63"/>
    <mergeCell ref="D62:D63"/>
    <mergeCell ref="F62:K62"/>
    <mergeCell ref="Z62:Z63"/>
    <mergeCell ref="L62:L63"/>
    <mergeCell ref="M62:R62"/>
    <mergeCell ref="S62:S63"/>
    <mergeCell ref="T62:T63"/>
    <mergeCell ref="U62:U63"/>
    <mergeCell ref="A64:A80"/>
    <mergeCell ref="V62:V63"/>
    <mergeCell ref="W62:W63"/>
    <mergeCell ref="X62:X63"/>
    <mergeCell ref="Y62:Y63"/>
  </mergeCells>
  <dataValidations count="1">
    <dataValidation type="custom" allowBlank="1" showInputMessage="1" showErrorMessage="1" errorTitle="Chybná hodnota" error="Zadali ste chybnú hodnotu. EIC kód musí mať presne 16 znakov." sqref="D11 D64:D78 D80" xr:uid="{06DFF9A9-7AC6-4559-846C-4252C02350D8}">
      <formula1>LEN(D11)=16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2022-10-25T10:10:58Z</dcterms:modified>
</cp:coreProperties>
</file>