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llarova1310552\Desktop\VO 2022\EZS_OKT_2022\"/>
    </mc:Choice>
  </mc:AlternateContent>
  <bookViews>
    <workbookView xWindow="0" yWindow="195" windowWidth="22980" windowHeight="9405"/>
  </bookViews>
  <sheets>
    <sheet name="Cena" sheetId="1" r:id="rId1"/>
    <sheet name="Hárok2" sheetId="2" r:id="rId2"/>
    <sheet name="Hárok3" sheetId="3" r:id="rId3"/>
  </sheets>
  <calcPr calcId="162913"/>
</workbook>
</file>

<file path=xl/calcChain.xml><?xml version="1.0" encoding="utf-8"?>
<calcChain xmlns="http://schemas.openxmlformats.org/spreadsheetml/2006/main">
  <c r="F9" i="1" l="1"/>
  <c r="F8" i="1"/>
  <c r="F7" i="1"/>
  <c r="F10" i="1" l="1"/>
  <c r="H9" i="1"/>
  <c r="I9" i="1" s="1"/>
  <c r="H8" i="1"/>
  <c r="H10" i="1" s="1"/>
  <c r="H7" i="1"/>
  <c r="I7" i="1" s="1"/>
  <c r="F6" i="1"/>
  <c r="F5" i="1"/>
  <c r="H5" i="1" s="1"/>
  <c r="I8" i="1" l="1"/>
  <c r="I10" i="1" s="1"/>
  <c r="I5" i="1"/>
  <c r="H6" i="1"/>
  <c r="I6" i="1" s="1"/>
</calcChain>
</file>

<file path=xl/sharedStrings.xml><?xml version="1.0" encoding="utf-8"?>
<sst xmlns="http://schemas.openxmlformats.org/spreadsheetml/2006/main" count="31" uniqueCount="25">
  <si>
    <t>položka č.</t>
  </si>
  <si>
    <t xml:space="preserve">názov položky </t>
  </si>
  <si>
    <t>m.j.</t>
  </si>
  <si>
    <t>Max.jednotková cena v EUR bez DPH</t>
  </si>
  <si>
    <t>Sadzba DPH v %</t>
  </si>
  <si>
    <t>DPH v  EUR</t>
  </si>
  <si>
    <t>ks</t>
  </si>
  <si>
    <t>SPOLU</t>
  </si>
  <si>
    <t>1.</t>
  </si>
  <si>
    <t>2.</t>
  </si>
  <si>
    <t>3.</t>
  </si>
  <si>
    <t>4.</t>
  </si>
  <si>
    <t>5.</t>
  </si>
  <si>
    <r>
      <t>Časť 1</t>
    </r>
    <r>
      <rPr>
        <b/>
        <sz val="12"/>
        <color theme="1"/>
        <rFont val="Arial Narrow"/>
        <family val="2"/>
        <charset val="238"/>
      </rPr>
      <t xml:space="preserve"> – </t>
    </r>
    <r>
      <rPr>
        <b/>
        <sz val="11"/>
        <color theme="1"/>
        <rFont val="Arial Narrow"/>
        <family val="2"/>
        <charset val="238"/>
      </rPr>
      <t>Zabezpečovacie zariadenia</t>
    </r>
  </si>
  <si>
    <t xml:space="preserve"> a) Elektrická zabezpečovacia ústredňa</t>
  </si>
  <si>
    <t>Počet kusov</t>
  </si>
  <si>
    <t>Max. cena za položku celkom v EUR bez DPH</t>
  </si>
  <si>
    <t xml:space="preserve">Max. cena za položku celkom v EUR s DPH </t>
  </si>
  <si>
    <t>X</t>
  </si>
  <si>
    <t>Zabezpečovacia ústredňa kompatibilná so zabezpečovacou ústredňou Digiplex EVO192 spolu so skrinkou a zdrojom napájania AWO 238SK + certifikát NBÚ</t>
  </si>
  <si>
    <t xml:space="preserve">Zabezpečovacia ústredňa kompatibilná so zabezpečovacou ústredňou SATEL INTEGRA 32, spolu s kovovou skrinkou a zdrojom napájania </t>
  </si>
  <si>
    <t>Klávesnica k zabezpečovacej ústredni kompatibilná s klávesnicou SATEL INT-KLCD-BL</t>
  </si>
  <si>
    <t>PIR detektor pohybu kompatibilný s PIR detektorom Paradox DM60</t>
  </si>
  <si>
    <t>PIR detektor pohybu kompatibilný s PIR detektorom Paradox Pro</t>
  </si>
  <si>
    <r>
      <t xml:space="preserve">Príloha č. 2 k </t>
    </r>
    <r>
      <rPr>
        <sz val="11"/>
        <color theme="1"/>
        <rFont val="Arial Narrow"/>
        <family val="2"/>
        <charset val="238"/>
      </rPr>
      <t>PPZ-OOO2-2022/008094-039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</si>
</sst>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1"/>
      <color rgb="FF00000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1" fillId="0" borderId="2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2" fontId="7" fillId="0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6" fillId="2" borderId="5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8" fillId="0" borderId="0" xfId="0" applyFont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2" fontId="7" fillId="0" borderId="7" xfId="0" applyNumberFormat="1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workbookViewId="0">
      <selection activeCell="M15" sqref="M15"/>
    </sheetView>
  </sheetViews>
  <sheetFormatPr defaultRowHeight="15" x14ac:dyDescent="0.25"/>
  <cols>
    <col min="1" max="1" width="7.28515625" customWidth="1"/>
    <col min="2" max="2" width="26.140625" customWidth="1"/>
    <col min="3" max="3" width="6.42578125" customWidth="1"/>
    <col min="4" max="4" width="14.85546875" customWidth="1"/>
    <col min="5" max="5" width="5.140625" customWidth="1"/>
    <col min="6" max="6" width="17.140625" customWidth="1"/>
    <col min="9" max="9" width="13" customWidth="1"/>
  </cols>
  <sheetData>
    <row r="1" spans="1:9" ht="16.5" x14ac:dyDescent="0.3">
      <c r="A1" s="4"/>
      <c r="I1" s="19" t="s">
        <v>24</v>
      </c>
    </row>
    <row r="2" spans="1:9" ht="16.5" x14ac:dyDescent="0.3">
      <c r="A2" s="6" t="s">
        <v>13</v>
      </c>
      <c r="B2" s="5"/>
      <c r="C2" s="5"/>
      <c r="D2" s="5"/>
      <c r="E2" s="5"/>
      <c r="F2" s="5"/>
      <c r="G2" s="5"/>
    </row>
    <row r="3" spans="1:9" ht="17.25" thickBot="1" x14ac:dyDescent="0.35">
      <c r="A3" s="4" t="s">
        <v>14</v>
      </c>
      <c r="B3" s="5"/>
      <c r="C3" s="5"/>
      <c r="D3" s="5"/>
      <c r="E3" s="5"/>
      <c r="F3" s="5"/>
      <c r="G3" s="5"/>
    </row>
    <row r="4" spans="1:9" ht="39" thickBot="1" x14ac:dyDescent="0.3">
      <c r="A4" s="1" t="s">
        <v>0</v>
      </c>
      <c r="B4" s="2" t="s">
        <v>1</v>
      </c>
      <c r="C4" s="1" t="s">
        <v>2</v>
      </c>
      <c r="D4" s="3" t="s">
        <v>3</v>
      </c>
      <c r="E4" s="1" t="s">
        <v>15</v>
      </c>
      <c r="F4" s="3" t="s">
        <v>16</v>
      </c>
      <c r="G4" s="3" t="s">
        <v>4</v>
      </c>
      <c r="H4" s="3" t="s">
        <v>5</v>
      </c>
      <c r="I4" s="3" t="s">
        <v>17</v>
      </c>
    </row>
    <row r="5" spans="1:9" ht="99" x14ac:dyDescent="0.25">
      <c r="A5" s="20" t="s">
        <v>8</v>
      </c>
      <c r="B5" s="18" t="s">
        <v>19</v>
      </c>
      <c r="C5" s="16" t="s">
        <v>6</v>
      </c>
      <c r="D5" s="7">
        <v>0</v>
      </c>
      <c r="E5" s="8">
        <v>10</v>
      </c>
      <c r="F5" s="9">
        <f t="shared" ref="F5:F6" si="0">D5*E5</f>
        <v>0</v>
      </c>
      <c r="G5" s="9">
        <v>20</v>
      </c>
      <c r="H5" s="9">
        <f t="shared" ref="H5:H6" si="1">(F5*G5)/100</f>
        <v>0</v>
      </c>
      <c r="I5" s="21">
        <f t="shared" ref="I5:I6" si="2">F5+H5</f>
        <v>0</v>
      </c>
    </row>
    <row r="6" spans="1:9" ht="99" x14ac:dyDescent="0.25">
      <c r="A6" s="20" t="s">
        <v>9</v>
      </c>
      <c r="B6" s="18" t="s">
        <v>20</v>
      </c>
      <c r="C6" s="16" t="s">
        <v>6</v>
      </c>
      <c r="D6" s="7">
        <v>0</v>
      </c>
      <c r="E6" s="8">
        <v>32</v>
      </c>
      <c r="F6" s="9">
        <f t="shared" si="0"/>
        <v>0</v>
      </c>
      <c r="G6" s="9">
        <v>20</v>
      </c>
      <c r="H6" s="9">
        <f t="shared" si="1"/>
        <v>0</v>
      </c>
      <c r="I6" s="21">
        <f t="shared" si="2"/>
        <v>0</v>
      </c>
    </row>
    <row r="7" spans="1:9" ht="66" x14ac:dyDescent="0.25">
      <c r="A7" s="22" t="s">
        <v>10</v>
      </c>
      <c r="B7" s="18" t="s">
        <v>21</v>
      </c>
      <c r="C7" s="16" t="s">
        <v>6</v>
      </c>
      <c r="D7" s="7">
        <v>0</v>
      </c>
      <c r="E7" s="8">
        <v>25</v>
      </c>
      <c r="F7" s="9">
        <f t="shared" ref="F7" si="3">D7*E7</f>
        <v>0</v>
      </c>
      <c r="G7" s="9">
        <v>20</v>
      </c>
      <c r="H7" s="9">
        <f t="shared" ref="H7" si="4">(F7*G7)/100</f>
        <v>0</v>
      </c>
      <c r="I7" s="21">
        <f t="shared" ref="I7" si="5">F7+H7</f>
        <v>0</v>
      </c>
    </row>
    <row r="8" spans="1:9" ht="49.5" x14ac:dyDescent="0.25">
      <c r="A8" s="23" t="s">
        <v>11</v>
      </c>
      <c r="B8" s="18" t="s">
        <v>22</v>
      </c>
      <c r="C8" s="16" t="s">
        <v>6</v>
      </c>
      <c r="D8" s="13">
        <v>0</v>
      </c>
      <c r="E8" s="8">
        <v>450</v>
      </c>
      <c r="F8" s="9">
        <f t="shared" ref="F8:F9" si="6">D8*E8</f>
        <v>0</v>
      </c>
      <c r="G8" s="9">
        <v>20</v>
      </c>
      <c r="H8" s="9">
        <f t="shared" ref="H8:H9" si="7">(F8*G8)/100</f>
        <v>0</v>
      </c>
      <c r="I8" s="21">
        <f t="shared" ref="I8:I9" si="8">F8+H8</f>
        <v>0</v>
      </c>
    </row>
    <row r="9" spans="1:9" ht="49.5" x14ac:dyDescent="0.25">
      <c r="A9" s="23" t="s">
        <v>12</v>
      </c>
      <c r="B9" s="18" t="s">
        <v>23</v>
      </c>
      <c r="C9" s="16" t="s">
        <v>6</v>
      </c>
      <c r="D9" s="13">
        <v>0</v>
      </c>
      <c r="E9" s="8">
        <v>100</v>
      </c>
      <c r="F9" s="9">
        <f t="shared" si="6"/>
        <v>0</v>
      </c>
      <c r="G9" s="9">
        <v>20</v>
      </c>
      <c r="H9" s="9">
        <f t="shared" si="7"/>
        <v>0</v>
      </c>
      <c r="I9" s="21">
        <f t="shared" si="8"/>
        <v>0</v>
      </c>
    </row>
    <row r="10" spans="1:9" x14ac:dyDescent="0.25">
      <c r="A10" s="24"/>
      <c r="B10" s="17" t="s">
        <v>7</v>
      </c>
      <c r="C10" s="10"/>
      <c r="D10" s="15" t="s">
        <v>18</v>
      </c>
      <c r="E10" s="11" t="s">
        <v>18</v>
      </c>
      <c r="F10" s="14">
        <f>SUM(F8:F9)</f>
        <v>0</v>
      </c>
      <c r="G10" s="12" t="s">
        <v>18</v>
      </c>
      <c r="H10" s="14">
        <f>SUM(H8:H9)</f>
        <v>0</v>
      </c>
      <c r="I10" s="25">
        <f>SUM(I8:I9)</f>
        <v>0</v>
      </c>
    </row>
  </sheetData>
  <sheetProtection selectLockedCells="1"/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Cena</vt:lpstr>
      <vt:lpstr>Hárok2</vt:lpstr>
      <vt:lpstr>Hárok3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Ľuboš Mravík</dc:creator>
  <cp:lastModifiedBy>Martina Kollárová</cp:lastModifiedBy>
  <cp:lastPrinted>2022-10-26T11:31:04Z</cp:lastPrinted>
  <dcterms:created xsi:type="dcterms:W3CDTF">2019-03-28T09:13:19Z</dcterms:created>
  <dcterms:modified xsi:type="dcterms:W3CDTF">2022-10-26T11:31:59Z</dcterms:modified>
</cp:coreProperties>
</file>