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VO\NÁBYTOK\Spšjm_Nadlimit_nábytok\"/>
    </mc:Choice>
  </mc:AlternateContent>
  <xr:revisionPtr revIDLastSave="0" documentId="14_{DA93597B-1E07-49F8-A5C0-6BEF977CECF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_ITZ" sheetId="3" r:id="rId1"/>
    <sheet name="2_ITZ zabudované" sheetId="4" r:id="rId2"/>
    <sheet name="3_Odborné učebne-nábytok" sheetId="2" r:id="rId3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2" l="1"/>
  <c r="G45" i="2" l="1"/>
  <c r="H18" i="2"/>
  <c r="H45" i="2" s="1"/>
  <c r="H31" i="4"/>
  <c r="H18" i="4"/>
  <c r="G31" i="4"/>
  <c r="I31" i="4" s="1"/>
  <c r="G18" i="4"/>
  <c r="I18" i="4" s="1"/>
  <c r="H241" i="3"/>
  <c r="G241" i="3"/>
  <c r="I241" i="3" s="1"/>
  <c r="H225" i="3"/>
  <c r="G225" i="3"/>
  <c r="I225" i="3" s="1"/>
  <c r="H213" i="3"/>
  <c r="G213" i="3"/>
  <c r="I213" i="3" s="1"/>
  <c r="H19" i="3"/>
  <c r="I19" i="3" s="1"/>
  <c r="G19" i="3"/>
  <c r="H37" i="4" l="1"/>
  <c r="I37" i="4"/>
  <c r="I264" i="3"/>
  <c r="H26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Voskár Lukáš</author>
  </authors>
  <commentList>
    <comment ref="C9" authorId="0" shapeId="0" xr:uid="{64266AF8-7161-4239-8EA5-64D81605217A}">
      <text>
        <r>
          <rPr>
            <b/>
            <sz val="9"/>
            <color indexed="81"/>
            <rFont val="Segoe UI"/>
            <family val="2"/>
            <charset val="238"/>
          </rPr>
          <t>pozn. v prípade neplatcu DPH alebo inej sadzby prosím upraviť vzorec (stlpec"F"a "H")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Voskár Lukáš</author>
  </authors>
  <commentList>
    <comment ref="C9" authorId="0" shapeId="0" xr:uid="{B3F902FA-9E61-4070-AEB8-F813DBD67238}">
      <text>
        <r>
          <rPr>
            <b/>
            <sz val="9"/>
            <color indexed="81"/>
            <rFont val="Segoe UI"/>
            <family val="2"/>
            <charset val="238"/>
          </rPr>
          <t>pozn. v prípade neplatcu DPH alebo inej sadzby prosím upraviť vzorec (stlpec"F"a "H")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Voskár Lukáš</author>
  </authors>
  <commentList>
    <comment ref="C9" authorId="0" shapeId="0" xr:uid="{96EEB7FD-4A02-43BF-BE8B-70BDBA6617A3}">
      <text>
        <r>
          <rPr>
            <b/>
            <sz val="9"/>
            <color indexed="81"/>
            <rFont val="Segoe UI"/>
            <family val="2"/>
            <charset val="238"/>
          </rPr>
          <t>pozn. v prípade neplatcu DPH alebo inej sadzby prosím upraviť vzorec (stlpec"F"a "H")</t>
        </r>
      </text>
    </comment>
  </commentList>
</comments>
</file>

<file path=xl/sharedStrings.xml><?xml version="1.0" encoding="utf-8"?>
<sst xmlns="http://schemas.openxmlformats.org/spreadsheetml/2006/main" count="422" uniqueCount="178">
  <si>
    <t>Názov</t>
  </si>
  <si>
    <t>Počet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</si>
  <si>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</si>
  <si>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</si>
  <si>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</si>
  <si>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</si>
  <si>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</si>
  <si>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</si>
  <si>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</si>
  <si>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Návrh uchádzača na plnenie kritérií:</t>
  </si>
  <si>
    <t>Uchádzač:</t>
  </si>
  <si>
    <t>Cena spolu bez DPH</t>
  </si>
  <si>
    <t>Položka</t>
  </si>
  <si>
    <t>Jednotková cena bez DPH</t>
  </si>
  <si>
    <t>Jednotková cena s DPH</t>
  </si>
  <si>
    <t>Cenová ponuka</t>
  </si>
  <si>
    <t xml:space="preserve"> </t>
  </si>
  <si>
    <t xml:space="preserve">Príloha č. 1 Výzvy na predkladanie ponúk </t>
  </si>
  <si>
    <t>SPOLU</t>
  </si>
  <si>
    <t>Platca DPH (áno/nie)</t>
  </si>
  <si>
    <t>Ponúkaný tovar/zariadenie (značka, typ, výrobca), špecifikácia - vyplní dodávateľ</t>
  </si>
  <si>
    <t>Požaduje sa dodať nový výrobok, nevystavovaný, nerepasovaný v originálnom obale od výrobcu.</t>
  </si>
  <si>
    <t xml:space="preserve">K následnému verejnému obstarávaniu budeme požadovať technickú dokumentáciu a atest o zhode. </t>
  </si>
  <si>
    <t>Materiál: DTD dosky</t>
  </si>
  <si>
    <t>Povrch: laminované</t>
  </si>
  <si>
    <t>Hrany: ABS plastová páska, hr. 2mm</t>
  </si>
  <si>
    <t>Vybavenie:</t>
  </si>
  <si>
    <t>Hrúbky dosiek: 18MM</t>
  </si>
  <si>
    <t>Farba: Sivá, matná</t>
  </si>
  <si>
    <t>celkové rozmery: 1600/800/745mm</t>
  </si>
  <si>
    <t>Prechodka (d=65mm) vo farbe dosky pre kabeláž</t>
  </si>
  <si>
    <t>Refer výrobok napr: pracovný stôl Metal</t>
  </si>
  <si>
    <t>-Vyfrézovanie elektro prechodky</t>
  </si>
  <si>
    <t>priamo na mieste asadenia stolov</t>
  </si>
  <si>
    <t>Montáž a dodávka STôL PRACOVNÝ SO ZADNÝM ČELOM  - ozn. M22</t>
  </si>
  <si>
    <t>Pracovný stôl so zadným čelom na inštaláciu káblovej lišty</t>
  </si>
  <si>
    <t>celkové rozmery stolu: 1600/800/745mm</t>
  </si>
  <si>
    <t>celkový rozmer čela: 1600/500/18mm</t>
  </si>
  <si>
    <t>Montáž a dodávka  STôL PRACOVNÝ KATEDROVÝ - ozn. M23</t>
  </si>
  <si>
    <t>Pracovný stôl so zadným čelom - pre pedagóga</t>
  </si>
  <si>
    <t>16 kusov</t>
  </si>
  <si>
    <t>1 kus</t>
  </si>
  <si>
    <t xml:space="preserve">Povolená je odchýlka v uvedených rozmeroch plus/mínus 1% v zmysle projektovej dokumentácie tak, aby bolo možné súbory osadiť. </t>
  </si>
  <si>
    <t>Súbor nábytku do časti D - pevne upevnený kompexný jednotný systém:</t>
  </si>
  <si>
    <t>Montáž a dodávka SKRINKA  - ozn. M5</t>
  </si>
  <si>
    <t>Skrinka pre uskladnenie predmetov</t>
  </si>
  <si>
    <t>1 súbor</t>
  </si>
  <si>
    <t>Hrúbky dosiek:</t>
  </si>
  <si>
    <t>- horné a spodné: 30mm</t>
  </si>
  <si>
    <t>- bočné 18mm</t>
  </si>
  <si>
    <t>Farba: Biela - matná</t>
  </si>
  <si>
    <t>Polica z DTD dosky, laminovaná, biela, hr.18mm</t>
  </si>
  <si>
    <t>rozmer: 564/290mm/18</t>
  </si>
  <si>
    <t>+ 4 kolíky na osadenie</t>
  </si>
  <si>
    <t>Kovanie:</t>
  </si>
  <si>
    <t>závesy Bloom</t>
  </si>
  <si>
    <t>s tichým dorazom</t>
  </si>
  <si>
    <t>Otváranie:</t>
  </si>
  <si>
    <t>Push systém + magnet</t>
  </si>
  <si>
    <t>Uzamykanie:</t>
  </si>
  <si>
    <t>cylindrický zámok</t>
  </si>
  <si>
    <t>vr. kotviaceho materiálu</t>
  </si>
  <si>
    <t>kusov:18</t>
  </si>
  <si>
    <t>Montáž a dodávka SKRINKA  - ozn. M6</t>
  </si>
  <si>
    <t>rozmer: 564/590mm/18</t>
  </si>
  <si>
    <t>kusov:10</t>
  </si>
  <si>
    <t>Montáž a dodávka SKRINKA  - ozn. M7</t>
  </si>
  <si>
    <t>kusov: 3</t>
  </si>
  <si>
    <t>Montáž a dodávka SKRINKA  - ozn. M8</t>
  </si>
  <si>
    <t>kusov: 2</t>
  </si>
  <si>
    <t>Montáž a dodávka SKRINKA  - ozn. M9</t>
  </si>
  <si>
    <t>kusov: 6</t>
  </si>
  <si>
    <t>Montáž a dodávka SKRINKA  - ozn. M10</t>
  </si>
  <si>
    <t>Zasklenie:</t>
  </si>
  <si>
    <t>tvrdené sklo hr. min 2mm</t>
  </si>
  <si>
    <t>áno</t>
  </si>
  <si>
    <t>Montáž a dodávka STôL PRACOVNÝ JEDNODUCHÝ  - ozn. M11</t>
  </si>
  <si>
    <t>kusov: 27</t>
  </si>
  <si>
    <t>Montáž a dodávka KNIŽNICA  - ozn. M12</t>
  </si>
  <si>
    <t>Hrúbky dosiek: 18MM A 36MM</t>
  </si>
  <si>
    <t>Farba: Hnedá, drevodekor: DUb tmavý</t>
  </si>
  <si>
    <t>celkové rozmery: 11098/400/1794mm</t>
  </si>
  <si>
    <t>kusov: 8</t>
  </si>
  <si>
    <t>Montáž a dodávka PRACOVNÁ DOSKA - ozn. Md1</t>
  </si>
  <si>
    <t>Vrchná pracovná doska, hr. hr. 18 - 25mmmm, - Inštalovaná na skrinky</t>
  </si>
  <si>
    <t>Laminovaná,</t>
  </si>
  <si>
    <t>drevodekor Refer. napr. Hickory ( Egger )</t>
  </si>
  <si>
    <t>Hrany ABS, 2mm,</t>
  </si>
  <si>
    <t>celkový rozmer : 5570/400/25-38mm</t>
  </si>
  <si>
    <t>kusov: 1</t>
  </si>
  <si>
    <t>Montáž a dodávka PRACOVNÁ DOSKA - ozn. Md2</t>
  </si>
  <si>
    <t>celkový rozmer : 5850/400/25-38mm</t>
  </si>
  <si>
    <t>Montáž a dodávka PRACOVNÁ DOSKA - ozn. Md3</t>
  </si>
  <si>
    <t>celkový rozmer : 3850/400/25-38mm</t>
  </si>
  <si>
    <t>Montáž a dodávka PRACOVNÁ DOSKA - ozn. Md4</t>
  </si>
  <si>
    <t>celkový rozmer : 2400/400/25-38mm</t>
  </si>
  <si>
    <t>Montáž a dodávka BOČNÁ KRYCIA LIŠTA - ozn. Mk1</t>
  </si>
  <si>
    <t>Materiál: DTD dosky, Celkový rozmer: 600/87/18mm</t>
  </si>
  <si>
    <t>Farba: Biela - matná, Hrany: ABS plastová páska, hr. 2mm</t>
  </si>
  <si>
    <t>vrátane kotviaceho materiálu</t>
  </si>
  <si>
    <t>Montáž a dodávka BOČNÁ KRYCIA LIŠTA - ozn. Mk2</t>
  </si>
  <si>
    <t>Materiál: DTD dosky, Celkový rozmer: 600/225/18mm</t>
  </si>
  <si>
    <t>Materiál: DTD dosky, Celkový rozmer: 600/125/18mm</t>
  </si>
  <si>
    <t>Montáž a dodávka ZATEMŇOVACÍ ( BLACKOUT ) ZÁVES - ozn. M21</t>
  </si>
  <si>
    <t>Trojvrstvový Záves pre potreby projekcie 3D kina</t>
  </si>
  <si>
    <t>Šírka celkom: 17,0m - delenie na 3 páry</t>
  </si>
  <si>
    <t>Výška: 3250,0mm</t>
  </si>
  <si>
    <t>Hmotnosť: min. 350g/m2</t>
  </si>
  <si>
    <t>Materiál: Polyester</t>
  </si>
  <si>
    <t>Farba:Antracit</t>
  </si>
  <si>
    <t>Dodávka vrátane nosnej</t>
  </si>
  <si>
    <t>kolajnice upevnenej o strop.</t>
  </si>
  <si>
    <t>Celk. dĺžka kolajnice: 8,45m</t>
  </si>
  <si>
    <t>Montáž a dodávka  TABURETKA ( PUF )- ozn. M17</t>
  </si>
  <si>
    <t>Pevne upevnená</t>
  </si>
  <si>
    <t>Priemer: 460mm</t>
  </si>
  <si>
    <t>Celková výška: 480mm</t>
  </si>
  <si>
    <t>Hmotnosť: 6,0kg</t>
  </si>
  <si>
    <t>Materiál: Kov, čalúnenie, drevo,</t>
  </si>
  <si>
    <t>palyuret.pena, laminát</t>
  </si>
  <si>
    <t>Farba:čalúnenia: sivá</t>
  </si>
  <si>
    <t>kusov: 23</t>
  </si>
  <si>
    <t>Montáž a dodávka  TABURETKA ( PUF )- ozn. M18</t>
  </si>
  <si>
    <t>Priemer: 880mm</t>
  </si>
  <si>
    <t>Celková výška: 410mm</t>
  </si>
  <si>
    <t>Hmotnosť: 12-30kg</t>
  </si>
  <si>
    <t>Montáž a dodávka AKUSTICKÝ PREDEĽOVACÍ PARAVÁN- ozn. M19</t>
  </si>
  <si>
    <t>Možnosť pevného upevnenia</t>
  </si>
  <si>
    <t>Šírka: 1000mm</t>
  </si>
  <si>
    <t>Hĺbka: 50mm</t>
  </si>
  <si>
    <t>Výška: 1700mm</t>
  </si>
  <si>
    <t>Celková výška: 1760mm</t>
  </si>
  <si>
    <t>Hmotnosť: 17,5kg</t>
  </si>
  <si>
    <t>Materiál: Drevo, minerálna vlna,</t>
  </si>
  <si>
    <t>tkanina - polyester</t>
  </si>
  <si>
    <t>nožičky - kov, Farba čierna</t>
  </si>
  <si>
    <t>Farba: Sivá</t>
  </si>
  <si>
    <t>Vrátane T - nožičiek</t>
  </si>
  <si>
    <t>a</t>
  </si>
  <si>
    <t>spojovacích článkov</t>
  </si>
  <si>
    <t>Montáž a dodávka AKUSTICKÝ NÁSTENNÝ PANEL - ozn. M20</t>
  </si>
  <si>
    <t>Šírka: 600mm</t>
  </si>
  <si>
    <t>Hĺbka: 40mm</t>
  </si>
  <si>
    <t>Výška: 600mm</t>
  </si>
  <si>
    <t>Hmotnosť: 0,9kg/KS</t>
  </si>
  <si>
    <t>Materiál: PET</t>
  </si>
  <si>
    <t>Farba: Sivá, Biela, čierna,</t>
  </si>
  <si>
    <t>kusov: 24</t>
  </si>
  <si>
    <t>Kuchynka s príslušenstvom podľa prílohy</t>
  </si>
  <si>
    <t xml:space="preserve">M1 - zostava - KUCHYNSKÁ LINKA </t>
  </si>
  <si>
    <t>1 ks</t>
  </si>
  <si>
    <t>Zostava pevne upevnený systém</t>
  </si>
  <si>
    <t xml:space="preserve">M4 - Montáž a dodávka SKRIŇA S POSUVNÝMI DVERAMI </t>
  </si>
  <si>
    <t>1ks</t>
  </si>
  <si>
    <t>M2- Montáž a dodávka SKRIŇA ŠATNÍKOVÁ</t>
  </si>
  <si>
    <t>17 ks</t>
  </si>
  <si>
    <t xml:space="preserve">M3 - Montáž a dodávka ŠATNÍKOVÁ STENA </t>
  </si>
  <si>
    <t xml:space="preserve">1 ks </t>
  </si>
  <si>
    <t>k zákazke:  SPŠ J. Murgaša - Inovačno technická zóna a odborné učebne – nábytok</t>
  </si>
  <si>
    <t>V ................................................. dňa .........................</t>
  </si>
  <si>
    <t>Meno, podpis a pečiatka uchádzača</t>
  </si>
  <si>
    <t xml:space="preserve">Uchádzač týmto vyhlasuje, že cena je stanovená za celý predmet zákazky a obsahuje všetky náklady súvisiace s predmetom obstarávania najmä montáž (zloženie) tovaru, inštalovanie tovaru na mieste dodania, jeho uvedenie do prevádzky, prvé zaškolenie určeného personálu a všetky ostatné súvisiace náklady v súlade s opisom predmetu zákazky. </t>
  </si>
  <si>
    <t>Paravany:</t>
  </si>
  <si>
    <t xml:space="preserve">
Montáž a dodávka ZATEMŇOVACÍ ( BLACKOUT ) ZÁVES - ozn. M21</t>
  </si>
  <si>
    <t>(pozn. v projekte sumárne označené ako"Súbor nábytku pre inovačno technickú zónu" - súbor - 1)</t>
  </si>
  <si>
    <t>(pozn. v projekte označené ako"Zatemňovací záves - 3D kino" - súbor - 1)</t>
  </si>
  <si>
    <t>(pozn. v projekte sumárne označené ako"Paravany" - súbor - 1)</t>
  </si>
  <si>
    <t>(pozn. v projekte sumárne označené ako"Nábytok pred inovačnou technickou zónou" - súbor - 1)</t>
  </si>
  <si>
    <t>(pozn. v projekte sumárne označené ako"Kuchynka s príslušenstvom " - súbor - 1)</t>
  </si>
  <si>
    <t>(pozn. v projekte sumárne označené ako"Zostava pevne upevnený systém" - súbor - 1)</t>
  </si>
  <si>
    <t>(pozn. v projekte sumárne označené ako"zabudované stoly (16+1) -Montáž a dodávka STôL PRACOVNÝ SO ZADNÝM ČELOM" - súbor - 1)</t>
  </si>
  <si>
    <t>…............................................</t>
  </si>
  <si>
    <t>….......................................</t>
  </si>
  <si>
    <t>…..................................................</t>
  </si>
  <si>
    <t>Ponúkaný tovar spĺňa parametre (odpoveď: "áno"/"nie")</t>
  </si>
  <si>
    <t>nie</t>
  </si>
  <si>
    <t>Uchádzač vyhlasuje, že * JE / NIE JE platiteľom DPH (uchádzač zakrúžkuje relevantný údaj).</t>
  </si>
  <si>
    <r>
      <t xml:space="preserve">* </t>
    </r>
    <r>
      <rPr>
        <b/>
        <i/>
        <sz val="11"/>
        <color theme="1"/>
        <rFont val="Calibri"/>
        <family val="2"/>
        <charset val="238"/>
      </rPr>
      <t>V prípade, ak uchádzač je zdaniteľnou osobou pre DPH, uvedie v časti „</t>
    </r>
    <r>
      <rPr>
        <b/>
        <sz val="11"/>
        <color theme="1"/>
        <rFont val="Calibri"/>
        <family val="2"/>
        <charset val="238"/>
      </rPr>
      <t>Celková cena za určený počet v EUR s DPH</t>
    </r>
    <r>
      <rPr>
        <b/>
        <i/>
        <sz val="11"/>
        <color theme="1"/>
        <rFont val="Calibri"/>
        <family val="2"/>
        <charset val="238"/>
      </rPr>
      <t>” sumu z časti „Celková cena za určený počet v EUR bez DPH“ navýšenú o aktuálne platnú sadzbu DPH. V prípade, ak uchádzač nie je zdaniteľnou osobou pre DPH, uvedie v časti „</t>
    </r>
    <r>
      <rPr>
        <b/>
        <sz val="11"/>
        <color theme="1"/>
        <rFont val="Calibri"/>
        <family val="2"/>
        <charset val="238"/>
      </rPr>
      <t>Celková cena za určený počet v EUR s DPH</t>
    </r>
    <r>
      <rPr>
        <b/>
        <i/>
        <sz val="11"/>
        <color theme="1"/>
        <rFont val="Calibri"/>
        <family val="2"/>
        <charset val="238"/>
      </rPr>
      <t>” rovnakú sumu ako uviedol v časti „</t>
    </r>
    <r>
      <rPr>
        <b/>
        <sz val="11"/>
        <color theme="1"/>
        <rFont val="Calibri"/>
        <family val="2"/>
        <charset val="238"/>
      </rPr>
      <t>Celková cena za určený počet</t>
    </r>
    <r>
      <rPr>
        <b/>
        <i/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v EUR bez DPH</t>
    </r>
    <r>
      <rPr>
        <b/>
        <i/>
        <sz val="11"/>
        <color theme="1"/>
        <rFont val="Calibri"/>
        <family val="2"/>
        <charset val="238"/>
      </rPr>
      <t>“. V prípade, ak je uchádzač zahraničnou osobou, uvedie v časti „</t>
    </r>
    <r>
      <rPr>
        <b/>
        <sz val="11"/>
        <color theme="1"/>
        <rFont val="Calibri"/>
        <family val="2"/>
        <charset val="238"/>
      </rPr>
      <t>Celková cena za určený počet v EUR s DPH</t>
    </r>
    <r>
      <rPr>
        <b/>
        <i/>
        <sz val="11"/>
        <color theme="1"/>
        <rFont val="Calibri"/>
        <family val="2"/>
        <charset val="238"/>
      </rPr>
      <t>” sumu z časti „</t>
    </r>
    <r>
      <rPr>
        <b/>
        <sz val="11"/>
        <color theme="1"/>
        <rFont val="Calibri"/>
        <family val="2"/>
        <charset val="238"/>
      </rPr>
      <t>Celková cena za určený počet v EUR bez DPH</t>
    </r>
    <r>
      <rPr>
        <b/>
        <i/>
        <sz val="11"/>
        <color theme="1"/>
        <rFont val="Calibri"/>
        <family val="2"/>
        <charset val="238"/>
      </rPr>
      <t>“ (bez DPH platnej v krajine sídla uchádzača) navýšenú o aktuálne platnú sadzbu DPH v SR (DPH odvádza v prípade úspešnosti jeho ponuky verejný obstarávateľ).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</si>
</sst>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0"/>
      <name val="Arial CE"/>
      <family val="2"/>
      <charset val="238"/>
    </font>
    <font>
      <sz val="11"/>
      <name val="Calibri"/>
      <family val="2"/>
      <charset val="238"/>
      <scheme val="minor"/>
    </font>
    <font>
      <sz val="9"/>
      <name val="Arial CE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8"/>
      <name val="Arial CE"/>
    </font>
    <font>
      <sz val="8"/>
      <color rgb="FF800080"/>
      <name val="Arial CE"/>
    </font>
    <font>
      <sz val="8"/>
      <color rgb="FF505050"/>
      <name val="Arial CE"/>
    </font>
    <font>
      <b/>
      <sz val="11"/>
      <color theme="1"/>
      <name val="Calibri"/>
      <family val="2"/>
      <charset val="238"/>
      <scheme val="minor"/>
    </font>
    <font>
      <b/>
      <sz val="9"/>
      <name val="Arial CE"/>
      <charset val="238"/>
    </font>
    <font>
      <b/>
      <sz val="11"/>
      <color theme="1"/>
      <name val="Calibri"/>
      <family val="2"/>
      <charset val="238"/>
    </font>
    <font>
      <sz val="8"/>
      <name val="Arial CE"/>
      <family val="2"/>
    </font>
    <font>
      <b/>
      <sz val="9"/>
      <color indexed="81"/>
      <name val="Segoe UI"/>
      <family val="2"/>
      <charset val="238"/>
    </font>
    <font>
      <i/>
      <sz val="9"/>
      <name val="Arial CE"/>
      <charset val="238"/>
    </font>
    <font>
      <sz val="9"/>
      <name val="Arial CE"/>
      <charset val="238"/>
    </font>
    <font>
      <i/>
      <sz val="10"/>
      <name val="Calibri"/>
      <family val="2"/>
      <charset val="238"/>
      <scheme val="minor"/>
    </font>
    <font>
      <i/>
      <sz val="8"/>
      <name val="Arial CE"/>
      <charset val="238"/>
    </font>
    <font>
      <b/>
      <sz val="14"/>
      <color theme="1"/>
      <name val="Calibri"/>
      <family val="2"/>
      <charset val="238"/>
      <scheme val="minor"/>
    </font>
    <font>
      <b/>
      <sz val="8"/>
      <name val="Arial CE"/>
      <charset val="238"/>
    </font>
    <font>
      <b/>
      <sz val="18"/>
      <name val="Calibri"/>
      <family val="2"/>
      <charset val="238"/>
      <scheme val="minor"/>
    </font>
    <font>
      <b/>
      <sz val="8"/>
      <color rgb="FF800080"/>
      <name val="Arial CE"/>
      <charset val="238"/>
    </font>
    <font>
      <sz val="16"/>
      <name val="Arial CE"/>
    </font>
    <font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11"/>
      <color theme="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7" fillId="0" borderId="0"/>
  </cellStyleXfs>
  <cellXfs count="178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left" vertical="center" wrapText="1"/>
    </xf>
    <xf numFmtId="4" fontId="3" fillId="2" borderId="15" xfId="0" applyNumberFormat="1" applyFont="1" applyFill="1" applyBorder="1" applyAlignment="1">
      <alignment horizontal="center" vertical="center"/>
    </xf>
    <xf numFmtId="4" fontId="3" fillId="2" borderId="15" xfId="0" applyNumberFormat="1" applyFont="1" applyFill="1" applyBorder="1" applyAlignment="1">
      <alignment vertical="center"/>
    </xf>
    <xf numFmtId="4" fontId="10" fillId="2" borderId="15" xfId="0" applyNumberFormat="1" applyFont="1" applyFill="1" applyBorder="1" applyAlignment="1">
      <alignment vertical="center"/>
    </xf>
    <xf numFmtId="4" fontId="10" fillId="2" borderId="16" xfId="0" applyNumberFormat="1" applyFont="1" applyFill="1" applyBorder="1" applyAlignment="1">
      <alignment vertical="center"/>
    </xf>
    <xf numFmtId="0" fontId="10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" fontId="3" fillId="2" borderId="0" xfId="0" applyNumberFormat="1" applyFont="1" applyFill="1" applyAlignment="1">
      <alignment vertical="center"/>
    </xf>
    <xf numFmtId="4" fontId="10" fillId="2" borderId="0" xfId="0" applyNumberFormat="1" applyFont="1" applyFill="1" applyAlignment="1">
      <alignment vertical="center"/>
    </xf>
    <xf numFmtId="0" fontId="10" fillId="0" borderId="0" xfId="0" applyFont="1"/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4" fillId="0" borderId="17" xfId="0" applyFont="1" applyBorder="1" applyAlignment="1" applyProtection="1">
      <alignment horizontal="left" vertical="center" wrapText="1"/>
      <protection locked="0"/>
    </xf>
    <xf numFmtId="49" fontId="3" fillId="0" borderId="18" xfId="0" applyNumberFormat="1" applyFont="1" applyBorder="1" applyAlignment="1">
      <alignment horizontal="left" vertical="center"/>
    </xf>
    <xf numFmtId="0" fontId="3" fillId="0" borderId="18" xfId="0" applyFont="1" applyBorder="1"/>
    <xf numFmtId="0" fontId="4" fillId="0" borderId="18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/>
    <xf numFmtId="0" fontId="11" fillId="0" borderId="18" xfId="0" applyFont="1" applyBorder="1" applyAlignment="1">
      <alignment horizontal="left" vertical="center" wrapText="1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0" fontId="16" fillId="0" borderId="27" xfId="0" applyFont="1" applyBorder="1" applyAlignment="1">
      <alignment horizontal="left" vertical="center" wrapText="1"/>
    </xf>
    <xf numFmtId="0" fontId="16" fillId="0" borderId="27" xfId="0" applyFont="1" applyBorder="1" applyAlignment="1">
      <alignment vertical="center" wrapText="1"/>
    </xf>
    <xf numFmtId="0" fontId="14" fillId="0" borderId="28" xfId="3" applyFont="1" applyBorder="1" applyAlignment="1">
      <alignment vertical="center" wrapText="1"/>
    </xf>
    <xf numFmtId="0" fontId="16" fillId="0" borderId="29" xfId="0" applyFont="1" applyBorder="1" applyAlignment="1">
      <alignment horizontal="left" vertical="center" wrapText="1"/>
    </xf>
    <xf numFmtId="0" fontId="0" fillId="0" borderId="28" xfId="0" applyBorder="1"/>
    <xf numFmtId="0" fontId="21" fillId="0" borderId="18" xfId="0" applyFont="1" applyBorder="1" applyAlignment="1">
      <alignment wrapText="1"/>
    </xf>
    <xf numFmtId="0" fontId="15" fillId="0" borderId="17" xfId="0" applyFont="1" applyBorder="1" applyAlignment="1" applyProtection="1">
      <alignment vertical="center"/>
      <protection locked="0"/>
    </xf>
    <xf numFmtId="0" fontId="15" fillId="0" borderId="18" xfId="0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vertical="center" wrapText="1"/>
      <protection locked="0"/>
    </xf>
    <xf numFmtId="0" fontId="4" fillId="0" borderId="18" xfId="0" applyFont="1" applyBorder="1" applyAlignment="1" applyProtection="1">
      <alignment vertical="center" wrapText="1"/>
      <protection locked="0"/>
    </xf>
    <xf numFmtId="0" fontId="22" fillId="0" borderId="18" xfId="0" applyFont="1" applyBorder="1" applyAlignment="1" applyProtection="1">
      <alignment vertical="center" wrapText="1"/>
      <protection locked="0"/>
    </xf>
    <xf numFmtId="0" fontId="22" fillId="0" borderId="19" xfId="0" applyFont="1" applyBorder="1" applyAlignment="1" applyProtection="1">
      <alignment vertical="center" wrapText="1"/>
      <protection locked="0"/>
    </xf>
    <xf numFmtId="0" fontId="23" fillId="0" borderId="0" xfId="0" applyFont="1"/>
    <xf numFmtId="0" fontId="20" fillId="0" borderId="23" xfId="0" applyFont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19" fillId="0" borderId="18" xfId="0" applyFont="1" applyBorder="1" applyAlignment="1" applyProtection="1">
      <alignment horizontal="left" vertical="center" wrapText="1"/>
      <protection locked="0"/>
    </xf>
    <xf numFmtId="0" fontId="24" fillId="0" borderId="18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4" fontId="3" fillId="4" borderId="17" xfId="0" applyNumberFormat="1" applyFont="1" applyFill="1" applyBorder="1" applyAlignment="1">
      <alignment horizontal="center" vertical="top"/>
    </xf>
    <xf numFmtId="4" fontId="3" fillId="4" borderId="18" xfId="0" applyNumberFormat="1" applyFont="1" applyFill="1" applyBorder="1" applyAlignment="1">
      <alignment horizontal="center" vertical="top"/>
    </xf>
    <xf numFmtId="4" fontId="3" fillId="4" borderId="19" xfId="0" applyNumberFormat="1" applyFont="1" applyFill="1" applyBorder="1" applyAlignment="1">
      <alignment horizontal="center" vertical="top"/>
    </xf>
    <xf numFmtId="4" fontId="3" fillId="0" borderId="17" xfId="0" applyNumberFormat="1" applyFont="1" applyBorder="1" applyAlignment="1">
      <alignment horizontal="center" vertical="top"/>
    </xf>
    <xf numFmtId="4" fontId="3" fillId="0" borderId="18" xfId="0" applyNumberFormat="1" applyFont="1" applyBorder="1" applyAlignment="1">
      <alignment horizontal="center" vertical="top"/>
    </xf>
    <xf numFmtId="4" fontId="3" fillId="0" borderId="19" xfId="0" applyNumberFormat="1" applyFont="1" applyBorder="1" applyAlignment="1">
      <alignment horizontal="center" vertical="top"/>
    </xf>
    <xf numFmtId="4" fontId="3" fillId="0" borderId="17" xfId="0" applyNumberFormat="1" applyFont="1" applyBorder="1" applyAlignment="1" applyProtection="1">
      <alignment horizontal="center" vertical="top"/>
      <protection locked="0"/>
    </xf>
    <xf numFmtId="4" fontId="3" fillId="0" borderId="18" xfId="0" applyNumberFormat="1" applyFont="1" applyBorder="1" applyAlignment="1" applyProtection="1">
      <alignment horizontal="center" vertical="top"/>
      <protection locked="0"/>
    </xf>
    <xf numFmtId="4" fontId="3" fillId="0" borderId="19" xfId="0" applyNumberFormat="1" applyFont="1" applyBorder="1" applyAlignment="1" applyProtection="1">
      <alignment horizontal="center" vertical="top"/>
      <protection locked="0"/>
    </xf>
    <xf numFmtId="4" fontId="4" fillId="0" borderId="17" xfId="0" applyNumberFormat="1" applyFont="1" applyBorder="1" applyAlignment="1" applyProtection="1">
      <alignment horizontal="center" vertical="top"/>
      <protection locked="0"/>
    </xf>
    <xf numFmtId="4" fontId="4" fillId="0" borderId="18" xfId="0" applyNumberFormat="1" applyFont="1" applyBorder="1" applyAlignment="1" applyProtection="1">
      <alignment horizontal="center" vertical="top"/>
      <protection locked="0"/>
    </xf>
    <xf numFmtId="0" fontId="10" fillId="0" borderId="17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4" fontId="4" fillId="0" borderId="19" xfId="0" applyNumberFormat="1" applyFont="1" applyBorder="1" applyAlignment="1" applyProtection="1">
      <alignment horizontal="center" vertical="top"/>
      <protection locked="0"/>
    </xf>
    <xf numFmtId="0" fontId="10" fillId="0" borderId="19" xfId="0" applyFont="1" applyBorder="1" applyAlignment="1">
      <alignment vertical="center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vertical="center" wrapText="1"/>
    </xf>
    <xf numFmtId="0" fontId="14" fillId="0" borderId="0" xfId="3" applyFont="1" applyBorder="1" applyAlignment="1">
      <alignment vertical="center" wrapText="1"/>
    </xf>
    <xf numFmtId="0" fontId="0" fillId="0" borderId="0" xfId="0" applyBorder="1"/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>
      <alignment horizontal="left" vertical="center" wrapText="1"/>
    </xf>
    <xf numFmtId="0" fontId="4" fillId="0" borderId="17" xfId="0" applyFont="1" applyBorder="1" applyAlignment="1" applyProtection="1">
      <alignment horizontal="left" vertical="center" wrapText="1"/>
    </xf>
    <xf numFmtId="0" fontId="11" fillId="0" borderId="18" xfId="0" applyFont="1" applyBorder="1" applyAlignment="1" applyProtection="1">
      <alignment horizontal="left" vertical="center" wrapText="1"/>
    </xf>
    <xf numFmtId="0" fontId="4" fillId="0" borderId="18" xfId="0" applyFont="1" applyBorder="1" applyAlignment="1" applyProtection="1">
      <alignment horizontal="left" vertical="center" wrapText="1"/>
    </xf>
    <xf numFmtId="0" fontId="11" fillId="0" borderId="19" xfId="0" applyFont="1" applyBorder="1" applyAlignment="1" applyProtection="1">
      <alignment horizontal="left" vertical="center" wrapText="1"/>
    </xf>
    <xf numFmtId="0" fontId="4" fillId="0" borderId="30" xfId="0" applyFont="1" applyBorder="1" applyAlignment="1" applyProtection="1">
      <alignment horizontal="left" vertical="center" wrapText="1"/>
    </xf>
    <xf numFmtId="0" fontId="11" fillId="0" borderId="29" xfId="0" applyFont="1" applyBorder="1" applyAlignment="1" applyProtection="1">
      <alignment horizontal="left" vertical="center" wrapText="1"/>
    </xf>
    <xf numFmtId="0" fontId="4" fillId="0" borderId="29" xfId="0" applyFont="1" applyBorder="1" applyAlignment="1" applyProtection="1">
      <alignment horizontal="left" vertical="center" wrapText="1"/>
    </xf>
    <xf numFmtId="0" fontId="11" fillId="0" borderId="31" xfId="0" applyFont="1" applyBorder="1" applyAlignment="1" applyProtection="1">
      <alignment horizontal="left" vertical="center" wrapText="1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Protection="1">
      <protection locked="0"/>
    </xf>
    <xf numFmtId="0" fontId="8" fillId="3" borderId="2" xfId="0" applyFont="1" applyFill="1" applyBorder="1" applyAlignment="1" applyProtection="1">
      <alignment horizontal="left" vertical="center" wrapText="1"/>
      <protection locked="0"/>
    </xf>
    <xf numFmtId="0" fontId="8" fillId="3" borderId="8" xfId="0" applyFont="1" applyFill="1" applyBorder="1" applyAlignment="1" applyProtection="1">
      <alignment horizontal="left" vertical="center" wrapText="1"/>
      <protection locked="0"/>
    </xf>
    <xf numFmtId="0" fontId="16" fillId="0" borderId="26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3" borderId="4" xfId="0" applyFont="1" applyFill="1" applyBorder="1" applyAlignment="1" applyProtection="1">
      <alignment horizontal="left" vertical="center" wrapText="1"/>
      <protection locked="0"/>
    </xf>
    <xf numFmtId="0" fontId="8" fillId="3" borderId="5" xfId="0" applyFont="1" applyFill="1" applyBorder="1" applyAlignment="1" applyProtection="1">
      <alignment horizontal="left" vertical="center" wrapText="1"/>
      <protection locked="0"/>
    </xf>
    <xf numFmtId="0" fontId="16" fillId="0" borderId="27" xfId="0" applyFont="1" applyBorder="1" applyAlignment="1" applyProtection="1">
      <alignment horizontal="left" vertical="center" wrapText="1"/>
      <protection locked="0"/>
    </xf>
    <xf numFmtId="0" fontId="8" fillId="3" borderId="4" xfId="0" applyFont="1" applyFill="1" applyBorder="1" applyAlignment="1" applyProtection="1">
      <alignment vertical="center" wrapText="1"/>
      <protection locked="0"/>
    </xf>
    <xf numFmtId="0" fontId="8" fillId="3" borderId="5" xfId="0" applyFont="1" applyFill="1" applyBorder="1" applyAlignment="1" applyProtection="1">
      <alignment vertical="center" wrapText="1"/>
      <protection locked="0"/>
    </xf>
    <xf numFmtId="0" fontId="16" fillId="0" borderId="27" xfId="0" applyFont="1" applyBorder="1" applyAlignment="1" applyProtection="1">
      <alignment vertical="center" wrapText="1"/>
      <protection locked="0"/>
    </xf>
    <xf numFmtId="0" fontId="16" fillId="0" borderId="0" xfId="0" applyFont="1" applyBorder="1" applyAlignment="1" applyProtection="1">
      <alignment vertical="center" wrapText="1"/>
      <protection locked="0"/>
    </xf>
    <xf numFmtId="0" fontId="8" fillId="3" borderId="6" xfId="0" applyFont="1" applyFill="1" applyBorder="1" applyAlignment="1" applyProtection="1">
      <alignment vertical="center" wrapText="1"/>
      <protection locked="0"/>
    </xf>
    <xf numFmtId="0" fontId="8" fillId="3" borderId="9" xfId="0" applyFont="1" applyFill="1" applyBorder="1" applyAlignment="1" applyProtection="1">
      <alignment vertical="center" wrapText="1"/>
      <protection locked="0"/>
    </xf>
    <xf numFmtId="0" fontId="14" fillId="0" borderId="28" xfId="3" applyFont="1" applyBorder="1" applyAlignment="1" applyProtection="1">
      <alignment vertical="center" wrapText="1"/>
      <protection locked="0"/>
    </xf>
    <xf numFmtId="0" fontId="14" fillId="0" borderId="0" xfId="3" applyFont="1" applyBorder="1" applyAlignment="1" applyProtection="1">
      <alignment vertical="center" wrapText="1"/>
      <protection locked="0"/>
    </xf>
    <xf numFmtId="0" fontId="16" fillId="0" borderId="29" xfId="0" applyFont="1" applyBorder="1" applyAlignment="1" applyProtection="1">
      <alignment horizontal="left" vertical="center" wrapText="1"/>
      <protection locked="0"/>
    </xf>
    <xf numFmtId="0" fontId="8" fillId="3" borderId="3" xfId="0" applyFont="1" applyFill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0" fontId="8" fillId="3" borderId="7" xfId="0" applyFont="1" applyFill="1" applyBorder="1" applyAlignment="1" applyProtection="1">
      <alignment horizontal="left" vertical="center" wrapText="1"/>
      <protection locked="0"/>
    </xf>
    <xf numFmtId="0" fontId="0" fillId="0" borderId="28" xfId="0" applyBorder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10" fillId="2" borderId="10" xfId="0" applyFont="1" applyFill="1" applyBorder="1" applyAlignment="1" applyProtection="1">
      <alignment horizontal="center" vertical="center"/>
      <protection locked="0"/>
    </xf>
    <xf numFmtId="0" fontId="10" fillId="2" borderId="11" xfId="0" applyFont="1" applyFill="1" applyBorder="1" applyAlignment="1" applyProtection="1">
      <alignment horizontal="center" vertical="center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25" fillId="2" borderId="20" xfId="0" applyFont="1" applyFill="1" applyBorder="1" applyAlignment="1" applyProtection="1">
      <alignment horizontal="left" vertical="center"/>
      <protection locked="0"/>
    </xf>
    <xf numFmtId="0" fontId="25" fillId="2" borderId="21" xfId="0" applyFont="1" applyFill="1" applyBorder="1" applyAlignment="1" applyProtection="1">
      <alignment horizontal="left" vertical="center"/>
      <protection locked="0"/>
    </xf>
    <xf numFmtId="0" fontId="25" fillId="2" borderId="22" xfId="0" applyFont="1" applyFill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center"/>
      <protection locked="0"/>
    </xf>
    <xf numFmtId="49" fontId="3" fillId="0" borderId="23" xfId="0" applyNumberFormat="1" applyFont="1" applyBorder="1" applyAlignment="1" applyProtection="1">
      <alignment horizontal="left" vertical="center"/>
      <protection locked="0"/>
    </xf>
    <xf numFmtId="0" fontId="3" fillId="0" borderId="23" xfId="0" applyFont="1" applyBorder="1" applyProtection="1">
      <protection locked="0"/>
    </xf>
    <xf numFmtId="0" fontId="21" fillId="0" borderId="23" xfId="0" applyFont="1" applyBorder="1" applyAlignment="1" applyProtection="1">
      <alignment wrapText="1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3" fillId="0" borderId="18" xfId="0" applyFont="1" applyBorder="1" applyProtection="1">
      <protection locked="0"/>
    </xf>
    <xf numFmtId="0" fontId="3" fillId="0" borderId="23" xfId="0" applyFont="1" applyBorder="1" applyAlignment="1" applyProtection="1">
      <alignment wrapText="1"/>
      <protection locked="0"/>
    </xf>
    <xf numFmtId="0" fontId="10" fillId="0" borderId="19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21" fillId="0" borderId="18" xfId="0" applyFont="1" applyBorder="1" applyAlignment="1" applyProtection="1">
      <alignment wrapText="1"/>
      <protection locked="0"/>
    </xf>
    <xf numFmtId="0" fontId="3" fillId="0" borderId="13" xfId="0" applyFont="1" applyBorder="1" applyProtection="1">
      <protection locked="0"/>
    </xf>
    <xf numFmtId="0" fontId="3" fillId="0" borderId="19" xfId="0" applyFont="1" applyBorder="1" applyProtection="1">
      <protection locked="0"/>
    </xf>
    <xf numFmtId="0" fontId="10" fillId="0" borderId="24" xfId="0" applyFont="1" applyBorder="1" applyAlignment="1" applyProtection="1">
      <alignment horizontal="center"/>
      <protection locked="0"/>
    </xf>
    <xf numFmtId="0" fontId="10" fillId="0" borderId="13" xfId="0" applyFont="1" applyBorder="1" applyAlignment="1" applyProtection="1">
      <alignment horizontal="center"/>
      <protection locked="0"/>
    </xf>
    <xf numFmtId="4" fontId="3" fillId="4" borderId="17" xfId="0" applyNumberFormat="1" applyFont="1" applyFill="1" applyBorder="1" applyAlignment="1" applyProtection="1">
      <alignment horizontal="center" vertical="top"/>
      <protection locked="0"/>
    </xf>
    <xf numFmtId="4" fontId="3" fillId="4" borderId="18" xfId="0" applyNumberFormat="1" applyFont="1" applyFill="1" applyBorder="1" applyAlignment="1" applyProtection="1">
      <alignment horizontal="center" vertical="top"/>
      <protection locked="0"/>
    </xf>
    <xf numFmtId="4" fontId="3" fillId="4" borderId="19" xfId="0" applyNumberFormat="1" applyFont="1" applyFill="1" applyBorder="1" applyAlignment="1" applyProtection="1">
      <alignment horizontal="center" vertical="top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4" xfId="0" applyFont="1" applyFill="1" applyBorder="1" applyAlignment="1" applyProtection="1">
      <alignment horizontal="left" vertical="center" wrapText="1"/>
      <protection locked="0"/>
    </xf>
    <xf numFmtId="0" fontId="10" fillId="2" borderId="14" xfId="0" applyFont="1" applyFill="1" applyBorder="1" applyAlignment="1" applyProtection="1">
      <alignment horizontal="left" vertical="center" wrapText="1"/>
      <protection locked="0"/>
    </xf>
    <xf numFmtId="4" fontId="3" fillId="2" borderId="15" xfId="0" applyNumberFormat="1" applyFont="1" applyFill="1" applyBorder="1" applyAlignment="1" applyProtection="1">
      <alignment horizontal="center" vertical="center"/>
      <protection locked="0"/>
    </xf>
    <xf numFmtId="4" fontId="3" fillId="2" borderId="15" xfId="0" applyNumberFormat="1" applyFont="1" applyFill="1" applyBorder="1" applyAlignment="1" applyProtection="1">
      <alignment vertical="center"/>
      <protection locked="0"/>
    </xf>
    <xf numFmtId="4" fontId="10" fillId="2" borderId="15" xfId="0" applyNumberFormat="1" applyFont="1" applyFill="1" applyBorder="1" applyAlignment="1" applyProtection="1">
      <alignment vertical="center"/>
      <protection locked="0"/>
    </xf>
    <xf numFmtId="4" fontId="10" fillId="2" borderId="16" xfId="0" applyNumberFormat="1" applyFont="1" applyFill="1" applyBorder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3" fillId="0" borderId="0" xfId="0" applyFont="1" applyProtection="1"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0" fontId="27" fillId="0" borderId="17" xfId="0" applyFont="1" applyBorder="1" applyAlignment="1" applyProtection="1">
      <alignment horizontal="center" vertical="center" wrapText="1"/>
      <protection locked="0"/>
    </xf>
    <xf numFmtId="0" fontId="27" fillId="0" borderId="18" xfId="0" applyFont="1" applyBorder="1" applyAlignment="1" applyProtection="1">
      <alignment horizontal="center" vertical="center" wrapText="1"/>
      <protection locked="0"/>
    </xf>
    <xf numFmtId="0" fontId="27" fillId="0" borderId="19" xfId="0" applyFont="1" applyBorder="1" applyAlignment="1" applyProtection="1">
      <alignment horizontal="center" vertical="center" wrapText="1"/>
      <protection locked="0"/>
    </xf>
    <xf numFmtId="0" fontId="28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31" fillId="0" borderId="0" xfId="0" applyFont="1" applyAlignment="1" applyProtection="1">
      <alignment vertical="center" wrapText="1"/>
      <protection locked="0"/>
    </xf>
    <xf numFmtId="0" fontId="32" fillId="0" borderId="0" xfId="0" applyFont="1"/>
  </cellXfs>
  <cellStyles count="4">
    <cellStyle name="Hypertextové prepojenie 2" xfId="1" xr:uid="{00000000-0005-0000-0000-000000000000}"/>
    <cellStyle name="Normálna" xfId="0" builtinId="0"/>
    <cellStyle name="Normálna 2" xfId="3" xr:uid="{60974012-7842-4583-8957-E3CC03EB4F95}"/>
    <cellStyle name="Normálna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42C1E-4060-44C4-A29F-6413BD967E42}">
  <sheetPr>
    <pageSetUpPr fitToPage="1"/>
  </sheetPr>
  <dimension ref="A1:I285"/>
  <sheetViews>
    <sheetView tabSelected="1" zoomScale="90" zoomScaleNormal="90" workbookViewId="0">
      <selection activeCell="F19" sqref="F19:F212"/>
    </sheetView>
  </sheetViews>
  <sheetFormatPr defaultColWidth="8.7109375" defaultRowHeight="15" x14ac:dyDescent="0.25"/>
  <cols>
    <col min="1" max="1" width="7.7109375" style="1" customWidth="1"/>
    <col min="2" max="2" width="37.5703125" style="1" customWidth="1"/>
    <col min="3" max="3" width="90" style="1" customWidth="1"/>
    <col min="4" max="4" width="21.5703125" style="1" customWidth="1"/>
    <col min="5" max="5" width="7.42578125" style="1" customWidth="1"/>
    <col min="6" max="6" width="12.7109375" style="1" customWidth="1"/>
    <col min="7" max="8" width="11.7109375" style="1" customWidth="1"/>
    <col min="9" max="9" width="12.5703125" style="1" customWidth="1"/>
    <col min="10" max="11" width="8.7109375" style="1"/>
    <col min="12" max="12" width="79.7109375" style="1" customWidth="1"/>
    <col min="13" max="16384" width="8.7109375" style="1"/>
  </cols>
  <sheetData>
    <row r="1" spans="1:9" s="103" customFormat="1" x14ac:dyDescent="0.25">
      <c r="A1" s="103" t="s">
        <v>17</v>
      </c>
      <c r="E1" s="104"/>
      <c r="F1" s="104"/>
      <c r="G1" s="104"/>
      <c r="H1" s="104"/>
      <c r="I1" s="104"/>
    </row>
    <row r="2" spans="1:9" s="103" customFormat="1" ht="18.75" x14ac:dyDescent="0.25">
      <c r="A2" s="105" t="s">
        <v>15</v>
      </c>
      <c r="B2" s="105"/>
      <c r="C2" s="105"/>
      <c r="D2" s="105"/>
      <c r="E2" s="105"/>
      <c r="F2" s="105"/>
      <c r="G2" s="105"/>
      <c r="H2" s="105"/>
      <c r="I2" s="105"/>
    </row>
    <row r="3" spans="1:9" s="103" customFormat="1" ht="15.75" x14ac:dyDescent="0.25">
      <c r="A3" s="106" t="s">
        <v>158</v>
      </c>
      <c r="B3" s="106"/>
      <c r="C3" s="106"/>
      <c r="D3" s="106"/>
      <c r="E3" s="106"/>
      <c r="F3" s="106"/>
      <c r="G3" s="106"/>
      <c r="H3" s="106"/>
      <c r="I3" s="106"/>
    </row>
    <row r="4" spans="1:9" s="103" customFormat="1" ht="15.75" x14ac:dyDescent="0.25">
      <c r="A4" s="107"/>
      <c r="B4" s="107"/>
      <c r="C4" s="107"/>
      <c r="D4" s="107"/>
      <c r="E4" s="107"/>
      <c r="F4" s="107"/>
      <c r="G4" s="107"/>
      <c r="H4" s="107"/>
      <c r="I4" s="107"/>
    </row>
    <row r="5" spans="1:9" s="103" customFormat="1" ht="15.75" thickBot="1" x14ac:dyDescent="0.3">
      <c r="A5" s="108" t="s">
        <v>10</v>
      </c>
      <c r="B5" s="108"/>
      <c r="C5" s="109"/>
      <c r="D5" s="109"/>
      <c r="E5" s="110"/>
      <c r="F5" s="110"/>
      <c r="G5" s="110"/>
      <c r="H5" s="110"/>
      <c r="I5" s="110"/>
    </row>
    <row r="6" spans="1:9" s="103" customFormat="1" x14ac:dyDescent="0.25">
      <c r="A6" s="111" t="s">
        <v>3</v>
      </c>
      <c r="B6" s="112"/>
      <c r="C6" s="113"/>
      <c r="D6" s="114"/>
      <c r="E6" s="115"/>
      <c r="F6" s="115"/>
      <c r="G6" s="115"/>
      <c r="H6" s="115"/>
      <c r="I6" s="115"/>
    </row>
    <row r="7" spans="1:9" s="103" customFormat="1" x14ac:dyDescent="0.25">
      <c r="A7" s="116" t="s">
        <v>4</v>
      </c>
      <c r="B7" s="117"/>
      <c r="C7" s="118"/>
      <c r="D7" s="114"/>
      <c r="E7" s="115"/>
      <c r="F7" s="115"/>
      <c r="G7" s="115"/>
      <c r="H7" s="115"/>
      <c r="I7" s="115"/>
    </row>
    <row r="8" spans="1:9" s="103" customFormat="1" x14ac:dyDescent="0.25">
      <c r="A8" s="119" t="s">
        <v>5</v>
      </c>
      <c r="B8" s="120"/>
      <c r="C8" s="121"/>
      <c r="D8" s="122"/>
      <c r="E8" s="115"/>
      <c r="F8" s="115"/>
      <c r="G8" s="115"/>
      <c r="H8" s="115"/>
      <c r="I8" s="115"/>
    </row>
    <row r="9" spans="1:9" s="103" customFormat="1" ht="15.75" thickBot="1" x14ac:dyDescent="0.3">
      <c r="A9" s="123" t="s">
        <v>19</v>
      </c>
      <c r="B9" s="124"/>
      <c r="C9" s="125"/>
      <c r="D9" s="126"/>
      <c r="E9" s="115"/>
      <c r="F9" s="115"/>
      <c r="G9" s="115"/>
      <c r="H9" s="115"/>
      <c r="I9" s="115"/>
    </row>
    <row r="10" spans="1:9" s="103" customFormat="1" ht="15.75" thickBot="1" x14ac:dyDescent="0.3">
      <c r="B10" s="110"/>
      <c r="C10" s="127"/>
      <c r="D10" s="114"/>
      <c r="E10" s="110"/>
      <c r="F10" s="110"/>
      <c r="G10" s="110"/>
      <c r="H10" s="110"/>
      <c r="I10" s="110"/>
    </row>
    <row r="11" spans="1:9" s="103" customFormat="1" x14ac:dyDescent="0.25">
      <c r="A11" s="111" t="s">
        <v>6</v>
      </c>
      <c r="B11" s="128"/>
      <c r="C11" s="113"/>
      <c r="D11" s="114"/>
      <c r="E11" s="115"/>
      <c r="F11" s="115"/>
      <c r="G11" s="176" t="s">
        <v>75</v>
      </c>
      <c r="H11" s="115"/>
      <c r="I11" s="115"/>
    </row>
    <row r="12" spans="1:9" s="103" customFormat="1" x14ac:dyDescent="0.25">
      <c r="A12" s="116" t="s">
        <v>7</v>
      </c>
      <c r="B12" s="129"/>
      <c r="C12" s="118"/>
      <c r="D12" s="114"/>
      <c r="E12" s="115"/>
      <c r="F12" s="115"/>
      <c r="G12" s="176" t="s">
        <v>175</v>
      </c>
      <c r="H12" s="115"/>
      <c r="I12" s="115"/>
    </row>
    <row r="13" spans="1:9" s="103" customFormat="1" ht="15.75" thickBot="1" x14ac:dyDescent="0.3">
      <c r="A13" s="130" t="s">
        <v>8</v>
      </c>
      <c r="B13" s="131"/>
      <c r="C13" s="132"/>
      <c r="D13" s="133"/>
      <c r="E13" s="115"/>
      <c r="F13" s="115"/>
      <c r="G13" s="115"/>
      <c r="H13" s="115"/>
      <c r="I13" s="115"/>
    </row>
    <row r="14" spans="1:9" s="103" customFormat="1" x14ac:dyDescent="0.25">
      <c r="B14" s="110"/>
      <c r="C14" s="110"/>
      <c r="D14" s="110"/>
      <c r="E14" s="110"/>
      <c r="F14" s="110"/>
      <c r="G14" s="110"/>
      <c r="H14" s="110"/>
      <c r="I14" s="110"/>
    </row>
    <row r="15" spans="1:9" s="103" customFormat="1" x14ac:dyDescent="0.25">
      <c r="A15" s="134" t="s">
        <v>9</v>
      </c>
      <c r="E15" s="110"/>
      <c r="F15" s="110"/>
      <c r="G15" s="110"/>
      <c r="H15" s="110"/>
      <c r="I15" s="110"/>
    </row>
    <row r="16" spans="1:9" s="103" customFormat="1" ht="15.75" thickBot="1" x14ac:dyDescent="0.3"/>
    <row r="17" spans="1:9" s="103" customFormat="1" ht="47.25" customHeight="1" thickBot="1" x14ac:dyDescent="0.3">
      <c r="A17" s="135" t="s">
        <v>12</v>
      </c>
      <c r="B17" s="136" t="s">
        <v>0</v>
      </c>
      <c r="C17" s="137" t="s">
        <v>20</v>
      </c>
      <c r="D17" s="137" t="s">
        <v>174</v>
      </c>
      <c r="E17" s="136" t="s">
        <v>1</v>
      </c>
      <c r="F17" s="137" t="s">
        <v>13</v>
      </c>
      <c r="G17" s="137" t="s">
        <v>14</v>
      </c>
      <c r="H17" s="137" t="s">
        <v>11</v>
      </c>
      <c r="I17" s="138" t="s">
        <v>2</v>
      </c>
    </row>
    <row r="18" spans="1:9" s="103" customFormat="1" ht="47.25" customHeight="1" thickBot="1" x14ac:dyDescent="0.3">
      <c r="A18" s="139" t="s">
        <v>43</v>
      </c>
      <c r="B18" s="140"/>
      <c r="C18" s="140"/>
      <c r="D18" s="140"/>
      <c r="E18" s="140"/>
      <c r="F18" s="140"/>
      <c r="G18" s="140"/>
      <c r="H18" s="140"/>
      <c r="I18" s="141"/>
    </row>
    <row r="19" spans="1:9" x14ac:dyDescent="0.25">
      <c r="A19" s="142">
        <v>1</v>
      </c>
      <c r="B19" s="48" t="s">
        <v>44</v>
      </c>
      <c r="C19" s="95" t="s">
        <v>44</v>
      </c>
      <c r="D19" s="171"/>
      <c r="E19" s="78">
        <v>1</v>
      </c>
      <c r="F19" s="157">
        <v>0</v>
      </c>
      <c r="G19" s="78">
        <f>F19*1.2</f>
        <v>0</v>
      </c>
      <c r="H19" s="78">
        <f>E19*F19</f>
        <v>0</v>
      </c>
      <c r="I19" s="78">
        <f>1.2*H19</f>
        <v>0</v>
      </c>
    </row>
    <row r="20" spans="1:9" x14ac:dyDescent="0.25">
      <c r="A20" s="142"/>
      <c r="B20" s="49"/>
      <c r="C20" s="96" t="s">
        <v>45</v>
      </c>
      <c r="D20" s="172"/>
      <c r="E20" s="79" t="s">
        <v>46</v>
      </c>
      <c r="F20" s="158"/>
      <c r="G20" s="79"/>
      <c r="H20" s="79"/>
      <c r="I20" s="79"/>
    </row>
    <row r="21" spans="1:9" x14ac:dyDescent="0.25">
      <c r="A21" s="142"/>
      <c r="B21" s="143"/>
      <c r="C21" s="96" t="s">
        <v>23</v>
      </c>
      <c r="D21" s="172"/>
      <c r="E21" s="79"/>
      <c r="F21" s="158"/>
      <c r="G21" s="79"/>
      <c r="H21" s="79"/>
      <c r="I21" s="79"/>
    </row>
    <row r="22" spans="1:9" x14ac:dyDescent="0.25">
      <c r="A22" s="142"/>
      <c r="B22" s="144"/>
      <c r="C22" s="96" t="s">
        <v>47</v>
      </c>
      <c r="D22" s="172"/>
      <c r="E22" s="79"/>
      <c r="F22" s="158"/>
      <c r="G22" s="79"/>
      <c r="H22" s="79"/>
      <c r="I22" s="79"/>
    </row>
    <row r="23" spans="1:9" x14ac:dyDescent="0.25">
      <c r="A23" s="142"/>
      <c r="B23" s="143"/>
      <c r="C23" s="96" t="s">
        <v>48</v>
      </c>
      <c r="D23" s="172"/>
      <c r="E23" s="79"/>
      <c r="F23" s="158"/>
      <c r="G23" s="79"/>
      <c r="H23" s="79"/>
      <c r="I23" s="79"/>
    </row>
    <row r="24" spans="1:9" x14ac:dyDescent="0.25">
      <c r="A24" s="142"/>
      <c r="B24" s="143"/>
      <c r="C24" s="96" t="s">
        <v>49</v>
      </c>
      <c r="D24" s="172"/>
      <c r="E24" s="79"/>
      <c r="F24" s="158"/>
      <c r="G24" s="79"/>
      <c r="H24" s="79"/>
      <c r="I24" s="79"/>
    </row>
    <row r="25" spans="1:9" x14ac:dyDescent="0.25">
      <c r="A25" s="142"/>
      <c r="B25" s="143"/>
      <c r="C25" s="96" t="s">
        <v>24</v>
      </c>
      <c r="D25" s="172"/>
      <c r="E25" s="79"/>
      <c r="F25" s="158"/>
      <c r="G25" s="79"/>
      <c r="H25" s="79"/>
      <c r="I25" s="79"/>
    </row>
    <row r="26" spans="1:9" x14ac:dyDescent="0.25">
      <c r="A26" s="142"/>
      <c r="B26" s="143"/>
      <c r="C26" s="96" t="s">
        <v>50</v>
      </c>
      <c r="D26" s="172"/>
      <c r="E26" s="79"/>
      <c r="F26" s="158"/>
      <c r="G26" s="79"/>
      <c r="H26" s="79"/>
      <c r="I26" s="79"/>
    </row>
    <row r="27" spans="1:9" x14ac:dyDescent="0.25">
      <c r="A27" s="142"/>
      <c r="B27" s="143"/>
      <c r="C27" s="96" t="s">
        <v>25</v>
      </c>
      <c r="D27" s="172"/>
      <c r="E27" s="79"/>
      <c r="F27" s="158"/>
      <c r="G27" s="79"/>
      <c r="H27" s="79"/>
      <c r="I27" s="79"/>
    </row>
    <row r="28" spans="1:9" x14ac:dyDescent="0.25">
      <c r="A28" s="142"/>
      <c r="B28" s="143"/>
      <c r="C28" s="96" t="s">
        <v>26</v>
      </c>
      <c r="D28" s="172"/>
      <c r="E28" s="79"/>
      <c r="F28" s="158"/>
      <c r="G28" s="79"/>
      <c r="H28" s="79"/>
      <c r="I28" s="79"/>
    </row>
    <row r="29" spans="1:9" x14ac:dyDescent="0.25">
      <c r="A29" s="142"/>
      <c r="B29" s="143"/>
      <c r="C29" s="96" t="s">
        <v>51</v>
      </c>
      <c r="D29" s="172"/>
      <c r="E29" s="79"/>
      <c r="F29" s="158"/>
      <c r="G29" s="79"/>
      <c r="H29" s="79"/>
      <c r="I29" s="79"/>
    </row>
    <row r="30" spans="1:9" x14ac:dyDescent="0.25">
      <c r="A30" s="142"/>
      <c r="B30" s="143"/>
      <c r="C30" s="96" t="s">
        <v>52</v>
      </c>
      <c r="D30" s="172"/>
      <c r="E30" s="79"/>
      <c r="F30" s="158"/>
      <c r="G30" s="79"/>
      <c r="H30" s="79"/>
      <c r="I30" s="79"/>
    </row>
    <row r="31" spans="1:9" x14ac:dyDescent="0.25">
      <c r="A31" s="142"/>
      <c r="B31" s="143"/>
      <c r="C31" s="96" t="s">
        <v>53</v>
      </c>
      <c r="D31" s="172"/>
      <c r="E31" s="79"/>
      <c r="F31" s="158"/>
      <c r="G31" s="79"/>
      <c r="H31" s="79"/>
      <c r="I31" s="79"/>
    </row>
    <row r="32" spans="1:9" x14ac:dyDescent="0.25">
      <c r="A32" s="142"/>
      <c r="B32" s="143"/>
      <c r="C32" s="96" t="s">
        <v>54</v>
      </c>
      <c r="D32" s="172"/>
      <c r="E32" s="79"/>
      <c r="F32" s="158"/>
      <c r="G32" s="79"/>
      <c r="H32" s="79"/>
      <c r="I32" s="79"/>
    </row>
    <row r="33" spans="1:9" x14ac:dyDescent="0.25">
      <c r="A33" s="142"/>
      <c r="B33" s="143"/>
      <c r="C33" s="96" t="s">
        <v>55</v>
      </c>
      <c r="D33" s="172"/>
      <c r="E33" s="79"/>
      <c r="F33" s="158"/>
      <c r="G33" s="79"/>
      <c r="H33" s="79"/>
      <c r="I33" s="79"/>
    </row>
    <row r="34" spans="1:9" x14ac:dyDescent="0.25">
      <c r="A34" s="142"/>
      <c r="B34" s="143"/>
      <c r="C34" s="96" t="s">
        <v>56</v>
      </c>
      <c r="D34" s="172"/>
      <c r="E34" s="79"/>
      <c r="F34" s="158"/>
      <c r="G34" s="79"/>
      <c r="H34" s="79"/>
      <c r="I34" s="79"/>
    </row>
    <row r="35" spans="1:9" x14ac:dyDescent="0.25">
      <c r="A35" s="142"/>
      <c r="B35" s="143"/>
      <c r="C35" s="96" t="s">
        <v>57</v>
      </c>
      <c r="D35" s="172"/>
      <c r="E35" s="79"/>
      <c r="F35" s="158"/>
      <c r="G35" s="79"/>
      <c r="H35" s="79"/>
      <c r="I35" s="79"/>
    </row>
    <row r="36" spans="1:9" x14ac:dyDescent="0.25">
      <c r="A36" s="142"/>
      <c r="B36" s="144"/>
      <c r="C36" s="96" t="s">
        <v>58</v>
      </c>
      <c r="D36" s="172"/>
      <c r="E36" s="79"/>
      <c r="F36" s="158"/>
      <c r="G36" s="79"/>
      <c r="H36" s="79"/>
      <c r="I36" s="79"/>
    </row>
    <row r="37" spans="1:9" x14ac:dyDescent="0.25">
      <c r="A37" s="142"/>
      <c r="B37" s="144"/>
      <c r="C37" s="96" t="s">
        <v>59</v>
      </c>
      <c r="D37" s="172"/>
      <c r="E37" s="79"/>
      <c r="F37" s="158"/>
      <c r="G37" s="79"/>
      <c r="H37" s="79"/>
      <c r="I37" s="79"/>
    </row>
    <row r="38" spans="1:9" x14ac:dyDescent="0.25">
      <c r="A38" s="142"/>
      <c r="B38" s="144"/>
      <c r="C38" s="96" t="s">
        <v>60</v>
      </c>
      <c r="D38" s="172"/>
      <c r="E38" s="79"/>
      <c r="F38" s="158"/>
      <c r="G38" s="79"/>
      <c r="H38" s="79"/>
      <c r="I38" s="79"/>
    </row>
    <row r="39" spans="1:9" x14ac:dyDescent="0.25">
      <c r="A39" s="142"/>
      <c r="B39" s="144"/>
      <c r="C39" s="96" t="s">
        <v>61</v>
      </c>
      <c r="D39" s="172"/>
      <c r="E39" s="79"/>
      <c r="F39" s="158"/>
      <c r="G39" s="79"/>
      <c r="H39" s="79"/>
      <c r="I39" s="79"/>
    </row>
    <row r="40" spans="1:9" x14ac:dyDescent="0.25">
      <c r="A40" s="142"/>
      <c r="B40" s="144"/>
      <c r="C40" s="96" t="s">
        <v>62</v>
      </c>
      <c r="D40" s="172"/>
      <c r="E40" s="79"/>
      <c r="F40" s="158"/>
      <c r="G40" s="79"/>
      <c r="H40" s="79"/>
      <c r="I40" s="79"/>
    </row>
    <row r="41" spans="1:9" x14ac:dyDescent="0.25">
      <c r="A41" s="142"/>
      <c r="B41" s="49" t="s">
        <v>63</v>
      </c>
      <c r="C41" s="97" t="s">
        <v>63</v>
      </c>
      <c r="D41" s="172"/>
      <c r="E41" s="79"/>
      <c r="F41" s="158"/>
      <c r="G41" s="79"/>
      <c r="H41" s="79"/>
      <c r="I41" s="79"/>
    </row>
    <row r="42" spans="1:9" x14ac:dyDescent="0.25">
      <c r="A42" s="142"/>
      <c r="B42" s="144"/>
      <c r="C42" s="96" t="s">
        <v>45</v>
      </c>
      <c r="D42" s="172"/>
      <c r="E42" s="79"/>
      <c r="F42" s="158"/>
      <c r="G42" s="79"/>
      <c r="H42" s="79"/>
      <c r="I42" s="79"/>
    </row>
    <row r="43" spans="1:9" x14ac:dyDescent="0.25">
      <c r="A43" s="142"/>
      <c r="B43" s="144"/>
      <c r="C43" s="96" t="s">
        <v>23</v>
      </c>
      <c r="D43" s="172"/>
      <c r="E43" s="79"/>
      <c r="F43" s="158"/>
      <c r="G43" s="79"/>
      <c r="H43" s="79"/>
      <c r="I43" s="79"/>
    </row>
    <row r="44" spans="1:9" x14ac:dyDescent="0.25">
      <c r="A44" s="142"/>
      <c r="B44" s="144"/>
      <c r="C44" s="96" t="s">
        <v>47</v>
      </c>
      <c r="D44" s="172"/>
      <c r="E44" s="79"/>
      <c r="F44" s="158"/>
      <c r="G44" s="79"/>
      <c r="H44" s="79"/>
      <c r="I44" s="79"/>
    </row>
    <row r="45" spans="1:9" x14ac:dyDescent="0.25">
      <c r="A45" s="142"/>
      <c r="B45" s="144"/>
      <c r="C45" s="96" t="s">
        <v>48</v>
      </c>
      <c r="D45" s="172"/>
      <c r="E45" s="79"/>
      <c r="F45" s="158"/>
      <c r="G45" s="79"/>
      <c r="H45" s="79"/>
      <c r="I45" s="79"/>
    </row>
    <row r="46" spans="1:9" x14ac:dyDescent="0.25">
      <c r="A46" s="142"/>
      <c r="B46" s="144"/>
      <c r="C46" s="96" t="s">
        <v>49</v>
      </c>
      <c r="D46" s="172"/>
      <c r="E46" s="79"/>
      <c r="F46" s="158"/>
      <c r="G46" s="79"/>
      <c r="H46" s="79"/>
      <c r="I46" s="79"/>
    </row>
    <row r="47" spans="1:9" x14ac:dyDescent="0.25">
      <c r="A47" s="142"/>
      <c r="B47" s="144"/>
      <c r="C47" s="96" t="s">
        <v>24</v>
      </c>
      <c r="D47" s="172"/>
      <c r="E47" s="79"/>
      <c r="F47" s="158"/>
      <c r="G47" s="79"/>
      <c r="H47" s="79"/>
      <c r="I47" s="79"/>
    </row>
    <row r="48" spans="1:9" x14ac:dyDescent="0.25">
      <c r="A48" s="142"/>
      <c r="B48" s="144"/>
      <c r="C48" s="96" t="s">
        <v>50</v>
      </c>
      <c r="D48" s="172"/>
      <c r="E48" s="79"/>
      <c r="F48" s="158"/>
      <c r="G48" s="79"/>
      <c r="H48" s="79"/>
      <c r="I48" s="79"/>
    </row>
    <row r="49" spans="1:9" x14ac:dyDescent="0.25">
      <c r="A49" s="142"/>
      <c r="B49" s="144"/>
      <c r="C49" s="96" t="s">
        <v>25</v>
      </c>
      <c r="D49" s="172"/>
      <c r="E49" s="79"/>
      <c r="F49" s="158"/>
      <c r="G49" s="79"/>
      <c r="H49" s="79"/>
      <c r="I49" s="79"/>
    </row>
    <row r="50" spans="1:9" x14ac:dyDescent="0.25">
      <c r="A50" s="142"/>
      <c r="B50" s="144"/>
      <c r="C50" s="96" t="s">
        <v>26</v>
      </c>
      <c r="D50" s="172"/>
      <c r="E50" s="79"/>
      <c r="F50" s="158"/>
      <c r="G50" s="79"/>
      <c r="H50" s="79"/>
      <c r="I50" s="79"/>
    </row>
    <row r="51" spans="1:9" x14ac:dyDescent="0.25">
      <c r="A51" s="142"/>
      <c r="B51" s="144"/>
      <c r="C51" s="96" t="s">
        <v>51</v>
      </c>
      <c r="D51" s="172"/>
      <c r="E51" s="79"/>
      <c r="F51" s="158"/>
      <c r="G51" s="79"/>
      <c r="H51" s="79"/>
      <c r="I51" s="79"/>
    </row>
    <row r="52" spans="1:9" x14ac:dyDescent="0.25">
      <c r="A52" s="142"/>
      <c r="B52" s="144"/>
      <c r="C52" s="96" t="s">
        <v>64</v>
      </c>
      <c r="D52" s="172"/>
      <c r="E52" s="79"/>
      <c r="F52" s="158"/>
      <c r="G52" s="79"/>
      <c r="H52" s="79"/>
      <c r="I52" s="79"/>
    </row>
    <row r="53" spans="1:9" x14ac:dyDescent="0.25">
      <c r="A53" s="142"/>
      <c r="B53" s="144"/>
      <c r="C53" s="96" t="s">
        <v>53</v>
      </c>
      <c r="D53" s="172"/>
      <c r="E53" s="79"/>
      <c r="F53" s="158"/>
      <c r="G53" s="79"/>
      <c r="H53" s="79"/>
      <c r="I53" s="79"/>
    </row>
    <row r="54" spans="1:9" x14ac:dyDescent="0.25">
      <c r="A54" s="142"/>
      <c r="B54" s="144"/>
      <c r="C54" s="96" t="s">
        <v>54</v>
      </c>
      <c r="D54" s="172"/>
      <c r="E54" s="79"/>
      <c r="F54" s="158"/>
      <c r="G54" s="79"/>
      <c r="H54" s="79"/>
      <c r="I54" s="79"/>
    </row>
    <row r="55" spans="1:9" x14ac:dyDescent="0.25">
      <c r="A55" s="142"/>
      <c r="B55" s="144"/>
      <c r="C55" s="96" t="s">
        <v>55</v>
      </c>
      <c r="D55" s="172"/>
      <c r="E55" s="79"/>
      <c r="F55" s="158"/>
      <c r="G55" s="79"/>
      <c r="H55" s="79"/>
      <c r="I55" s="79"/>
    </row>
    <row r="56" spans="1:9" x14ac:dyDescent="0.25">
      <c r="A56" s="142"/>
      <c r="B56" s="144"/>
      <c r="C56" s="96" t="s">
        <v>56</v>
      </c>
      <c r="D56" s="172"/>
      <c r="E56" s="79"/>
      <c r="F56" s="158"/>
      <c r="G56" s="79"/>
      <c r="H56" s="79"/>
      <c r="I56" s="79"/>
    </row>
    <row r="57" spans="1:9" x14ac:dyDescent="0.25">
      <c r="A57" s="142"/>
      <c r="B57" s="144"/>
      <c r="C57" s="96" t="s">
        <v>57</v>
      </c>
      <c r="D57" s="172"/>
      <c r="E57" s="79"/>
      <c r="F57" s="158"/>
      <c r="G57" s="79"/>
      <c r="H57" s="79"/>
      <c r="I57" s="79"/>
    </row>
    <row r="58" spans="1:9" x14ac:dyDescent="0.25">
      <c r="A58" s="142"/>
      <c r="B58" s="144"/>
      <c r="C58" s="96" t="s">
        <v>58</v>
      </c>
      <c r="D58" s="172"/>
      <c r="E58" s="79"/>
      <c r="F58" s="158"/>
      <c r="G58" s="79"/>
      <c r="H58" s="79"/>
      <c r="I58" s="79"/>
    </row>
    <row r="59" spans="1:9" x14ac:dyDescent="0.25">
      <c r="A59" s="142"/>
      <c r="B59" s="144"/>
      <c r="C59" s="96" t="s">
        <v>59</v>
      </c>
      <c r="D59" s="172"/>
      <c r="E59" s="79"/>
      <c r="F59" s="158"/>
      <c r="G59" s="79"/>
      <c r="H59" s="79"/>
      <c r="I59" s="79"/>
    </row>
    <row r="60" spans="1:9" x14ac:dyDescent="0.25">
      <c r="A60" s="142"/>
      <c r="B60" s="144"/>
      <c r="C60" s="96" t="s">
        <v>60</v>
      </c>
      <c r="D60" s="172"/>
      <c r="E60" s="79"/>
      <c r="F60" s="158"/>
      <c r="G60" s="79"/>
      <c r="H60" s="79"/>
      <c r="I60" s="79"/>
    </row>
    <row r="61" spans="1:9" x14ac:dyDescent="0.25">
      <c r="A61" s="142"/>
      <c r="B61" s="144"/>
      <c r="C61" s="96" t="s">
        <v>61</v>
      </c>
      <c r="D61" s="172"/>
      <c r="E61" s="79"/>
      <c r="F61" s="158"/>
      <c r="G61" s="79"/>
      <c r="H61" s="79"/>
      <c r="I61" s="79"/>
    </row>
    <row r="62" spans="1:9" x14ac:dyDescent="0.25">
      <c r="A62" s="142"/>
      <c r="B62" s="144"/>
      <c r="C62" s="96" t="s">
        <v>65</v>
      </c>
      <c r="D62" s="172"/>
      <c r="E62" s="79"/>
      <c r="F62" s="158"/>
      <c r="G62" s="79"/>
      <c r="H62" s="79"/>
      <c r="I62" s="79"/>
    </row>
    <row r="63" spans="1:9" x14ac:dyDescent="0.25">
      <c r="A63" s="142"/>
      <c r="B63" s="49" t="s">
        <v>66</v>
      </c>
      <c r="C63" s="97" t="s">
        <v>66</v>
      </c>
      <c r="D63" s="172"/>
      <c r="E63" s="79"/>
      <c r="F63" s="158"/>
      <c r="G63" s="79"/>
      <c r="H63" s="79"/>
      <c r="I63" s="79"/>
    </row>
    <row r="64" spans="1:9" x14ac:dyDescent="0.25">
      <c r="A64" s="142"/>
      <c r="B64" s="144"/>
      <c r="C64" s="96" t="s">
        <v>45</v>
      </c>
      <c r="D64" s="172"/>
      <c r="E64" s="79"/>
      <c r="F64" s="158"/>
      <c r="G64" s="79"/>
      <c r="H64" s="79"/>
      <c r="I64" s="79"/>
    </row>
    <row r="65" spans="1:9" x14ac:dyDescent="0.25">
      <c r="A65" s="142"/>
      <c r="B65" s="144"/>
      <c r="C65" s="96" t="s">
        <v>23</v>
      </c>
      <c r="D65" s="172"/>
      <c r="E65" s="79"/>
      <c r="F65" s="158"/>
      <c r="G65" s="79"/>
      <c r="H65" s="79"/>
      <c r="I65" s="79"/>
    </row>
    <row r="66" spans="1:9" x14ac:dyDescent="0.25">
      <c r="A66" s="142"/>
      <c r="B66" s="144"/>
      <c r="C66" s="96" t="s">
        <v>47</v>
      </c>
      <c r="D66" s="172"/>
      <c r="E66" s="79"/>
      <c r="F66" s="158"/>
      <c r="G66" s="79"/>
      <c r="H66" s="79"/>
      <c r="I66" s="79"/>
    </row>
    <row r="67" spans="1:9" x14ac:dyDescent="0.25">
      <c r="A67" s="142"/>
      <c r="B67" s="144"/>
      <c r="C67" s="96" t="s">
        <v>48</v>
      </c>
      <c r="D67" s="172"/>
      <c r="E67" s="79"/>
      <c r="F67" s="158"/>
      <c r="G67" s="79"/>
      <c r="H67" s="79"/>
      <c r="I67" s="79"/>
    </row>
    <row r="68" spans="1:9" x14ac:dyDescent="0.25">
      <c r="A68" s="142"/>
      <c r="B68" s="144"/>
      <c r="C68" s="96" t="s">
        <v>49</v>
      </c>
      <c r="D68" s="172"/>
      <c r="E68" s="79"/>
      <c r="F68" s="158"/>
      <c r="G68" s="79"/>
      <c r="H68" s="79"/>
      <c r="I68" s="79"/>
    </row>
    <row r="69" spans="1:9" x14ac:dyDescent="0.25">
      <c r="A69" s="142"/>
      <c r="B69" s="144"/>
      <c r="C69" s="96" t="s">
        <v>24</v>
      </c>
      <c r="D69" s="172"/>
      <c r="E69" s="79"/>
      <c r="F69" s="158"/>
      <c r="G69" s="79"/>
      <c r="H69" s="79"/>
      <c r="I69" s="79"/>
    </row>
    <row r="70" spans="1:9" x14ac:dyDescent="0.25">
      <c r="A70" s="142"/>
      <c r="B70" s="144"/>
      <c r="C70" s="96" t="s">
        <v>50</v>
      </c>
      <c r="D70" s="172"/>
      <c r="E70" s="79"/>
      <c r="F70" s="158"/>
      <c r="G70" s="79"/>
      <c r="H70" s="79"/>
      <c r="I70" s="79"/>
    </row>
    <row r="71" spans="1:9" x14ac:dyDescent="0.25">
      <c r="A71" s="142"/>
      <c r="B71" s="144"/>
      <c r="C71" s="96" t="s">
        <v>25</v>
      </c>
      <c r="D71" s="172"/>
      <c r="E71" s="79"/>
      <c r="F71" s="158"/>
      <c r="G71" s="79"/>
      <c r="H71" s="79"/>
      <c r="I71" s="79"/>
    </row>
    <row r="72" spans="1:9" x14ac:dyDescent="0.25">
      <c r="A72" s="142"/>
      <c r="B72" s="144"/>
      <c r="C72" s="96" t="s">
        <v>26</v>
      </c>
      <c r="D72" s="172"/>
      <c r="E72" s="79"/>
      <c r="F72" s="158"/>
      <c r="G72" s="79"/>
      <c r="H72" s="79"/>
      <c r="I72" s="79"/>
    </row>
    <row r="73" spans="1:9" x14ac:dyDescent="0.25">
      <c r="A73" s="142"/>
      <c r="B73" s="144"/>
      <c r="C73" s="96" t="s">
        <v>51</v>
      </c>
      <c r="D73" s="172"/>
      <c r="E73" s="79"/>
      <c r="F73" s="158"/>
      <c r="G73" s="79"/>
      <c r="H73" s="79"/>
      <c r="I73" s="79"/>
    </row>
    <row r="74" spans="1:9" x14ac:dyDescent="0.25">
      <c r="A74" s="142"/>
      <c r="B74" s="144"/>
      <c r="C74" s="96" t="s">
        <v>64</v>
      </c>
      <c r="D74" s="172"/>
      <c r="E74" s="79"/>
      <c r="F74" s="158"/>
      <c r="G74" s="79"/>
      <c r="H74" s="79"/>
      <c r="I74" s="79"/>
    </row>
    <row r="75" spans="1:9" x14ac:dyDescent="0.25">
      <c r="A75" s="142"/>
      <c r="B75" s="144"/>
      <c r="C75" s="96" t="s">
        <v>53</v>
      </c>
      <c r="D75" s="172"/>
      <c r="E75" s="79"/>
      <c r="F75" s="158"/>
      <c r="G75" s="79"/>
      <c r="H75" s="79"/>
      <c r="I75" s="79"/>
    </row>
    <row r="76" spans="1:9" x14ac:dyDescent="0.25">
      <c r="A76" s="142"/>
      <c r="B76" s="144"/>
      <c r="C76" s="96" t="s">
        <v>54</v>
      </c>
      <c r="D76" s="172"/>
      <c r="E76" s="79"/>
      <c r="F76" s="158"/>
      <c r="G76" s="79"/>
      <c r="H76" s="79"/>
      <c r="I76" s="79"/>
    </row>
    <row r="77" spans="1:9" x14ac:dyDescent="0.25">
      <c r="A77" s="142"/>
      <c r="B77" s="144"/>
      <c r="C77" s="96" t="s">
        <v>55</v>
      </c>
      <c r="D77" s="172"/>
      <c r="E77" s="79"/>
      <c r="F77" s="158"/>
      <c r="G77" s="79"/>
      <c r="H77" s="79"/>
      <c r="I77" s="79"/>
    </row>
    <row r="78" spans="1:9" x14ac:dyDescent="0.25">
      <c r="A78" s="142"/>
      <c r="B78" s="144"/>
      <c r="C78" s="96" t="s">
        <v>56</v>
      </c>
      <c r="D78" s="172"/>
      <c r="E78" s="79"/>
      <c r="F78" s="158"/>
      <c r="G78" s="79"/>
      <c r="H78" s="79"/>
      <c r="I78" s="79"/>
    </row>
    <row r="79" spans="1:9" x14ac:dyDescent="0.25">
      <c r="A79" s="142"/>
      <c r="B79" s="144"/>
      <c r="C79" s="96" t="s">
        <v>57</v>
      </c>
      <c r="D79" s="172"/>
      <c r="E79" s="79"/>
      <c r="F79" s="158"/>
      <c r="G79" s="79"/>
      <c r="H79" s="79"/>
      <c r="I79" s="79"/>
    </row>
    <row r="80" spans="1:9" x14ac:dyDescent="0.25">
      <c r="A80" s="142"/>
      <c r="B80" s="144"/>
      <c r="C80" s="96" t="s">
        <v>58</v>
      </c>
      <c r="D80" s="172"/>
      <c r="E80" s="79"/>
      <c r="F80" s="158"/>
      <c r="G80" s="79"/>
      <c r="H80" s="79"/>
      <c r="I80" s="79"/>
    </row>
    <row r="81" spans="1:9" x14ac:dyDescent="0.25">
      <c r="A81" s="142"/>
      <c r="B81" s="144"/>
      <c r="C81" s="96" t="s">
        <v>59</v>
      </c>
      <c r="D81" s="172"/>
      <c r="E81" s="79"/>
      <c r="F81" s="158"/>
      <c r="G81" s="79"/>
      <c r="H81" s="79"/>
      <c r="I81" s="79"/>
    </row>
    <row r="82" spans="1:9" x14ac:dyDescent="0.25">
      <c r="A82" s="142"/>
      <c r="B82" s="144"/>
      <c r="C82" s="96" t="s">
        <v>60</v>
      </c>
      <c r="D82" s="172"/>
      <c r="E82" s="79"/>
      <c r="F82" s="158"/>
      <c r="G82" s="79"/>
      <c r="H82" s="79"/>
      <c r="I82" s="79"/>
    </row>
    <row r="83" spans="1:9" x14ac:dyDescent="0.25">
      <c r="A83" s="142"/>
      <c r="B83" s="144"/>
      <c r="C83" s="96" t="s">
        <v>61</v>
      </c>
      <c r="D83" s="172"/>
      <c r="E83" s="79"/>
      <c r="F83" s="158"/>
      <c r="G83" s="79"/>
      <c r="H83" s="79"/>
      <c r="I83" s="79"/>
    </row>
    <row r="84" spans="1:9" x14ac:dyDescent="0.25">
      <c r="A84" s="142"/>
      <c r="B84" s="144"/>
      <c r="C84" s="96" t="s">
        <v>67</v>
      </c>
      <c r="D84" s="172"/>
      <c r="E84" s="79"/>
      <c r="F84" s="158"/>
      <c r="G84" s="79"/>
      <c r="H84" s="79"/>
      <c r="I84" s="79"/>
    </row>
    <row r="85" spans="1:9" x14ac:dyDescent="0.25">
      <c r="A85" s="142"/>
      <c r="B85" s="49" t="s">
        <v>68</v>
      </c>
      <c r="C85" s="97" t="s">
        <v>68</v>
      </c>
      <c r="D85" s="172"/>
      <c r="E85" s="79"/>
      <c r="F85" s="158"/>
      <c r="G85" s="79"/>
      <c r="H85" s="79"/>
      <c r="I85" s="79"/>
    </row>
    <row r="86" spans="1:9" x14ac:dyDescent="0.25">
      <c r="A86" s="142"/>
      <c r="B86" s="144"/>
      <c r="C86" s="96" t="s">
        <v>45</v>
      </c>
      <c r="D86" s="172"/>
      <c r="E86" s="79"/>
      <c r="F86" s="158"/>
      <c r="G86" s="79"/>
      <c r="H86" s="79"/>
      <c r="I86" s="79"/>
    </row>
    <row r="87" spans="1:9" x14ac:dyDescent="0.25">
      <c r="A87" s="142"/>
      <c r="B87" s="144"/>
      <c r="C87" s="96" t="s">
        <v>23</v>
      </c>
      <c r="D87" s="172"/>
      <c r="E87" s="79"/>
      <c r="F87" s="158"/>
      <c r="G87" s="79"/>
      <c r="H87" s="79"/>
      <c r="I87" s="79"/>
    </row>
    <row r="88" spans="1:9" x14ac:dyDescent="0.25">
      <c r="A88" s="142"/>
      <c r="B88" s="144"/>
      <c r="C88" s="96" t="s">
        <v>47</v>
      </c>
      <c r="D88" s="172"/>
      <c r="E88" s="79"/>
      <c r="F88" s="158"/>
      <c r="G88" s="79"/>
      <c r="H88" s="79"/>
      <c r="I88" s="79"/>
    </row>
    <row r="89" spans="1:9" x14ac:dyDescent="0.25">
      <c r="A89" s="142"/>
      <c r="B89" s="144"/>
      <c r="C89" s="96" t="s">
        <v>48</v>
      </c>
      <c r="D89" s="172"/>
      <c r="E89" s="79"/>
      <c r="F89" s="158"/>
      <c r="G89" s="79"/>
      <c r="H89" s="79"/>
      <c r="I89" s="79"/>
    </row>
    <row r="90" spans="1:9" x14ac:dyDescent="0.25">
      <c r="A90" s="142"/>
      <c r="B90" s="144"/>
      <c r="C90" s="96" t="s">
        <v>49</v>
      </c>
      <c r="D90" s="172"/>
      <c r="E90" s="79"/>
      <c r="F90" s="158"/>
      <c r="G90" s="79"/>
      <c r="H90" s="79"/>
      <c r="I90" s="79"/>
    </row>
    <row r="91" spans="1:9" x14ac:dyDescent="0.25">
      <c r="A91" s="142"/>
      <c r="B91" s="144"/>
      <c r="C91" s="96" t="s">
        <v>24</v>
      </c>
      <c r="D91" s="172"/>
      <c r="E91" s="79"/>
      <c r="F91" s="158"/>
      <c r="G91" s="79"/>
      <c r="H91" s="79"/>
      <c r="I91" s="79"/>
    </row>
    <row r="92" spans="1:9" x14ac:dyDescent="0.25">
      <c r="A92" s="142"/>
      <c r="B92" s="144"/>
      <c r="C92" s="96" t="s">
        <v>50</v>
      </c>
      <c r="D92" s="172"/>
      <c r="E92" s="79"/>
      <c r="F92" s="158"/>
      <c r="G92" s="79"/>
      <c r="H92" s="79"/>
      <c r="I92" s="79"/>
    </row>
    <row r="93" spans="1:9" x14ac:dyDescent="0.25">
      <c r="A93" s="142"/>
      <c r="B93" s="144"/>
      <c r="C93" s="96" t="s">
        <v>25</v>
      </c>
      <c r="D93" s="172"/>
      <c r="E93" s="79"/>
      <c r="F93" s="158"/>
      <c r="G93" s="79"/>
      <c r="H93" s="79"/>
      <c r="I93" s="79"/>
    </row>
    <row r="94" spans="1:9" x14ac:dyDescent="0.25">
      <c r="A94" s="142"/>
      <c r="B94" s="144"/>
      <c r="C94" s="96" t="s">
        <v>26</v>
      </c>
      <c r="D94" s="172"/>
      <c r="E94" s="79"/>
      <c r="F94" s="158"/>
      <c r="G94" s="79"/>
      <c r="H94" s="79"/>
      <c r="I94" s="79"/>
    </row>
    <row r="95" spans="1:9" x14ac:dyDescent="0.25">
      <c r="A95" s="142"/>
      <c r="B95" s="144"/>
      <c r="C95" s="96" t="s">
        <v>51</v>
      </c>
      <c r="D95" s="172"/>
      <c r="E95" s="79"/>
      <c r="F95" s="158"/>
      <c r="G95" s="79"/>
      <c r="H95" s="79"/>
      <c r="I95" s="79"/>
    </row>
    <row r="96" spans="1:9" x14ac:dyDescent="0.25">
      <c r="A96" s="142"/>
      <c r="B96" s="144"/>
      <c r="C96" s="96" t="s">
        <v>64</v>
      </c>
      <c r="D96" s="172"/>
      <c r="E96" s="79"/>
      <c r="F96" s="158"/>
      <c r="G96" s="79"/>
      <c r="H96" s="79"/>
      <c r="I96" s="79"/>
    </row>
    <row r="97" spans="1:9" x14ac:dyDescent="0.25">
      <c r="A97" s="142"/>
      <c r="B97" s="144"/>
      <c r="C97" s="96" t="s">
        <v>53</v>
      </c>
      <c r="D97" s="172"/>
      <c r="E97" s="79"/>
      <c r="F97" s="158"/>
      <c r="G97" s="79"/>
      <c r="H97" s="79"/>
      <c r="I97" s="79"/>
    </row>
    <row r="98" spans="1:9" x14ac:dyDescent="0.25">
      <c r="A98" s="142"/>
      <c r="B98" s="144"/>
      <c r="C98" s="96" t="s">
        <v>54</v>
      </c>
      <c r="D98" s="172"/>
      <c r="E98" s="79"/>
      <c r="F98" s="158"/>
      <c r="G98" s="79"/>
      <c r="H98" s="79"/>
      <c r="I98" s="79"/>
    </row>
    <row r="99" spans="1:9" x14ac:dyDescent="0.25">
      <c r="A99" s="142"/>
      <c r="B99" s="144"/>
      <c r="C99" s="96" t="s">
        <v>55</v>
      </c>
      <c r="D99" s="172"/>
      <c r="E99" s="79"/>
      <c r="F99" s="158"/>
      <c r="G99" s="79"/>
      <c r="H99" s="79"/>
      <c r="I99" s="79"/>
    </row>
    <row r="100" spans="1:9" x14ac:dyDescent="0.25">
      <c r="A100" s="142"/>
      <c r="B100" s="144"/>
      <c r="C100" s="96" t="s">
        <v>56</v>
      </c>
      <c r="D100" s="172"/>
      <c r="E100" s="79"/>
      <c r="F100" s="158"/>
      <c r="G100" s="79"/>
      <c r="H100" s="79"/>
      <c r="I100" s="79"/>
    </row>
    <row r="101" spans="1:9" x14ac:dyDescent="0.25">
      <c r="A101" s="142"/>
      <c r="B101" s="144"/>
      <c r="C101" s="96" t="s">
        <v>57</v>
      </c>
      <c r="D101" s="172"/>
      <c r="E101" s="79"/>
      <c r="F101" s="158"/>
      <c r="G101" s="79"/>
      <c r="H101" s="79"/>
      <c r="I101" s="79"/>
    </row>
    <row r="102" spans="1:9" x14ac:dyDescent="0.25">
      <c r="A102" s="142"/>
      <c r="B102" s="144"/>
      <c r="C102" s="96" t="s">
        <v>58</v>
      </c>
      <c r="D102" s="172"/>
      <c r="E102" s="79"/>
      <c r="F102" s="158"/>
      <c r="G102" s="79"/>
      <c r="H102" s="79"/>
      <c r="I102" s="79"/>
    </row>
    <row r="103" spans="1:9" x14ac:dyDescent="0.25">
      <c r="A103" s="142"/>
      <c r="B103" s="144"/>
      <c r="C103" s="96" t="s">
        <v>59</v>
      </c>
      <c r="D103" s="172"/>
      <c r="E103" s="79"/>
      <c r="F103" s="158"/>
      <c r="G103" s="79"/>
      <c r="H103" s="79"/>
      <c r="I103" s="79"/>
    </row>
    <row r="104" spans="1:9" x14ac:dyDescent="0.25">
      <c r="A104" s="142"/>
      <c r="B104" s="144"/>
      <c r="C104" s="96" t="s">
        <v>60</v>
      </c>
      <c r="D104" s="172"/>
      <c r="E104" s="79"/>
      <c r="F104" s="158"/>
      <c r="G104" s="79"/>
      <c r="H104" s="79"/>
      <c r="I104" s="79"/>
    </row>
    <row r="105" spans="1:9" x14ac:dyDescent="0.25">
      <c r="A105" s="142"/>
      <c r="B105" s="144"/>
      <c r="C105" s="96" t="s">
        <v>61</v>
      </c>
      <c r="D105" s="172"/>
      <c r="E105" s="79"/>
      <c r="F105" s="158"/>
      <c r="G105" s="79"/>
      <c r="H105" s="79"/>
      <c r="I105" s="79"/>
    </row>
    <row r="106" spans="1:9" x14ac:dyDescent="0.25">
      <c r="A106" s="142"/>
      <c r="B106" s="144"/>
      <c r="C106" s="96" t="s">
        <v>69</v>
      </c>
      <c r="D106" s="172"/>
      <c r="E106" s="79"/>
      <c r="F106" s="158"/>
      <c r="G106" s="79"/>
      <c r="H106" s="79"/>
      <c r="I106" s="79"/>
    </row>
    <row r="107" spans="1:9" x14ac:dyDescent="0.25">
      <c r="A107" s="142"/>
      <c r="B107" s="49" t="s">
        <v>70</v>
      </c>
      <c r="C107" s="97" t="s">
        <v>70</v>
      </c>
      <c r="D107" s="172"/>
      <c r="E107" s="79"/>
      <c r="F107" s="158"/>
      <c r="G107" s="79"/>
      <c r="H107" s="79"/>
      <c r="I107" s="79"/>
    </row>
    <row r="108" spans="1:9" x14ac:dyDescent="0.25">
      <c r="A108" s="142"/>
      <c r="B108" s="144"/>
      <c r="C108" s="96" t="s">
        <v>45</v>
      </c>
      <c r="D108" s="172"/>
      <c r="E108" s="79"/>
      <c r="F108" s="158"/>
      <c r="G108" s="79"/>
      <c r="H108" s="79"/>
      <c r="I108" s="79"/>
    </row>
    <row r="109" spans="1:9" x14ac:dyDescent="0.25">
      <c r="A109" s="142"/>
      <c r="B109" s="144"/>
      <c r="C109" s="96" t="s">
        <v>23</v>
      </c>
      <c r="D109" s="172"/>
      <c r="E109" s="79"/>
      <c r="F109" s="158"/>
      <c r="G109" s="79"/>
      <c r="H109" s="79"/>
      <c r="I109" s="79"/>
    </row>
    <row r="110" spans="1:9" x14ac:dyDescent="0.25">
      <c r="A110" s="142"/>
      <c r="B110" s="144"/>
      <c r="C110" s="96" t="s">
        <v>47</v>
      </c>
      <c r="D110" s="172"/>
      <c r="E110" s="79"/>
      <c r="F110" s="158"/>
      <c r="G110" s="79"/>
      <c r="H110" s="79"/>
      <c r="I110" s="79"/>
    </row>
    <row r="111" spans="1:9" x14ac:dyDescent="0.25">
      <c r="A111" s="142"/>
      <c r="B111" s="144"/>
      <c r="C111" s="96" t="s">
        <v>48</v>
      </c>
      <c r="D111" s="172"/>
      <c r="E111" s="79"/>
      <c r="F111" s="158"/>
      <c r="G111" s="79"/>
      <c r="H111" s="79"/>
      <c r="I111" s="79"/>
    </row>
    <row r="112" spans="1:9" x14ac:dyDescent="0.25">
      <c r="A112" s="142"/>
      <c r="B112" s="144"/>
      <c r="C112" s="96" t="s">
        <v>49</v>
      </c>
      <c r="D112" s="172"/>
      <c r="E112" s="79"/>
      <c r="F112" s="158"/>
      <c r="G112" s="79"/>
      <c r="H112" s="79"/>
      <c r="I112" s="79"/>
    </row>
    <row r="113" spans="1:9" x14ac:dyDescent="0.25">
      <c r="A113" s="142"/>
      <c r="B113" s="144"/>
      <c r="C113" s="96" t="s">
        <v>24</v>
      </c>
      <c r="D113" s="172"/>
      <c r="E113" s="79"/>
      <c r="F113" s="158"/>
      <c r="G113" s="79"/>
      <c r="H113" s="79"/>
      <c r="I113" s="79"/>
    </row>
    <row r="114" spans="1:9" x14ac:dyDescent="0.25">
      <c r="A114" s="142"/>
      <c r="B114" s="144"/>
      <c r="C114" s="96" t="s">
        <v>50</v>
      </c>
      <c r="D114" s="172"/>
      <c r="E114" s="79"/>
      <c r="F114" s="158"/>
      <c r="G114" s="79"/>
      <c r="H114" s="79"/>
      <c r="I114" s="79"/>
    </row>
    <row r="115" spans="1:9" x14ac:dyDescent="0.25">
      <c r="A115" s="142"/>
      <c r="B115" s="144"/>
      <c r="C115" s="96" t="s">
        <v>25</v>
      </c>
      <c r="D115" s="172"/>
      <c r="E115" s="79"/>
      <c r="F115" s="158"/>
      <c r="G115" s="79"/>
      <c r="H115" s="79"/>
      <c r="I115" s="79"/>
    </row>
    <row r="116" spans="1:9" x14ac:dyDescent="0.25">
      <c r="A116" s="142"/>
      <c r="B116" s="144"/>
      <c r="C116" s="96" t="s">
        <v>54</v>
      </c>
      <c r="D116" s="172"/>
      <c r="E116" s="79"/>
      <c r="F116" s="158"/>
      <c r="G116" s="79"/>
      <c r="H116" s="79"/>
      <c r="I116" s="79"/>
    </row>
    <row r="117" spans="1:9" x14ac:dyDescent="0.25">
      <c r="A117" s="142"/>
      <c r="B117" s="144"/>
      <c r="C117" s="96" t="s">
        <v>55</v>
      </c>
      <c r="D117" s="172"/>
      <c r="E117" s="79"/>
      <c r="F117" s="158"/>
      <c r="G117" s="79"/>
      <c r="H117" s="79"/>
      <c r="I117" s="79"/>
    </row>
    <row r="118" spans="1:9" x14ac:dyDescent="0.25">
      <c r="A118" s="142"/>
      <c r="B118" s="144"/>
      <c r="C118" s="96" t="s">
        <v>56</v>
      </c>
      <c r="D118" s="172"/>
      <c r="E118" s="79"/>
      <c r="F118" s="158"/>
      <c r="G118" s="79"/>
      <c r="H118" s="79"/>
      <c r="I118" s="79"/>
    </row>
    <row r="119" spans="1:9" x14ac:dyDescent="0.25">
      <c r="A119" s="142"/>
      <c r="B119" s="144"/>
      <c r="C119" s="96" t="s">
        <v>57</v>
      </c>
      <c r="D119" s="172"/>
      <c r="E119" s="79"/>
      <c r="F119" s="158"/>
      <c r="G119" s="79"/>
      <c r="H119" s="79"/>
      <c r="I119" s="79"/>
    </row>
    <row r="120" spans="1:9" x14ac:dyDescent="0.25">
      <c r="A120" s="142"/>
      <c r="B120" s="144"/>
      <c r="C120" s="96" t="s">
        <v>58</v>
      </c>
      <c r="D120" s="172"/>
      <c r="E120" s="79"/>
      <c r="F120" s="158"/>
      <c r="G120" s="79"/>
      <c r="H120" s="79"/>
      <c r="I120" s="79"/>
    </row>
    <row r="121" spans="1:9" x14ac:dyDescent="0.25">
      <c r="A121" s="142"/>
      <c r="B121" s="144"/>
      <c r="C121" s="96" t="s">
        <v>59</v>
      </c>
      <c r="D121" s="172"/>
      <c r="E121" s="79"/>
      <c r="F121" s="158"/>
      <c r="G121" s="79"/>
      <c r="H121" s="79"/>
      <c r="I121" s="79"/>
    </row>
    <row r="122" spans="1:9" x14ac:dyDescent="0.25">
      <c r="A122" s="142"/>
      <c r="B122" s="144"/>
      <c r="C122" s="96" t="s">
        <v>60</v>
      </c>
      <c r="D122" s="172"/>
      <c r="E122" s="79"/>
      <c r="F122" s="158"/>
      <c r="G122" s="79"/>
      <c r="H122" s="79"/>
      <c r="I122" s="79"/>
    </row>
    <row r="123" spans="1:9" x14ac:dyDescent="0.25">
      <c r="A123" s="142"/>
      <c r="B123" s="144"/>
      <c r="C123" s="96" t="s">
        <v>61</v>
      </c>
      <c r="D123" s="172"/>
      <c r="E123" s="79"/>
      <c r="F123" s="158"/>
      <c r="G123" s="79"/>
      <c r="H123" s="79"/>
      <c r="I123" s="79"/>
    </row>
    <row r="124" spans="1:9" x14ac:dyDescent="0.25">
      <c r="A124" s="142"/>
      <c r="B124" s="144"/>
      <c r="C124" s="96" t="s">
        <v>71</v>
      </c>
      <c r="D124" s="172"/>
      <c r="E124" s="79"/>
      <c r="F124" s="158"/>
      <c r="G124" s="79"/>
      <c r="H124" s="79"/>
      <c r="I124" s="79"/>
    </row>
    <row r="125" spans="1:9" x14ac:dyDescent="0.25">
      <c r="A125" s="142"/>
      <c r="B125" s="49" t="s">
        <v>72</v>
      </c>
      <c r="C125" s="97" t="s">
        <v>72</v>
      </c>
      <c r="D125" s="172"/>
      <c r="E125" s="79"/>
      <c r="F125" s="158"/>
      <c r="G125" s="79"/>
      <c r="H125" s="79"/>
      <c r="I125" s="79"/>
    </row>
    <row r="126" spans="1:9" x14ac:dyDescent="0.25">
      <c r="A126" s="142"/>
      <c r="B126" s="144"/>
      <c r="C126" s="96" t="s">
        <v>45</v>
      </c>
      <c r="D126" s="172"/>
      <c r="E126" s="79"/>
      <c r="F126" s="158"/>
      <c r="G126" s="79"/>
      <c r="H126" s="79"/>
      <c r="I126" s="79"/>
    </row>
    <row r="127" spans="1:9" x14ac:dyDescent="0.25">
      <c r="A127" s="142"/>
      <c r="B127" s="144"/>
      <c r="C127" s="96" t="s">
        <v>23</v>
      </c>
      <c r="D127" s="172"/>
      <c r="E127" s="79"/>
      <c r="F127" s="158"/>
      <c r="G127" s="79"/>
      <c r="H127" s="79"/>
      <c r="I127" s="79"/>
    </row>
    <row r="128" spans="1:9" x14ac:dyDescent="0.25">
      <c r="A128" s="142"/>
      <c r="B128" s="144"/>
      <c r="C128" s="96" t="s">
        <v>47</v>
      </c>
      <c r="D128" s="172"/>
      <c r="E128" s="79"/>
      <c r="F128" s="158"/>
      <c r="G128" s="79"/>
      <c r="H128" s="79"/>
      <c r="I128" s="79"/>
    </row>
    <row r="129" spans="1:9" x14ac:dyDescent="0.25">
      <c r="A129" s="142"/>
      <c r="B129" s="144"/>
      <c r="C129" s="96" t="s">
        <v>48</v>
      </c>
      <c r="D129" s="172"/>
      <c r="E129" s="79"/>
      <c r="F129" s="158"/>
      <c r="G129" s="79"/>
      <c r="H129" s="79"/>
      <c r="I129" s="79"/>
    </row>
    <row r="130" spans="1:9" x14ac:dyDescent="0.25">
      <c r="A130" s="142"/>
      <c r="B130" s="144"/>
      <c r="C130" s="96" t="s">
        <v>49</v>
      </c>
      <c r="D130" s="172"/>
      <c r="E130" s="79"/>
      <c r="F130" s="158"/>
      <c r="G130" s="79"/>
      <c r="H130" s="79"/>
      <c r="I130" s="79"/>
    </row>
    <row r="131" spans="1:9" x14ac:dyDescent="0.25">
      <c r="A131" s="142"/>
      <c r="B131" s="144"/>
      <c r="C131" s="96" t="s">
        <v>24</v>
      </c>
      <c r="D131" s="172"/>
      <c r="E131" s="79"/>
      <c r="F131" s="158"/>
      <c r="G131" s="79"/>
      <c r="H131" s="79"/>
      <c r="I131" s="79"/>
    </row>
    <row r="132" spans="1:9" x14ac:dyDescent="0.25">
      <c r="A132" s="142"/>
      <c r="B132" s="144"/>
      <c r="C132" s="96" t="s">
        <v>50</v>
      </c>
      <c r="D132" s="172"/>
      <c r="E132" s="79"/>
      <c r="F132" s="158"/>
      <c r="G132" s="79"/>
      <c r="H132" s="79"/>
      <c r="I132" s="79"/>
    </row>
    <row r="133" spans="1:9" x14ac:dyDescent="0.25">
      <c r="A133" s="142"/>
      <c r="B133" s="144"/>
      <c r="C133" s="96" t="s">
        <v>73</v>
      </c>
      <c r="D133" s="172"/>
      <c r="E133" s="79"/>
      <c r="F133" s="158"/>
      <c r="G133" s="79"/>
      <c r="H133" s="79"/>
      <c r="I133" s="79"/>
    </row>
    <row r="134" spans="1:9" x14ac:dyDescent="0.25">
      <c r="A134" s="142"/>
      <c r="B134" s="144"/>
      <c r="C134" s="96" t="s">
        <v>74</v>
      </c>
      <c r="D134" s="172"/>
      <c r="E134" s="79"/>
      <c r="F134" s="158"/>
      <c r="G134" s="79"/>
      <c r="H134" s="79"/>
      <c r="I134" s="79"/>
    </row>
    <row r="135" spans="1:9" x14ac:dyDescent="0.25">
      <c r="A135" s="142"/>
      <c r="B135" s="144"/>
      <c r="C135" s="96" t="s">
        <v>25</v>
      </c>
      <c r="D135" s="172"/>
      <c r="E135" s="79"/>
      <c r="F135" s="158"/>
      <c r="G135" s="79"/>
      <c r="H135" s="79"/>
      <c r="I135" s="79"/>
    </row>
    <row r="136" spans="1:9" x14ac:dyDescent="0.25">
      <c r="A136" s="142"/>
      <c r="B136" s="144"/>
      <c r="C136" s="96" t="s">
        <v>54</v>
      </c>
      <c r="D136" s="172"/>
      <c r="E136" s="79"/>
      <c r="F136" s="158"/>
      <c r="G136" s="79"/>
      <c r="H136" s="79"/>
      <c r="I136" s="79"/>
    </row>
    <row r="137" spans="1:9" x14ac:dyDescent="0.25">
      <c r="A137" s="142"/>
      <c r="B137" s="144"/>
      <c r="C137" s="96" t="s">
        <v>55</v>
      </c>
      <c r="D137" s="172"/>
      <c r="E137" s="79"/>
      <c r="F137" s="158"/>
      <c r="G137" s="79"/>
      <c r="H137" s="79"/>
      <c r="I137" s="79"/>
    </row>
    <row r="138" spans="1:9" x14ac:dyDescent="0.25">
      <c r="A138" s="142"/>
      <c r="B138" s="144"/>
      <c r="C138" s="96" t="s">
        <v>56</v>
      </c>
      <c r="D138" s="172"/>
      <c r="E138" s="79"/>
      <c r="F138" s="158"/>
      <c r="G138" s="79"/>
      <c r="H138" s="79"/>
      <c r="I138" s="79"/>
    </row>
    <row r="139" spans="1:9" x14ac:dyDescent="0.25">
      <c r="A139" s="142"/>
      <c r="B139" s="144"/>
      <c r="C139" s="96" t="s">
        <v>57</v>
      </c>
      <c r="D139" s="172"/>
      <c r="E139" s="79"/>
      <c r="F139" s="158"/>
      <c r="G139" s="79"/>
      <c r="H139" s="79"/>
      <c r="I139" s="79"/>
    </row>
    <row r="140" spans="1:9" x14ac:dyDescent="0.25">
      <c r="A140" s="142"/>
      <c r="B140" s="144"/>
      <c r="C140" s="96" t="s">
        <v>58</v>
      </c>
      <c r="D140" s="172"/>
      <c r="E140" s="79"/>
      <c r="F140" s="158"/>
      <c r="G140" s="79"/>
      <c r="H140" s="79"/>
      <c r="I140" s="79"/>
    </row>
    <row r="141" spans="1:9" x14ac:dyDescent="0.25">
      <c r="A141" s="142"/>
      <c r="B141" s="144"/>
      <c r="C141" s="96" t="s">
        <v>59</v>
      </c>
      <c r="D141" s="172"/>
      <c r="E141" s="79"/>
      <c r="F141" s="158"/>
      <c r="G141" s="79"/>
      <c r="H141" s="79"/>
      <c r="I141" s="79"/>
    </row>
    <row r="142" spans="1:9" x14ac:dyDescent="0.25">
      <c r="A142" s="142"/>
      <c r="B142" s="144"/>
      <c r="C142" s="96" t="s">
        <v>75</v>
      </c>
      <c r="D142" s="172"/>
      <c r="E142" s="79"/>
      <c r="F142" s="158"/>
      <c r="G142" s="79"/>
      <c r="H142" s="79"/>
      <c r="I142" s="79"/>
    </row>
    <row r="143" spans="1:9" x14ac:dyDescent="0.25">
      <c r="A143" s="142"/>
      <c r="B143" s="144"/>
      <c r="C143" s="96" t="s">
        <v>61</v>
      </c>
      <c r="D143" s="172"/>
      <c r="E143" s="79"/>
      <c r="F143" s="158"/>
      <c r="G143" s="79"/>
      <c r="H143" s="79"/>
      <c r="I143" s="79"/>
    </row>
    <row r="144" spans="1:9" x14ac:dyDescent="0.25">
      <c r="A144" s="142"/>
      <c r="B144" s="144"/>
      <c r="C144" s="96" t="s">
        <v>69</v>
      </c>
      <c r="D144" s="172"/>
      <c r="E144" s="79"/>
      <c r="F144" s="158"/>
      <c r="G144" s="79"/>
      <c r="H144" s="79"/>
      <c r="I144" s="79"/>
    </row>
    <row r="145" spans="1:9" ht="24" x14ac:dyDescent="0.25">
      <c r="A145" s="142"/>
      <c r="B145" s="49" t="s">
        <v>76</v>
      </c>
      <c r="C145" s="97" t="s">
        <v>76</v>
      </c>
      <c r="D145" s="172"/>
      <c r="E145" s="79"/>
      <c r="F145" s="158"/>
      <c r="G145" s="79"/>
      <c r="H145" s="79"/>
      <c r="I145" s="79"/>
    </row>
    <row r="146" spans="1:9" x14ac:dyDescent="0.25">
      <c r="A146" s="142"/>
      <c r="B146" s="144"/>
      <c r="C146" s="96" t="s">
        <v>23</v>
      </c>
      <c r="D146" s="172"/>
      <c r="E146" s="79"/>
      <c r="F146" s="158"/>
      <c r="G146" s="79"/>
      <c r="H146" s="79"/>
      <c r="I146" s="79"/>
    </row>
    <row r="147" spans="1:9" x14ac:dyDescent="0.25">
      <c r="A147" s="142"/>
      <c r="B147" s="144"/>
      <c r="C147" s="96" t="s">
        <v>27</v>
      </c>
      <c r="D147" s="172"/>
      <c r="E147" s="79"/>
      <c r="F147" s="158"/>
      <c r="G147" s="79"/>
      <c r="H147" s="79"/>
      <c r="I147" s="79"/>
    </row>
    <row r="148" spans="1:9" x14ac:dyDescent="0.25">
      <c r="A148" s="142"/>
      <c r="B148" s="144"/>
      <c r="C148" s="96" t="s">
        <v>24</v>
      </c>
      <c r="D148" s="172"/>
      <c r="E148" s="79"/>
      <c r="F148" s="158"/>
      <c r="G148" s="79"/>
      <c r="H148" s="79"/>
      <c r="I148" s="79"/>
    </row>
    <row r="149" spans="1:9" x14ac:dyDescent="0.25">
      <c r="A149" s="142"/>
      <c r="B149" s="144"/>
      <c r="C149" s="96" t="s">
        <v>28</v>
      </c>
      <c r="D149" s="172"/>
      <c r="E149" s="79"/>
      <c r="F149" s="158"/>
      <c r="G149" s="79"/>
      <c r="H149" s="79"/>
      <c r="I149" s="79"/>
    </row>
    <row r="150" spans="1:9" x14ac:dyDescent="0.25">
      <c r="A150" s="142"/>
      <c r="B150" s="144"/>
      <c r="C150" s="96" t="s">
        <v>29</v>
      </c>
      <c r="D150" s="172"/>
      <c r="E150" s="79"/>
      <c r="F150" s="158"/>
      <c r="G150" s="79"/>
      <c r="H150" s="79"/>
      <c r="I150" s="79"/>
    </row>
    <row r="151" spans="1:9" x14ac:dyDescent="0.25">
      <c r="A151" s="142"/>
      <c r="B151" s="144"/>
      <c r="C151" s="96" t="s">
        <v>25</v>
      </c>
      <c r="D151" s="172"/>
      <c r="E151" s="79"/>
      <c r="F151" s="158"/>
      <c r="G151" s="79"/>
      <c r="H151" s="79"/>
      <c r="I151" s="79"/>
    </row>
    <row r="152" spans="1:9" x14ac:dyDescent="0.25">
      <c r="A152" s="142"/>
      <c r="B152" s="144"/>
      <c r="C152" s="96" t="s">
        <v>26</v>
      </c>
      <c r="D152" s="172"/>
      <c r="E152" s="79"/>
      <c r="F152" s="158"/>
      <c r="G152" s="79"/>
      <c r="H152" s="79"/>
      <c r="I152" s="79"/>
    </row>
    <row r="153" spans="1:9" x14ac:dyDescent="0.25">
      <c r="A153" s="142"/>
      <c r="B153" s="144"/>
      <c r="C153" s="96" t="s">
        <v>30</v>
      </c>
      <c r="D153" s="172"/>
      <c r="E153" s="79"/>
      <c r="F153" s="158"/>
      <c r="G153" s="79"/>
      <c r="H153" s="79"/>
      <c r="I153" s="79"/>
    </row>
    <row r="154" spans="1:9" x14ac:dyDescent="0.25">
      <c r="A154" s="142"/>
      <c r="B154" s="144"/>
      <c r="C154" s="96" t="s">
        <v>31</v>
      </c>
      <c r="D154" s="172"/>
      <c r="E154" s="79"/>
      <c r="F154" s="158"/>
      <c r="G154" s="79"/>
      <c r="H154" s="79"/>
      <c r="I154" s="79"/>
    </row>
    <row r="155" spans="1:9" x14ac:dyDescent="0.25">
      <c r="A155" s="142"/>
      <c r="B155" s="144"/>
      <c r="C155" s="96" t="s">
        <v>32</v>
      </c>
      <c r="D155" s="172"/>
      <c r="E155" s="79"/>
      <c r="F155" s="158"/>
      <c r="G155" s="79"/>
      <c r="H155" s="79"/>
      <c r="I155" s="79"/>
    </row>
    <row r="156" spans="1:9" x14ac:dyDescent="0.25">
      <c r="A156" s="142"/>
      <c r="B156" s="144"/>
      <c r="C156" s="96" t="s">
        <v>33</v>
      </c>
      <c r="D156" s="172"/>
      <c r="E156" s="79"/>
      <c r="F156" s="158"/>
      <c r="G156" s="79"/>
      <c r="H156" s="79"/>
      <c r="I156" s="79"/>
    </row>
    <row r="157" spans="1:9" x14ac:dyDescent="0.25">
      <c r="A157" s="142"/>
      <c r="B157" s="144"/>
      <c r="C157" s="96" t="s">
        <v>77</v>
      </c>
      <c r="D157" s="172"/>
      <c r="E157" s="79"/>
      <c r="F157" s="158"/>
      <c r="G157" s="79"/>
      <c r="H157" s="79"/>
      <c r="I157" s="79"/>
    </row>
    <row r="158" spans="1:9" x14ac:dyDescent="0.25">
      <c r="A158" s="142"/>
      <c r="B158" s="49" t="s">
        <v>78</v>
      </c>
      <c r="C158" s="97" t="s">
        <v>78</v>
      </c>
      <c r="D158" s="172"/>
      <c r="E158" s="79"/>
      <c r="F158" s="158"/>
      <c r="G158" s="79"/>
      <c r="H158" s="79"/>
      <c r="I158" s="79"/>
    </row>
    <row r="159" spans="1:9" x14ac:dyDescent="0.25">
      <c r="A159" s="142"/>
      <c r="B159" s="144"/>
      <c r="C159" s="96" t="s">
        <v>23</v>
      </c>
      <c r="D159" s="172"/>
      <c r="E159" s="79"/>
      <c r="F159" s="158"/>
      <c r="G159" s="79"/>
      <c r="H159" s="79"/>
      <c r="I159" s="79"/>
    </row>
    <row r="160" spans="1:9" x14ac:dyDescent="0.25">
      <c r="A160" s="142"/>
      <c r="B160" s="144"/>
      <c r="C160" s="96" t="s">
        <v>79</v>
      </c>
      <c r="D160" s="172"/>
      <c r="E160" s="79"/>
      <c r="F160" s="158"/>
      <c r="G160" s="79"/>
      <c r="H160" s="79"/>
      <c r="I160" s="79"/>
    </row>
    <row r="161" spans="1:9" x14ac:dyDescent="0.25">
      <c r="A161" s="142"/>
      <c r="B161" s="144"/>
      <c r="C161" s="96" t="s">
        <v>24</v>
      </c>
      <c r="D161" s="172"/>
      <c r="E161" s="79"/>
      <c r="F161" s="158"/>
      <c r="G161" s="79"/>
      <c r="H161" s="79"/>
      <c r="I161" s="79"/>
    </row>
    <row r="162" spans="1:9" x14ac:dyDescent="0.25">
      <c r="A162" s="142"/>
      <c r="B162" s="144"/>
      <c r="C162" s="96" t="s">
        <v>80</v>
      </c>
      <c r="D162" s="172"/>
      <c r="E162" s="79"/>
      <c r="F162" s="158"/>
      <c r="G162" s="79"/>
      <c r="H162" s="79"/>
      <c r="I162" s="79"/>
    </row>
    <row r="163" spans="1:9" x14ac:dyDescent="0.25">
      <c r="A163" s="142"/>
      <c r="B163" s="144"/>
      <c r="C163" s="96" t="s">
        <v>81</v>
      </c>
      <c r="D163" s="172"/>
      <c r="E163" s="79"/>
      <c r="F163" s="158"/>
      <c r="G163" s="79"/>
      <c r="H163" s="79"/>
      <c r="I163" s="79"/>
    </row>
    <row r="164" spans="1:9" x14ac:dyDescent="0.25">
      <c r="A164" s="142"/>
      <c r="B164" s="144"/>
      <c r="C164" s="96" t="s">
        <v>25</v>
      </c>
      <c r="D164" s="172"/>
      <c r="E164" s="79"/>
      <c r="F164" s="158"/>
      <c r="G164" s="79"/>
      <c r="H164" s="79"/>
      <c r="I164" s="79"/>
    </row>
    <row r="165" spans="1:9" x14ac:dyDescent="0.25">
      <c r="A165" s="142"/>
      <c r="B165" s="144"/>
      <c r="C165" s="96" t="s">
        <v>61</v>
      </c>
      <c r="D165" s="172"/>
      <c r="E165" s="79"/>
      <c r="F165" s="158"/>
      <c r="G165" s="79"/>
      <c r="H165" s="79"/>
      <c r="I165" s="79"/>
    </row>
    <row r="166" spans="1:9" x14ac:dyDescent="0.25">
      <c r="A166" s="142"/>
      <c r="B166" s="144"/>
      <c r="C166" s="96" t="s">
        <v>82</v>
      </c>
      <c r="D166" s="172"/>
      <c r="E166" s="79"/>
      <c r="F166" s="158"/>
      <c r="G166" s="79"/>
      <c r="H166" s="79"/>
      <c r="I166" s="79"/>
    </row>
    <row r="167" spans="1:9" ht="24" x14ac:dyDescent="0.25">
      <c r="A167" s="142"/>
      <c r="B167" s="49" t="s">
        <v>83</v>
      </c>
      <c r="C167" s="97" t="s">
        <v>83</v>
      </c>
      <c r="D167" s="172"/>
      <c r="E167" s="79"/>
      <c r="F167" s="158"/>
      <c r="G167" s="79"/>
      <c r="H167" s="79"/>
      <c r="I167" s="79"/>
    </row>
    <row r="168" spans="1:9" x14ac:dyDescent="0.25">
      <c r="A168" s="142"/>
      <c r="B168" s="144"/>
      <c r="C168" s="96" t="s">
        <v>84</v>
      </c>
      <c r="D168" s="172"/>
      <c r="E168" s="79"/>
      <c r="F168" s="158"/>
      <c r="G168" s="79"/>
      <c r="H168" s="79"/>
      <c r="I168" s="79"/>
    </row>
    <row r="169" spans="1:9" x14ac:dyDescent="0.25">
      <c r="A169" s="142"/>
      <c r="B169" s="144"/>
      <c r="C169" s="96" t="s">
        <v>85</v>
      </c>
      <c r="D169" s="172"/>
      <c r="E169" s="79"/>
      <c r="F169" s="158"/>
      <c r="G169" s="79"/>
      <c r="H169" s="79"/>
      <c r="I169" s="79"/>
    </row>
    <row r="170" spans="1:9" x14ac:dyDescent="0.25">
      <c r="A170" s="142"/>
      <c r="B170" s="144"/>
      <c r="C170" s="96" t="s">
        <v>86</v>
      </c>
      <c r="D170" s="172"/>
      <c r="E170" s="79"/>
      <c r="F170" s="158"/>
      <c r="G170" s="79"/>
      <c r="H170" s="79"/>
      <c r="I170" s="79"/>
    </row>
    <row r="171" spans="1:9" x14ac:dyDescent="0.25">
      <c r="A171" s="142"/>
      <c r="B171" s="144"/>
      <c r="C171" s="96" t="s">
        <v>87</v>
      </c>
      <c r="D171" s="172"/>
      <c r="E171" s="79"/>
      <c r="F171" s="158"/>
      <c r="G171" s="79"/>
      <c r="H171" s="79"/>
      <c r="I171" s="79"/>
    </row>
    <row r="172" spans="1:9" x14ac:dyDescent="0.25">
      <c r="A172" s="142"/>
      <c r="B172" s="144"/>
      <c r="C172" s="96" t="s">
        <v>88</v>
      </c>
      <c r="D172" s="172"/>
      <c r="E172" s="79"/>
      <c r="F172" s="158"/>
      <c r="G172" s="79"/>
      <c r="H172" s="79"/>
      <c r="I172" s="79"/>
    </row>
    <row r="173" spans="1:9" x14ac:dyDescent="0.25">
      <c r="A173" s="142"/>
      <c r="B173" s="144"/>
      <c r="C173" s="96" t="s">
        <v>89</v>
      </c>
      <c r="D173" s="172"/>
      <c r="E173" s="79"/>
      <c r="F173" s="158"/>
      <c r="G173" s="79"/>
      <c r="H173" s="79"/>
      <c r="I173" s="79"/>
    </row>
    <row r="174" spans="1:9" ht="24" x14ac:dyDescent="0.25">
      <c r="A174" s="142"/>
      <c r="B174" s="49" t="s">
        <v>90</v>
      </c>
      <c r="C174" s="97" t="s">
        <v>90</v>
      </c>
      <c r="D174" s="172"/>
      <c r="E174" s="79"/>
      <c r="F174" s="158"/>
      <c r="G174" s="79"/>
      <c r="H174" s="79"/>
      <c r="I174" s="79"/>
    </row>
    <row r="175" spans="1:9" x14ac:dyDescent="0.25">
      <c r="A175" s="142"/>
      <c r="B175" s="144"/>
      <c r="C175" s="96" t="s">
        <v>84</v>
      </c>
      <c r="D175" s="172"/>
      <c r="E175" s="79"/>
      <c r="F175" s="158"/>
      <c r="G175" s="79"/>
      <c r="H175" s="79"/>
      <c r="I175" s="79"/>
    </row>
    <row r="176" spans="1:9" x14ac:dyDescent="0.25">
      <c r="A176" s="142"/>
      <c r="B176" s="144"/>
      <c r="C176" s="96" t="s">
        <v>85</v>
      </c>
      <c r="D176" s="172"/>
      <c r="E176" s="79"/>
      <c r="F176" s="158"/>
      <c r="G176" s="79"/>
      <c r="H176" s="79"/>
      <c r="I176" s="79"/>
    </row>
    <row r="177" spans="1:9" x14ac:dyDescent="0.25">
      <c r="A177" s="142"/>
      <c r="B177" s="144"/>
      <c r="C177" s="96" t="s">
        <v>86</v>
      </c>
      <c r="D177" s="172"/>
      <c r="E177" s="79"/>
      <c r="F177" s="158"/>
      <c r="G177" s="79"/>
      <c r="H177" s="79"/>
      <c r="I177" s="79"/>
    </row>
    <row r="178" spans="1:9" x14ac:dyDescent="0.25">
      <c r="A178" s="142"/>
      <c r="B178" s="144"/>
      <c r="C178" s="96" t="s">
        <v>87</v>
      </c>
      <c r="D178" s="172"/>
      <c r="E178" s="79"/>
      <c r="F178" s="158"/>
      <c r="G178" s="79"/>
      <c r="H178" s="79"/>
      <c r="I178" s="79"/>
    </row>
    <row r="179" spans="1:9" x14ac:dyDescent="0.25">
      <c r="A179" s="142"/>
      <c r="B179" s="144"/>
      <c r="C179" s="96" t="s">
        <v>91</v>
      </c>
      <c r="D179" s="172"/>
      <c r="E179" s="79"/>
      <c r="F179" s="158"/>
      <c r="G179" s="79"/>
      <c r="H179" s="79"/>
      <c r="I179" s="79"/>
    </row>
    <row r="180" spans="1:9" x14ac:dyDescent="0.25">
      <c r="A180" s="142"/>
      <c r="B180" s="144"/>
      <c r="C180" s="96" t="s">
        <v>89</v>
      </c>
      <c r="D180" s="172"/>
      <c r="E180" s="79"/>
      <c r="F180" s="158"/>
      <c r="G180" s="79"/>
      <c r="H180" s="79"/>
      <c r="I180" s="79"/>
    </row>
    <row r="181" spans="1:9" ht="24" x14ac:dyDescent="0.25">
      <c r="A181" s="142"/>
      <c r="B181" s="49" t="s">
        <v>92</v>
      </c>
      <c r="C181" s="97" t="s">
        <v>92</v>
      </c>
      <c r="D181" s="172"/>
      <c r="E181" s="79"/>
      <c r="F181" s="158"/>
      <c r="G181" s="79"/>
      <c r="H181" s="79"/>
      <c r="I181" s="79"/>
    </row>
    <row r="182" spans="1:9" x14ac:dyDescent="0.25">
      <c r="A182" s="142"/>
      <c r="B182" s="144"/>
      <c r="C182" s="96" t="s">
        <v>84</v>
      </c>
      <c r="D182" s="172"/>
      <c r="E182" s="79"/>
      <c r="F182" s="158"/>
      <c r="G182" s="79"/>
      <c r="H182" s="79"/>
      <c r="I182" s="79"/>
    </row>
    <row r="183" spans="1:9" x14ac:dyDescent="0.25">
      <c r="A183" s="142"/>
      <c r="B183" s="144"/>
      <c r="C183" s="96" t="s">
        <v>85</v>
      </c>
      <c r="D183" s="172"/>
      <c r="E183" s="79"/>
      <c r="F183" s="158"/>
      <c r="G183" s="79"/>
      <c r="H183" s="79"/>
      <c r="I183" s="79"/>
    </row>
    <row r="184" spans="1:9" x14ac:dyDescent="0.25">
      <c r="A184" s="142"/>
      <c r="B184" s="144"/>
      <c r="C184" s="96" t="s">
        <v>86</v>
      </c>
      <c r="D184" s="172"/>
      <c r="E184" s="79"/>
      <c r="F184" s="158"/>
      <c r="G184" s="79"/>
      <c r="H184" s="79"/>
      <c r="I184" s="79"/>
    </row>
    <row r="185" spans="1:9" x14ac:dyDescent="0.25">
      <c r="A185" s="142"/>
      <c r="B185" s="144"/>
      <c r="C185" s="96" t="s">
        <v>87</v>
      </c>
      <c r="D185" s="172"/>
      <c r="E185" s="79"/>
      <c r="F185" s="158"/>
      <c r="G185" s="79"/>
      <c r="H185" s="79"/>
      <c r="I185" s="79"/>
    </row>
    <row r="186" spans="1:9" x14ac:dyDescent="0.25">
      <c r="A186" s="142"/>
      <c r="B186" s="144"/>
      <c r="C186" s="96" t="s">
        <v>93</v>
      </c>
      <c r="D186" s="172"/>
      <c r="E186" s="79"/>
      <c r="F186" s="158"/>
      <c r="G186" s="79"/>
      <c r="H186" s="79"/>
      <c r="I186" s="79"/>
    </row>
    <row r="187" spans="1:9" x14ac:dyDescent="0.25">
      <c r="A187" s="142"/>
      <c r="B187" s="144"/>
      <c r="C187" s="96" t="s">
        <v>89</v>
      </c>
      <c r="D187" s="172"/>
      <c r="E187" s="79"/>
      <c r="F187" s="158"/>
      <c r="G187" s="79"/>
      <c r="H187" s="79"/>
      <c r="I187" s="79"/>
    </row>
    <row r="188" spans="1:9" ht="24" x14ac:dyDescent="0.25">
      <c r="A188" s="142"/>
      <c r="B188" s="49" t="s">
        <v>94</v>
      </c>
      <c r="C188" s="97" t="s">
        <v>94</v>
      </c>
      <c r="D188" s="172"/>
      <c r="E188" s="79"/>
      <c r="F188" s="158"/>
      <c r="G188" s="79"/>
      <c r="H188" s="79"/>
      <c r="I188" s="79"/>
    </row>
    <row r="189" spans="1:9" x14ac:dyDescent="0.25">
      <c r="A189" s="142"/>
      <c r="B189" s="144"/>
      <c r="C189" s="96" t="s">
        <v>84</v>
      </c>
      <c r="D189" s="172"/>
      <c r="E189" s="79"/>
      <c r="F189" s="158"/>
      <c r="G189" s="79"/>
      <c r="H189" s="79"/>
      <c r="I189" s="79"/>
    </row>
    <row r="190" spans="1:9" x14ac:dyDescent="0.25">
      <c r="A190" s="142"/>
      <c r="B190" s="144"/>
      <c r="C190" s="96" t="s">
        <v>85</v>
      </c>
      <c r="D190" s="172"/>
      <c r="E190" s="79"/>
      <c r="F190" s="158"/>
      <c r="G190" s="79"/>
      <c r="H190" s="79"/>
      <c r="I190" s="79"/>
    </row>
    <row r="191" spans="1:9" x14ac:dyDescent="0.25">
      <c r="A191" s="142"/>
      <c r="B191" s="144"/>
      <c r="C191" s="96" t="s">
        <v>86</v>
      </c>
      <c r="D191" s="172"/>
      <c r="E191" s="79"/>
      <c r="F191" s="158"/>
      <c r="G191" s="79"/>
      <c r="H191" s="79"/>
      <c r="I191" s="79"/>
    </row>
    <row r="192" spans="1:9" x14ac:dyDescent="0.25">
      <c r="A192" s="142"/>
      <c r="B192" s="144"/>
      <c r="C192" s="96" t="s">
        <v>87</v>
      </c>
      <c r="D192" s="172"/>
      <c r="E192" s="79"/>
      <c r="F192" s="158"/>
      <c r="G192" s="79"/>
      <c r="H192" s="79"/>
      <c r="I192" s="79"/>
    </row>
    <row r="193" spans="1:9" x14ac:dyDescent="0.25">
      <c r="A193" s="142"/>
      <c r="B193" s="144"/>
      <c r="C193" s="96" t="s">
        <v>95</v>
      </c>
      <c r="D193" s="172"/>
      <c r="E193" s="79"/>
      <c r="F193" s="158"/>
      <c r="G193" s="79"/>
      <c r="H193" s="79"/>
      <c r="I193" s="79"/>
    </row>
    <row r="194" spans="1:9" x14ac:dyDescent="0.25">
      <c r="A194" s="142"/>
      <c r="B194" s="144"/>
      <c r="C194" s="96" t="s">
        <v>89</v>
      </c>
      <c r="D194" s="172"/>
      <c r="E194" s="79"/>
      <c r="F194" s="158"/>
      <c r="G194" s="79"/>
      <c r="H194" s="79"/>
      <c r="I194" s="79"/>
    </row>
    <row r="195" spans="1:9" ht="24" x14ac:dyDescent="0.25">
      <c r="A195" s="142"/>
      <c r="B195" s="49" t="s">
        <v>96</v>
      </c>
      <c r="C195" s="97" t="s">
        <v>96</v>
      </c>
      <c r="D195" s="172"/>
      <c r="E195" s="79"/>
      <c r="F195" s="158"/>
      <c r="G195" s="79"/>
      <c r="H195" s="79"/>
      <c r="I195" s="79"/>
    </row>
    <row r="196" spans="1:9" x14ac:dyDescent="0.25">
      <c r="A196" s="142"/>
      <c r="B196" s="144"/>
      <c r="C196" s="96" t="s">
        <v>97</v>
      </c>
      <c r="D196" s="172"/>
      <c r="E196" s="79"/>
      <c r="F196" s="158"/>
      <c r="G196" s="79"/>
      <c r="H196" s="79"/>
      <c r="I196" s="79"/>
    </row>
    <row r="197" spans="1:9" x14ac:dyDescent="0.25">
      <c r="A197" s="142"/>
      <c r="B197" s="144"/>
      <c r="C197" s="96" t="s">
        <v>24</v>
      </c>
      <c r="D197" s="172"/>
      <c r="E197" s="79"/>
      <c r="F197" s="158"/>
      <c r="G197" s="79"/>
      <c r="H197" s="79"/>
      <c r="I197" s="79"/>
    </row>
    <row r="198" spans="1:9" x14ac:dyDescent="0.25">
      <c r="A198" s="142"/>
      <c r="B198" s="144"/>
      <c r="C198" s="96" t="s">
        <v>98</v>
      </c>
      <c r="D198" s="172"/>
      <c r="E198" s="79"/>
      <c r="F198" s="158"/>
      <c r="G198" s="79"/>
      <c r="H198" s="79"/>
      <c r="I198" s="79"/>
    </row>
    <row r="199" spans="1:9" x14ac:dyDescent="0.25">
      <c r="A199" s="142"/>
      <c r="B199" s="144"/>
      <c r="C199" s="96" t="s">
        <v>99</v>
      </c>
      <c r="D199" s="172"/>
      <c r="E199" s="79"/>
      <c r="F199" s="158"/>
      <c r="G199" s="79"/>
      <c r="H199" s="79"/>
      <c r="I199" s="79"/>
    </row>
    <row r="200" spans="1:9" x14ac:dyDescent="0.25">
      <c r="A200" s="142"/>
      <c r="B200" s="144"/>
      <c r="C200" s="96" t="s">
        <v>69</v>
      </c>
      <c r="D200" s="172"/>
      <c r="E200" s="79"/>
      <c r="F200" s="158"/>
      <c r="G200" s="79"/>
      <c r="H200" s="79"/>
      <c r="I200" s="79"/>
    </row>
    <row r="201" spans="1:9" ht="24" x14ac:dyDescent="0.25">
      <c r="A201" s="142"/>
      <c r="B201" s="49" t="s">
        <v>100</v>
      </c>
      <c r="C201" s="97" t="s">
        <v>100</v>
      </c>
      <c r="D201" s="172"/>
      <c r="E201" s="79"/>
      <c r="F201" s="158"/>
      <c r="G201" s="79"/>
      <c r="H201" s="79"/>
      <c r="I201" s="79"/>
    </row>
    <row r="202" spans="1:9" x14ac:dyDescent="0.25">
      <c r="A202" s="142"/>
      <c r="B202" s="144"/>
      <c r="C202" s="96" t="s">
        <v>101</v>
      </c>
      <c r="D202" s="172"/>
      <c r="E202" s="79"/>
      <c r="F202" s="158"/>
      <c r="G202" s="79"/>
      <c r="H202" s="79"/>
      <c r="I202" s="79"/>
    </row>
    <row r="203" spans="1:9" x14ac:dyDescent="0.25">
      <c r="A203" s="142"/>
      <c r="B203" s="144"/>
      <c r="C203" s="96" t="s">
        <v>24</v>
      </c>
      <c r="D203" s="172"/>
      <c r="E203" s="79"/>
      <c r="F203" s="158"/>
      <c r="G203" s="79"/>
      <c r="H203" s="79"/>
      <c r="I203" s="79"/>
    </row>
    <row r="204" spans="1:9" x14ac:dyDescent="0.25">
      <c r="A204" s="142"/>
      <c r="B204" s="144"/>
      <c r="C204" s="96" t="s">
        <v>98</v>
      </c>
      <c r="D204" s="172"/>
      <c r="E204" s="79"/>
      <c r="F204" s="158"/>
      <c r="G204" s="79"/>
      <c r="H204" s="79"/>
      <c r="I204" s="79"/>
    </row>
    <row r="205" spans="1:9" x14ac:dyDescent="0.25">
      <c r="A205" s="142"/>
      <c r="B205" s="144"/>
      <c r="C205" s="96" t="s">
        <v>99</v>
      </c>
      <c r="D205" s="172"/>
      <c r="E205" s="79"/>
      <c r="F205" s="158"/>
      <c r="G205" s="79"/>
      <c r="H205" s="79"/>
      <c r="I205" s="79"/>
    </row>
    <row r="206" spans="1:9" x14ac:dyDescent="0.25">
      <c r="A206" s="142"/>
      <c r="B206" s="144"/>
      <c r="C206" s="96" t="s">
        <v>69</v>
      </c>
      <c r="D206" s="172"/>
      <c r="E206" s="79"/>
      <c r="F206" s="158"/>
      <c r="G206" s="79"/>
      <c r="H206" s="79"/>
      <c r="I206" s="79"/>
    </row>
    <row r="207" spans="1:9" ht="24" x14ac:dyDescent="0.25">
      <c r="A207" s="142"/>
      <c r="B207" s="49" t="s">
        <v>100</v>
      </c>
      <c r="C207" s="97" t="s">
        <v>100</v>
      </c>
      <c r="D207" s="172"/>
      <c r="E207" s="79"/>
      <c r="F207" s="158"/>
      <c r="G207" s="79"/>
      <c r="H207" s="79"/>
      <c r="I207" s="79"/>
    </row>
    <row r="208" spans="1:9" x14ac:dyDescent="0.25">
      <c r="A208" s="144"/>
      <c r="B208" s="144"/>
      <c r="C208" s="96" t="s">
        <v>102</v>
      </c>
      <c r="D208" s="172"/>
      <c r="E208" s="79"/>
      <c r="F208" s="158"/>
      <c r="G208" s="79"/>
      <c r="H208" s="79"/>
      <c r="I208" s="79"/>
    </row>
    <row r="209" spans="1:9" x14ac:dyDescent="0.25">
      <c r="A209" s="144"/>
      <c r="B209" s="144"/>
      <c r="C209" s="96" t="s">
        <v>24</v>
      </c>
      <c r="D209" s="172"/>
      <c r="E209" s="79"/>
      <c r="F209" s="158"/>
      <c r="G209" s="79"/>
      <c r="H209" s="79"/>
      <c r="I209" s="79"/>
    </row>
    <row r="210" spans="1:9" x14ac:dyDescent="0.25">
      <c r="A210" s="144"/>
      <c r="B210" s="144"/>
      <c r="C210" s="96" t="s">
        <v>98</v>
      </c>
      <c r="D210" s="172"/>
      <c r="E210" s="79"/>
      <c r="F210" s="158"/>
      <c r="G210" s="79"/>
      <c r="H210" s="79"/>
      <c r="I210" s="79"/>
    </row>
    <row r="211" spans="1:9" ht="39" x14ac:dyDescent="0.25">
      <c r="A211" s="144"/>
      <c r="B211" s="145" t="s">
        <v>164</v>
      </c>
      <c r="C211" s="96" t="s">
        <v>99</v>
      </c>
      <c r="D211" s="172"/>
      <c r="E211" s="79"/>
      <c r="F211" s="158"/>
      <c r="G211" s="79"/>
      <c r="H211" s="79"/>
      <c r="I211" s="79"/>
    </row>
    <row r="212" spans="1:9" ht="18" customHeight="1" thickBot="1" x14ac:dyDescent="0.3">
      <c r="A212" s="103"/>
      <c r="B212" s="144"/>
      <c r="C212" s="96" t="s">
        <v>69</v>
      </c>
      <c r="D212" s="173"/>
      <c r="E212" s="80"/>
      <c r="F212" s="159"/>
      <c r="G212" s="80"/>
      <c r="H212" s="80"/>
      <c r="I212" s="80"/>
    </row>
    <row r="213" spans="1:9" ht="36" x14ac:dyDescent="0.25">
      <c r="A213" s="146">
        <v>2</v>
      </c>
      <c r="B213" s="24" t="s">
        <v>163</v>
      </c>
      <c r="C213" s="95" t="s">
        <v>103</v>
      </c>
      <c r="D213" s="91"/>
      <c r="E213" s="78">
        <v>1</v>
      </c>
      <c r="F213" s="157">
        <v>0</v>
      </c>
      <c r="G213" s="78">
        <f>F213*1.2</f>
        <v>0</v>
      </c>
      <c r="H213" s="78">
        <f>E213*F213</f>
        <v>0</v>
      </c>
      <c r="I213" s="78">
        <f>E213*G213</f>
        <v>0</v>
      </c>
    </row>
    <row r="214" spans="1:9" x14ac:dyDescent="0.25">
      <c r="A214" s="147"/>
      <c r="B214" s="148"/>
      <c r="C214" s="96" t="s">
        <v>104</v>
      </c>
      <c r="D214" s="92"/>
      <c r="E214" s="79"/>
      <c r="F214" s="158"/>
      <c r="G214" s="79"/>
      <c r="H214" s="79"/>
      <c r="I214" s="79"/>
    </row>
    <row r="215" spans="1:9" x14ac:dyDescent="0.25">
      <c r="A215" s="147"/>
      <c r="B215" s="148"/>
      <c r="C215" s="96" t="s">
        <v>105</v>
      </c>
      <c r="D215" s="92"/>
      <c r="E215" s="79"/>
      <c r="F215" s="158"/>
      <c r="G215" s="79"/>
      <c r="H215" s="79"/>
      <c r="I215" s="79"/>
    </row>
    <row r="216" spans="1:9" x14ac:dyDescent="0.25">
      <c r="A216" s="147"/>
      <c r="B216" s="148"/>
      <c r="C216" s="96" t="s">
        <v>106</v>
      </c>
      <c r="D216" s="92"/>
      <c r="E216" s="79"/>
      <c r="F216" s="158"/>
      <c r="G216" s="79"/>
      <c r="H216" s="79"/>
      <c r="I216" s="79"/>
    </row>
    <row r="217" spans="1:9" x14ac:dyDescent="0.25">
      <c r="A217" s="147"/>
      <c r="B217" s="148"/>
      <c r="C217" s="96" t="s">
        <v>107</v>
      </c>
      <c r="D217" s="92"/>
      <c r="E217" s="79"/>
      <c r="F217" s="158"/>
      <c r="G217" s="79"/>
      <c r="H217" s="79"/>
      <c r="I217" s="79"/>
    </row>
    <row r="218" spans="1:9" x14ac:dyDescent="0.25">
      <c r="A218" s="147"/>
      <c r="B218" s="148"/>
      <c r="C218" s="96" t="s">
        <v>108</v>
      </c>
      <c r="D218" s="92"/>
      <c r="E218" s="79"/>
      <c r="F218" s="158"/>
      <c r="G218" s="79"/>
      <c r="H218" s="79"/>
      <c r="I218" s="79"/>
    </row>
    <row r="219" spans="1:9" x14ac:dyDescent="0.25">
      <c r="A219" s="147"/>
      <c r="B219" s="148"/>
      <c r="C219" s="96" t="s">
        <v>109</v>
      </c>
      <c r="D219" s="92"/>
      <c r="E219" s="79"/>
      <c r="F219" s="158"/>
      <c r="G219" s="79"/>
      <c r="H219" s="79"/>
      <c r="I219" s="79"/>
    </row>
    <row r="220" spans="1:9" x14ac:dyDescent="0.25">
      <c r="A220" s="147"/>
      <c r="B220" s="148"/>
      <c r="C220" s="96" t="s">
        <v>26</v>
      </c>
      <c r="D220" s="92"/>
      <c r="E220" s="79"/>
      <c r="F220" s="158"/>
      <c r="G220" s="79"/>
      <c r="H220" s="79"/>
      <c r="I220" s="79"/>
    </row>
    <row r="221" spans="1:9" x14ac:dyDescent="0.25">
      <c r="A221" s="147"/>
      <c r="B221" s="148"/>
      <c r="C221" s="96" t="s">
        <v>110</v>
      </c>
      <c r="D221" s="92"/>
      <c r="E221" s="79"/>
      <c r="F221" s="158"/>
      <c r="G221" s="79"/>
      <c r="H221" s="79"/>
      <c r="I221" s="79"/>
    </row>
    <row r="222" spans="1:9" x14ac:dyDescent="0.25">
      <c r="A222" s="147"/>
      <c r="B222" s="149"/>
      <c r="C222" s="96" t="s">
        <v>111</v>
      </c>
      <c r="D222" s="92"/>
      <c r="E222" s="79"/>
      <c r="F222" s="158"/>
      <c r="G222" s="79"/>
      <c r="H222" s="79"/>
      <c r="I222" s="79"/>
    </row>
    <row r="223" spans="1:9" ht="26.25" x14ac:dyDescent="0.25">
      <c r="A223" s="147"/>
      <c r="B223" s="145" t="s">
        <v>165</v>
      </c>
      <c r="C223" s="96" t="s">
        <v>112</v>
      </c>
      <c r="D223" s="92"/>
      <c r="E223" s="79"/>
      <c r="F223" s="158"/>
      <c r="G223" s="79"/>
      <c r="H223" s="79"/>
      <c r="I223" s="79"/>
    </row>
    <row r="224" spans="1:9" ht="15.75" thickBot="1" x14ac:dyDescent="0.3">
      <c r="A224" s="150"/>
      <c r="B224" s="148"/>
      <c r="C224" s="98" t="s">
        <v>89</v>
      </c>
      <c r="D224" s="93"/>
      <c r="E224" s="80"/>
      <c r="F224" s="159"/>
      <c r="G224" s="80"/>
      <c r="H224" s="80"/>
      <c r="I224" s="80"/>
    </row>
    <row r="225" spans="1:9" ht="24" x14ac:dyDescent="0.25">
      <c r="A225" s="151">
        <v>3</v>
      </c>
      <c r="B225" s="24" t="s">
        <v>113</v>
      </c>
      <c r="C225" s="99" t="s">
        <v>113</v>
      </c>
      <c r="D225" s="91"/>
      <c r="E225" s="78">
        <v>1</v>
      </c>
      <c r="F225" s="157">
        <v>0</v>
      </c>
      <c r="G225" s="78">
        <f>F225*1.2</f>
        <v>0</v>
      </c>
      <c r="H225" s="78">
        <f>E225*F225</f>
        <v>0</v>
      </c>
      <c r="I225" s="78">
        <f>E225*G225</f>
        <v>0</v>
      </c>
    </row>
    <row r="226" spans="1:9" x14ac:dyDescent="0.25">
      <c r="A226" s="144"/>
      <c r="B226" s="148" t="s">
        <v>114</v>
      </c>
      <c r="C226" s="100" t="s">
        <v>115</v>
      </c>
      <c r="D226" s="92"/>
      <c r="E226" s="79"/>
      <c r="F226" s="158"/>
      <c r="G226" s="79"/>
      <c r="H226" s="79"/>
      <c r="I226" s="79"/>
    </row>
    <row r="227" spans="1:9" x14ac:dyDescent="0.25">
      <c r="A227" s="144"/>
      <c r="B227" s="148"/>
      <c r="C227" s="100" t="s">
        <v>116</v>
      </c>
      <c r="D227" s="92"/>
      <c r="E227" s="79"/>
      <c r="F227" s="158"/>
      <c r="G227" s="79"/>
      <c r="H227" s="79"/>
      <c r="I227" s="79"/>
    </row>
    <row r="228" spans="1:9" x14ac:dyDescent="0.25">
      <c r="A228" s="144"/>
      <c r="B228" s="148"/>
      <c r="C228" s="100" t="s">
        <v>117</v>
      </c>
      <c r="D228" s="92"/>
      <c r="E228" s="79"/>
      <c r="F228" s="158"/>
      <c r="G228" s="79"/>
      <c r="H228" s="79"/>
      <c r="I228" s="79"/>
    </row>
    <row r="229" spans="1:9" x14ac:dyDescent="0.25">
      <c r="A229" s="144"/>
      <c r="B229" s="148"/>
      <c r="C229" s="100" t="s">
        <v>118</v>
      </c>
      <c r="D229" s="92"/>
      <c r="E229" s="79"/>
      <c r="F229" s="158"/>
      <c r="G229" s="79"/>
      <c r="H229" s="79"/>
      <c r="I229" s="79"/>
    </row>
    <row r="230" spans="1:9" x14ac:dyDescent="0.25">
      <c r="A230" s="144"/>
      <c r="B230" s="148"/>
      <c r="C230" s="100" t="s">
        <v>119</v>
      </c>
      <c r="D230" s="92"/>
      <c r="E230" s="79"/>
      <c r="F230" s="158"/>
      <c r="G230" s="79"/>
      <c r="H230" s="79"/>
      <c r="I230" s="79"/>
    </row>
    <row r="231" spans="1:9" x14ac:dyDescent="0.25">
      <c r="A231" s="144"/>
      <c r="B231" s="148"/>
      <c r="C231" s="100" t="s">
        <v>120</v>
      </c>
      <c r="D231" s="92"/>
      <c r="E231" s="79"/>
      <c r="F231" s="158"/>
      <c r="G231" s="79"/>
      <c r="H231" s="79"/>
      <c r="I231" s="79"/>
    </row>
    <row r="232" spans="1:9" x14ac:dyDescent="0.25">
      <c r="A232" s="144"/>
      <c r="B232" s="148"/>
      <c r="C232" s="100" t="s">
        <v>121</v>
      </c>
      <c r="D232" s="92"/>
      <c r="E232" s="79"/>
      <c r="F232" s="158"/>
      <c r="G232" s="79"/>
      <c r="H232" s="79"/>
      <c r="I232" s="79"/>
    </row>
    <row r="233" spans="1:9" ht="24" x14ac:dyDescent="0.25">
      <c r="A233" s="144"/>
      <c r="B233" s="27" t="s">
        <v>122</v>
      </c>
      <c r="C233" s="101" t="s">
        <v>122</v>
      </c>
      <c r="D233" s="92"/>
      <c r="E233" s="79"/>
      <c r="F233" s="158"/>
      <c r="G233" s="79"/>
      <c r="H233" s="79"/>
      <c r="I233" s="79"/>
    </row>
    <row r="234" spans="1:9" x14ac:dyDescent="0.25">
      <c r="A234" s="144"/>
      <c r="B234" s="148" t="s">
        <v>114</v>
      </c>
      <c r="C234" s="100" t="s">
        <v>123</v>
      </c>
      <c r="D234" s="92"/>
      <c r="E234" s="79"/>
      <c r="F234" s="158"/>
      <c r="G234" s="79"/>
      <c r="H234" s="79"/>
      <c r="I234" s="79"/>
    </row>
    <row r="235" spans="1:9" x14ac:dyDescent="0.25">
      <c r="A235" s="144"/>
      <c r="B235" s="148"/>
      <c r="C235" s="100" t="s">
        <v>124</v>
      </c>
      <c r="D235" s="92"/>
      <c r="E235" s="79"/>
      <c r="F235" s="158"/>
      <c r="G235" s="79"/>
      <c r="H235" s="79"/>
      <c r="I235" s="79"/>
    </row>
    <row r="236" spans="1:9" x14ac:dyDescent="0.25">
      <c r="A236" s="144"/>
      <c r="B236" s="148"/>
      <c r="C236" s="100" t="s">
        <v>125</v>
      </c>
      <c r="D236" s="92"/>
      <c r="E236" s="79"/>
      <c r="F236" s="158"/>
      <c r="G236" s="79"/>
      <c r="H236" s="79"/>
      <c r="I236" s="79"/>
    </row>
    <row r="237" spans="1:9" x14ac:dyDescent="0.25">
      <c r="A237" s="144"/>
      <c r="B237" s="148"/>
      <c r="C237" s="100" t="s">
        <v>118</v>
      </c>
      <c r="D237" s="92"/>
      <c r="E237" s="79"/>
      <c r="F237" s="158"/>
      <c r="G237" s="79"/>
      <c r="H237" s="79"/>
      <c r="I237" s="79"/>
    </row>
    <row r="238" spans="1:9" ht="39" x14ac:dyDescent="0.25">
      <c r="A238" s="144"/>
      <c r="B238" s="152" t="s">
        <v>167</v>
      </c>
      <c r="C238" s="100" t="s">
        <v>119</v>
      </c>
      <c r="D238" s="92"/>
      <c r="E238" s="79"/>
      <c r="F238" s="158"/>
      <c r="G238" s="79"/>
      <c r="H238" s="79"/>
      <c r="I238" s="79"/>
    </row>
    <row r="239" spans="1:9" x14ac:dyDescent="0.25">
      <c r="A239" s="144"/>
      <c r="B239" s="148"/>
      <c r="C239" s="100" t="s">
        <v>120</v>
      </c>
      <c r="D239" s="92"/>
      <c r="E239" s="79"/>
      <c r="F239" s="158"/>
      <c r="G239" s="79"/>
      <c r="H239" s="79"/>
      <c r="I239" s="79"/>
    </row>
    <row r="240" spans="1:9" ht="15.75" thickBot="1" x14ac:dyDescent="0.3">
      <c r="A240" s="153"/>
      <c r="B240" s="154"/>
      <c r="C240" s="102" t="s">
        <v>67</v>
      </c>
      <c r="D240" s="93"/>
      <c r="E240" s="80"/>
      <c r="F240" s="159"/>
      <c r="G240" s="80"/>
      <c r="H240" s="80"/>
      <c r="I240" s="80"/>
    </row>
    <row r="241" spans="1:9" x14ac:dyDescent="0.25">
      <c r="A241" s="155">
        <v>4</v>
      </c>
      <c r="B241" s="50" t="s">
        <v>162</v>
      </c>
      <c r="C241" s="99" t="s">
        <v>126</v>
      </c>
      <c r="D241" s="91"/>
      <c r="E241" s="78">
        <v>1</v>
      </c>
      <c r="F241" s="157">
        <v>0</v>
      </c>
      <c r="G241" s="78">
        <f>F241*1.2</f>
        <v>0</v>
      </c>
      <c r="H241" s="78">
        <f>E241*F241</f>
        <v>0</v>
      </c>
      <c r="I241" s="78">
        <f>E241*G241</f>
        <v>0</v>
      </c>
    </row>
    <row r="242" spans="1:9" ht="24" x14ac:dyDescent="0.25">
      <c r="A242" s="142"/>
      <c r="B242" s="27" t="s">
        <v>126</v>
      </c>
      <c r="C242" s="100" t="s">
        <v>128</v>
      </c>
      <c r="D242" s="92"/>
      <c r="E242" s="79"/>
      <c r="F242" s="158"/>
      <c r="G242" s="79"/>
      <c r="H242" s="79"/>
      <c r="I242" s="79"/>
    </row>
    <row r="243" spans="1:9" x14ac:dyDescent="0.25">
      <c r="A243" s="142"/>
      <c r="B243" s="148" t="s">
        <v>127</v>
      </c>
      <c r="C243" s="100" t="s">
        <v>129</v>
      </c>
      <c r="D243" s="92"/>
      <c r="E243" s="79"/>
      <c r="F243" s="158"/>
      <c r="G243" s="79"/>
      <c r="H243" s="79"/>
      <c r="I243" s="79"/>
    </row>
    <row r="244" spans="1:9" x14ac:dyDescent="0.25">
      <c r="A244" s="142"/>
      <c r="B244" s="148"/>
      <c r="C244" s="100" t="s">
        <v>130</v>
      </c>
      <c r="D244" s="92"/>
      <c r="E244" s="79"/>
      <c r="F244" s="158"/>
      <c r="G244" s="79"/>
      <c r="H244" s="79"/>
      <c r="I244" s="79"/>
    </row>
    <row r="245" spans="1:9" x14ac:dyDescent="0.25">
      <c r="A245" s="142"/>
      <c r="B245" s="148"/>
      <c r="C245" s="100" t="s">
        <v>131</v>
      </c>
      <c r="D245" s="92"/>
      <c r="E245" s="79"/>
      <c r="F245" s="158"/>
      <c r="G245" s="79"/>
      <c r="H245" s="79"/>
      <c r="I245" s="79"/>
    </row>
    <row r="246" spans="1:9" x14ac:dyDescent="0.25">
      <c r="A246" s="142"/>
      <c r="B246" s="148"/>
      <c r="C246" s="100" t="s">
        <v>132</v>
      </c>
      <c r="D246" s="92"/>
      <c r="E246" s="79"/>
      <c r="F246" s="158"/>
      <c r="G246" s="79"/>
      <c r="H246" s="79"/>
      <c r="I246" s="79"/>
    </row>
    <row r="247" spans="1:9" x14ac:dyDescent="0.25">
      <c r="A247" s="142"/>
      <c r="B247" s="148"/>
      <c r="C247" s="100" t="s">
        <v>133</v>
      </c>
      <c r="D247" s="92"/>
      <c r="E247" s="79"/>
      <c r="F247" s="158"/>
      <c r="G247" s="79"/>
      <c r="H247" s="79"/>
      <c r="I247" s="79"/>
    </row>
    <row r="248" spans="1:9" x14ac:dyDescent="0.25">
      <c r="A248" s="142"/>
      <c r="B248" s="148"/>
      <c r="C248" s="100" t="s">
        <v>134</v>
      </c>
      <c r="D248" s="92"/>
      <c r="E248" s="79"/>
      <c r="F248" s="158"/>
      <c r="G248" s="79"/>
      <c r="H248" s="79"/>
      <c r="I248" s="79"/>
    </row>
    <row r="249" spans="1:9" x14ac:dyDescent="0.25">
      <c r="A249" s="142"/>
      <c r="B249" s="148"/>
      <c r="C249" s="100" t="s">
        <v>135</v>
      </c>
      <c r="D249" s="92"/>
      <c r="E249" s="79"/>
      <c r="F249" s="158"/>
      <c r="G249" s="79"/>
      <c r="H249" s="79"/>
      <c r="I249" s="79"/>
    </row>
    <row r="250" spans="1:9" x14ac:dyDescent="0.25">
      <c r="A250" s="142"/>
      <c r="B250" s="148"/>
      <c r="C250" s="100" t="s">
        <v>136</v>
      </c>
      <c r="D250" s="92"/>
      <c r="E250" s="79"/>
      <c r="F250" s="158"/>
      <c r="G250" s="79"/>
      <c r="H250" s="79"/>
      <c r="I250" s="79"/>
    </row>
    <row r="251" spans="1:9" x14ac:dyDescent="0.25">
      <c r="A251" s="142"/>
      <c r="B251" s="148"/>
      <c r="C251" s="100" t="s">
        <v>26</v>
      </c>
      <c r="D251" s="92"/>
      <c r="E251" s="79"/>
      <c r="F251" s="158"/>
      <c r="G251" s="79"/>
      <c r="H251" s="79"/>
      <c r="I251" s="79"/>
    </row>
    <row r="252" spans="1:9" x14ac:dyDescent="0.25">
      <c r="A252" s="142"/>
      <c r="B252" s="148"/>
      <c r="C252" s="100" t="s">
        <v>137</v>
      </c>
      <c r="D252" s="92"/>
      <c r="E252" s="79"/>
      <c r="F252" s="158"/>
      <c r="G252" s="79"/>
      <c r="H252" s="79"/>
      <c r="I252" s="79"/>
    </row>
    <row r="253" spans="1:9" x14ac:dyDescent="0.25">
      <c r="A253" s="142"/>
      <c r="B253" s="148"/>
      <c r="C253" s="100" t="s">
        <v>138</v>
      </c>
      <c r="D253" s="92"/>
      <c r="E253" s="79"/>
      <c r="F253" s="158"/>
      <c r="G253" s="79"/>
      <c r="H253" s="79"/>
      <c r="I253" s="79"/>
    </row>
    <row r="254" spans="1:9" x14ac:dyDescent="0.25">
      <c r="A254" s="142"/>
      <c r="B254" s="148"/>
      <c r="C254" s="100" t="s">
        <v>139</v>
      </c>
      <c r="D254" s="92"/>
      <c r="E254" s="79"/>
      <c r="F254" s="158"/>
      <c r="G254" s="79"/>
      <c r="H254" s="79"/>
      <c r="I254" s="79"/>
    </row>
    <row r="255" spans="1:9" x14ac:dyDescent="0.25">
      <c r="A255" s="142"/>
      <c r="B255" s="148"/>
      <c r="C255" s="100" t="s">
        <v>121</v>
      </c>
      <c r="D255" s="92"/>
      <c r="E255" s="79"/>
      <c r="F255" s="158"/>
      <c r="G255" s="79"/>
      <c r="H255" s="79"/>
      <c r="I255" s="79"/>
    </row>
    <row r="256" spans="1:9" ht="24" x14ac:dyDescent="0.25">
      <c r="A256" s="142"/>
      <c r="B256" s="27" t="s">
        <v>140</v>
      </c>
      <c r="C256" s="101" t="s">
        <v>140</v>
      </c>
      <c r="D256" s="92"/>
      <c r="E256" s="79"/>
      <c r="F256" s="158"/>
      <c r="G256" s="79"/>
      <c r="H256" s="79"/>
      <c r="I256" s="79"/>
    </row>
    <row r="257" spans="1:9" x14ac:dyDescent="0.25">
      <c r="A257" s="142"/>
      <c r="B257" s="148" t="s">
        <v>127</v>
      </c>
      <c r="C257" s="100" t="s">
        <v>141</v>
      </c>
      <c r="D257" s="92"/>
      <c r="E257" s="79"/>
      <c r="F257" s="158"/>
      <c r="G257" s="79"/>
      <c r="H257" s="79"/>
      <c r="I257" s="79"/>
    </row>
    <row r="258" spans="1:9" x14ac:dyDescent="0.25">
      <c r="A258" s="142"/>
      <c r="B258" s="148"/>
      <c r="C258" s="100" t="s">
        <v>142</v>
      </c>
      <c r="D258" s="92"/>
      <c r="E258" s="79"/>
      <c r="F258" s="158"/>
      <c r="G258" s="79"/>
      <c r="H258" s="79"/>
      <c r="I258" s="79"/>
    </row>
    <row r="259" spans="1:9" x14ac:dyDescent="0.25">
      <c r="A259" s="142"/>
      <c r="B259" s="148"/>
      <c r="C259" s="100" t="s">
        <v>143</v>
      </c>
      <c r="D259" s="92"/>
      <c r="E259" s="79"/>
      <c r="F259" s="158"/>
      <c r="G259" s="79"/>
      <c r="H259" s="79"/>
      <c r="I259" s="79"/>
    </row>
    <row r="260" spans="1:9" x14ac:dyDescent="0.25">
      <c r="A260" s="142"/>
      <c r="B260" s="148"/>
      <c r="C260" s="100" t="s">
        <v>144</v>
      </c>
      <c r="D260" s="92"/>
      <c r="E260" s="79"/>
      <c r="F260" s="158"/>
      <c r="G260" s="79"/>
      <c r="H260" s="79"/>
      <c r="I260" s="79"/>
    </row>
    <row r="261" spans="1:9" x14ac:dyDescent="0.25">
      <c r="A261" s="142"/>
      <c r="B261" s="148"/>
      <c r="C261" s="100" t="s">
        <v>145</v>
      </c>
      <c r="D261" s="92"/>
      <c r="E261" s="79"/>
      <c r="F261" s="158"/>
      <c r="G261" s="79"/>
      <c r="H261" s="79"/>
      <c r="I261" s="79"/>
    </row>
    <row r="262" spans="1:9" ht="26.25" x14ac:dyDescent="0.25">
      <c r="A262" s="142"/>
      <c r="B262" s="152" t="s">
        <v>166</v>
      </c>
      <c r="C262" s="100" t="s">
        <v>146</v>
      </c>
      <c r="D262" s="92"/>
      <c r="E262" s="79"/>
      <c r="F262" s="158"/>
      <c r="G262" s="79"/>
      <c r="H262" s="79"/>
      <c r="I262" s="79"/>
    </row>
    <row r="263" spans="1:9" ht="15.75" thickBot="1" x14ac:dyDescent="0.3">
      <c r="A263" s="156"/>
      <c r="B263" s="154"/>
      <c r="C263" s="102" t="s">
        <v>147</v>
      </c>
      <c r="D263" s="93"/>
      <c r="E263" s="80"/>
      <c r="F263" s="159"/>
      <c r="G263" s="80"/>
      <c r="H263" s="80"/>
      <c r="I263" s="80"/>
    </row>
    <row r="264" spans="1:9" ht="15.75" thickBot="1" x14ac:dyDescent="0.3">
      <c r="A264" s="160" t="s">
        <v>18</v>
      </c>
      <c r="B264" s="161"/>
      <c r="C264" s="162"/>
      <c r="D264" s="162"/>
      <c r="E264" s="163" t="s">
        <v>16</v>
      </c>
      <c r="F264" s="164" t="s">
        <v>16</v>
      </c>
      <c r="G264" s="164" t="s">
        <v>16</v>
      </c>
      <c r="H264" s="165">
        <f>SUM(H19:H263)</f>
        <v>0</v>
      </c>
      <c r="I264" s="166">
        <f>SUM(I19:I263)</f>
        <v>0</v>
      </c>
    </row>
    <row r="265" spans="1:9" ht="66.75" customHeight="1" x14ac:dyDescent="0.25">
      <c r="A265" s="174" t="s">
        <v>177</v>
      </c>
      <c r="B265" s="174"/>
      <c r="C265" s="174"/>
      <c r="D265" s="174"/>
      <c r="E265" s="174"/>
      <c r="F265" s="174"/>
      <c r="G265" s="174"/>
      <c r="H265" s="174"/>
      <c r="I265" s="174"/>
    </row>
    <row r="266" spans="1:9" ht="52.5" customHeight="1" x14ac:dyDescent="0.25">
      <c r="A266" s="175" t="s">
        <v>176</v>
      </c>
      <c r="B266" s="175"/>
      <c r="C266" s="175"/>
      <c r="D266" s="175"/>
      <c r="E266" s="175"/>
      <c r="F266" s="175"/>
      <c r="G266" s="175"/>
      <c r="H266" s="175"/>
      <c r="I266" s="175"/>
    </row>
    <row r="267" spans="1:9" x14ac:dyDescent="0.25">
      <c r="A267" s="103"/>
      <c r="B267" s="103"/>
      <c r="C267" s="103"/>
      <c r="D267" s="103"/>
      <c r="E267" s="103"/>
      <c r="F267" s="103"/>
      <c r="G267" s="103"/>
      <c r="H267" s="103"/>
      <c r="I267" s="103"/>
    </row>
    <row r="268" spans="1:9" x14ac:dyDescent="0.25">
      <c r="A268" s="167" t="s">
        <v>21</v>
      </c>
      <c r="B268" s="103"/>
      <c r="C268" s="103"/>
      <c r="D268" s="103"/>
      <c r="E268" s="103"/>
      <c r="F268" s="103"/>
      <c r="G268" s="103"/>
      <c r="H268" s="103"/>
      <c r="I268" s="103"/>
    </row>
    <row r="269" spans="1:9" x14ac:dyDescent="0.25">
      <c r="A269" s="167" t="s">
        <v>22</v>
      </c>
      <c r="B269" s="103"/>
      <c r="C269" s="103"/>
      <c r="D269" s="103"/>
      <c r="E269" s="103"/>
      <c r="F269" s="103"/>
      <c r="G269" s="103"/>
      <c r="H269" s="103"/>
      <c r="I269" s="103"/>
    </row>
    <row r="270" spans="1:9" x14ac:dyDescent="0.25">
      <c r="A270" s="103"/>
      <c r="B270" s="103"/>
      <c r="C270" s="103"/>
      <c r="D270" s="103"/>
      <c r="E270" s="103"/>
      <c r="F270" s="103"/>
      <c r="G270" s="103"/>
      <c r="H270" s="103"/>
      <c r="I270" s="103"/>
    </row>
    <row r="271" spans="1:9" ht="18.75" x14ac:dyDescent="0.3">
      <c r="A271" s="168" t="s">
        <v>42</v>
      </c>
      <c r="B271" s="103"/>
      <c r="C271" s="103"/>
      <c r="D271" s="103"/>
      <c r="E271" s="103"/>
      <c r="F271" s="103"/>
      <c r="G271" s="103"/>
      <c r="H271" s="103"/>
      <c r="I271" s="103"/>
    </row>
    <row r="272" spans="1:9" x14ac:dyDescent="0.25">
      <c r="A272" s="169" t="s">
        <v>161</v>
      </c>
      <c r="B272" s="169"/>
      <c r="C272" s="169"/>
      <c r="D272" s="169"/>
      <c r="E272" s="169"/>
      <c r="F272" s="169"/>
      <c r="G272" s="169"/>
      <c r="H272" s="169"/>
      <c r="I272" s="169"/>
    </row>
    <row r="273" spans="1:9" x14ac:dyDescent="0.25">
      <c r="A273" s="169"/>
      <c r="B273" s="169"/>
      <c r="C273" s="169"/>
      <c r="D273" s="169"/>
      <c r="E273" s="169"/>
      <c r="F273" s="169"/>
      <c r="G273" s="169"/>
      <c r="H273" s="169"/>
      <c r="I273" s="169"/>
    </row>
    <row r="274" spans="1:9" x14ac:dyDescent="0.25">
      <c r="A274" s="103"/>
      <c r="B274" s="103"/>
      <c r="C274" s="103"/>
      <c r="D274" s="103"/>
      <c r="E274" s="103"/>
      <c r="F274" s="103"/>
      <c r="G274" s="103"/>
      <c r="H274" s="103"/>
      <c r="I274" s="103"/>
    </row>
    <row r="275" spans="1:9" x14ac:dyDescent="0.25">
      <c r="A275" s="170" t="s">
        <v>159</v>
      </c>
      <c r="B275" s="170"/>
      <c r="C275" s="170"/>
      <c r="D275" s="170"/>
      <c r="E275" s="170"/>
      <c r="F275" s="170"/>
      <c r="G275" s="170"/>
      <c r="H275" s="170"/>
      <c r="I275" s="170"/>
    </row>
    <row r="276" spans="1:9" x14ac:dyDescent="0.25">
      <c r="A276" s="170"/>
      <c r="B276" s="170"/>
      <c r="C276" s="170"/>
      <c r="D276" s="170"/>
      <c r="E276" s="170"/>
      <c r="F276" s="170"/>
      <c r="G276" s="170" t="s">
        <v>171</v>
      </c>
      <c r="H276" s="170"/>
      <c r="I276" s="170"/>
    </row>
    <row r="277" spans="1:9" x14ac:dyDescent="0.25">
      <c r="A277" s="170"/>
      <c r="B277" s="170"/>
      <c r="C277" s="170"/>
      <c r="D277" s="170"/>
      <c r="E277" s="170"/>
      <c r="F277" s="170"/>
      <c r="G277" s="170" t="s">
        <v>160</v>
      </c>
      <c r="H277" s="170"/>
      <c r="I277" s="170"/>
    </row>
    <row r="278" spans="1:9" x14ac:dyDescent="0.25">
      <c r="A278" s="170"/>
      <c r="B278" s="170"/>
      <c r="C278" s="170"/>
      <c r="D278" s="170"/>
      <c r="E278" s="170"/>
      <c r="F278" s="170"/>
      <c r="G278" s="170"/>
      <c r="H278" s="170"/>
      <c r="I278" s="170"/>
    </row>
    <row r="279" spans="1:9" x14ac:dyDescent="0.25">
      <c r="A279" s="103"/>
      <c r="B279" s="103"/>
      <c r="C279" s="103"/>
      <c r="D279" s="103"/>
      <c r="E279" s="103"/>
      <c r="F279" s="103"/>
      <c r="G279" s="103"/>
      <c r="H279" s="103"/>
      <c r="I279" s="103"/>
    </row>
    <row r="280" spans="1:9" x14ac:dyDescent="0.25">
      <c r="A280" s="103"/>
      <c r="B280" s="103"/>
      <c r="C280" s="103"/>
      <c r="D280" s="103"/>
      <c r="E280" s="103"/>
      <c r="F280" s="103"/>
      <c r="G280" s="103"/>
      <c r="H280" s="103"/>
      <c r="I280" s="103"/>
    </row>
    <row r="281" spans="1:9" x14ac:dyDescent="0.25">
      <c r="A281" s="103"/>
      <c r="B281" s="103"/>
      <c r="C281" s="103"/>
      <c r="D281" s="103"/>
      <c r="E281" s="103"/>
      <c r="F281" s="103"/>
      <c r="G281" s="103"/>
      <c r="H281" s="103"/>
      <c r="I281" s="103"/>
    </row>
    <row r="282" spans="1:9" x14ac:dyDescent="0.25">
      <c r="A282" s="103"/>
      <c r="B282" s="103"/>
      <c r="C282" s="103"/>
      <c r="D282" s="103"/>
      <c r="E282" s="103"/>
      <c r="F282" s="103"/>
      <c r="G282" s="103"/>
      <c r="H282" s="103"/>
      <c r="I282" s="103"/>
    </row>
    <row r="283" spans="1:9" x14ac:dyDescent="0.25">
      <c r="A283" s="103"/>
      <c r="B283" s="103"/>
      <c r="C283" s="103"/>
      <c r="D283" s="103"/>
      <c r="E283" s="103"/>
      <c r="F283" s="103"/>
      <c r="G283" s="103"/>
      <c r="H283" s="103"/>
      <c r="I283" s="103"/>
    </row>
    <row r="284" spans="1:9" x14ac:dyDescent="0.25">
      <c r="A284" s="103"/>
      <c r="B284" s="103"/>
      <c r="C284" s="103"/>
      <c r="D284" s="103"/>
      <c r="E284" s="103"/>
      <c r="F284" s="103"/>
      <c r="G284" s="103"/>
      <c r="H284" s="103"/>
      <c r="I284" s="103"/>
    </row>
    <row r="285" spans="1:9" x14ac:dyDescent="0.25">
      <c r="A285" s="103"/>
      <c r="B285" s="103"/>
      <c r="C285" s="103"/>
      <c r="D285" s="103"/>
      <c r="E285" s="103"/>
      <c r="F285" s="103"/>
      <c r="G285" s="103"/>
      <c r="H285" s="103"/>
      <c r="I285" s="103"/>
    </row>
  </sheetData>
  <mergeCells count="40">
    <mergeCell ref="A265:I265"/>
    <mergeCell ref="A266:I266"/>
    <mergeCell ref="D19:D212"/>
    <mergeCell ref="D213:D224"/>
    <mergeCell ref="D225:D240"/>
    <mergeCell ref="D241:D263"/>
    <mergeCell ref="E241:E263"/>
    <mergeCell ref="E225:E240"/>
    <mergeCell ref="E19:E212"/>
    <mergeCell ref="E213:E224"/>
    <mergeCell ref="F225:F240"/>
    <mergeCell ref="G225:G240"/>
    <mergeCell ref="H225:H240"/>
    <mergeCell ref="I225:I240"/>
    <mergeCell ref="F241:F263"/>
    <mergeCell ref="G241:G263"/>
    <mergeCell ref="H241:H263"/>
    <mergeCell ref="I241:I263"/>
    <mergeCell ref="H19:H212"/>
    <mergeCell ref="I19:I212"/>
    <mergeCell ref="F213:F224"/>
    <mergeCell ref="G213:G224"/>
    <mergeCell ref="H213:H224"/>
    <mergeCell ref="I213:I224"/>
    <mergeCell ref="A272:I273"/>
    <mergeCell ref="A7:B7"/>
    <mergeCell ref="E1:I1"/>
    <mergeCell ref="A2:I2"/>
    <mergeCell ref="A3:I3"/>
    <mergeCell ref="A5:B5"/>
    <mergeCell ref="A6:B6"/>
    <mergeCell ref="A264:B264"/>
    <mergeCell ref="A8:B8"/>
    <mergeCell ref="A9:B9"/>
    <mergeCell ref="A11:B11"/>
    <mergeCell ref="A12:B12"/>
    <mergeCell ref="A13:B13"/>
    <mergeCell ref="A18:I18"/>
    <mergeCell ref="F19:F212"/>
    <mergeCell ref="G19:G212"/>
  </mergeCells>
  <dataValidations count="2">
    <dataValidation type="list" allowBlank="1" showInputMessage="1" showErrorMessage="1" sqref="C9:D9" xr:uid="{C054C288-310B-414B-BDAA-704E126CACF0}">
      <formula1>"áno,nie"</formula1>
    </dataValidation>
    <dataValidation type="list" allowBlank="1" showInputMessage="1" showErrorMessage="1" sqref="D19:D263" xr:uid="{B1861C17-C2DB-4416-A023-6B50B9C1AA68}">
      <formula1>$G$11:$G$12</formula1>
    </dataValidation>
  </dataValidations>
  <pageMargins left="0.7" right="0.7" top="0.75" bottom="0.75" header="0.3" footer="0.3"/>
  <pageSetup paperSize="9" scale="46" fitToHeight="0" orientation="portrait" verticalDpi="598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D43A-2547-4DA8-90D8-E69668776181}">
  <sheetPr>
    <pageSetUpPr fitToPage="1"/>
  </sheetPr>
  <dimension ref="A1:J51"/>
  <sheetViews>
    <sheetView zoomScale="80" zoomScaleNormal="80" workbookViewId="0">
      <selection activeCell="I18" sqref="I18:I30"/>
    </sheetView>
  </sheetViews>
  <sheetFormatPr defaultColWidth="8.7109375" defaultRowHeight="15" x14ac:dyDescent="0.25"/>
  <cols>
    <col min="1" max="1" width="7.7109375" style="1" customWidth="1"/>
    <col min="2" max="2" width="37.5703125" style="1" customWidth="1"/>
    <col min="3" max="3" width="90" style="1" customWidth="1"/>
    <col min="4" max="4" width="22.28515625" style="1" customWidth="1"/>
    <col min="5" max="5" width="9.28515625" style="1" customWidth="1"/>
    <col min="6" max="6" width="12.7109375" style="1" customWidth="1"/>
    <col min="7" max="8" width="11.7109375" style="1" customWidth="1"/>
    <col min="9" max="9" width="12.5703125" style="1" customWidth="1"/>
    <col min="10" max="13" width="8.7109375" style="1"/>
    <col min="14" max="14" width="79.7109375" style="1" customWidth="1"/>
    <col min="15" max="16384" width="8.7109375" style="1"/>
  </cols>
  <sheetData>
    <row r="1" spans="1:9" x14ac:dyDescent="0.25">
      <c r="A1" s="1" t="s">
        <v>17</v>
      </c>
      <c r="E1" s="56"/>
      <c r="F1" s="56"/>
      <c r="G1" s="56"/>
      <c r="H1" s="56"/>
      <c r="I1" s="56"/>
    </row>
    <row r="2" spans="1:9" ht="18.75" x14ac:dyDescent="0.25">
      <c r="A2" s="57" t="s">
        <v>15</v>
      </c>
      <c r="B2" s="57"/>
      <c r="C2" s="57"/>
      <c r="D2" s="57"/>
      <c r="E2" s="57"/>
      <c r="F2" s="57"/>
      <c r="G2" s="57"/>
      <c r="H2" s="57"/>
      <c r="I2" s="57"/>
    </row>
    <row r="3" spans="1:9" ht="15.75" x14ac:dyDescent="0.25">
      <c r="A3" s="58" t="s">
        <v>158</v>
      </c>
      <c r="B3" s="58"/>
      <c r="C3" s="58"/>
      <c r="D3" s="58"/>
      <c r="E3" s="58"/>
      <c r="F3" s="58"/>
      <c r="G3" s="58"/>
      <c r="H3" s="58"/>
      <c r="I3" s="58"/>
    </row>
    <row r="4" spans="1:9" ht="15.75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ht="15.75" thickBot="1" x14ac:dyDescent="0.3">
      <c r="A5" s="59" t="s">
        <v>10</v>
      </c>
      <c r="B5" s="59"/>
      <c r="C5" s="3"/>
      <c r="D5" s="3"/>
      <c r="E5" s="4"/>
      <c r="F5" s="4"/>
      <c r="G5" s="4"/>
      <c r="H5" s="4"/>
      <c r="I5" s="4"/>
    </row>
    <row r="6" spans="1:9" x14ac:dyDescent="0.25">
      <c r="A6" s="60" t="s">
        <v>3</v>
      </c>
      <c r="B6" s="61"/>
      <c r="C6" s="34"/>
      <c r="D6" s="87"/>
      <c r="E6" s="5"/>
      <c r="F6" s="5"/>
      <c r="G6" s="5"/>
      <c r="H6" s="5"/>
      <c r="I6" s="5"/>
    </row>
    <row r="7" spans="1:9" x14ac:dyDescent="0.25">
      <c r="A7" s="54" t="s">
        <v>4</v>
      </c>
      <c r="B7" s="55"/>
      <c r="C7" s="35"/>
      <c r="D7" s="87"/>
      <c r="E7" s="5"/>
      <c r="F7" s="5"/>
      <c r="G7" s="5"/>
      <c r="H7" s="5"/>
      <c r="I7" s="5"/>
    </row>
    <row r="8" spans="1:9" x14ac:dyDescent="0.25">
      <c r="A8" s="64" t="s">
        <v>5</v>
      </c>
      <c r="B8" s="65"/>
      <c r="C8" s="36"/>
      <c r="D8" s="88"/>
      <c r="E8" s="5"/>
      <c r="F8" s="5"/>
      <c r="G8" s="5"/>
      <c r="H8" s="5"/>
      <c r="I8" s="5"/>
    </row>
    <row r="9" spans="1:9" ht="15.75" thickBot="1" x14ac:dyDescent="0.3">
      <c r="A9" s="66" t="s">
        <v>19</v>
      </c>
      <c r="B9" s="67"/>
      <c r="C9" s="37"/>
      <c r="D9" s="89"/>
      <c r="E9" s="5"/>
      <c r="F9" s="5"/>
      <c r="G9" s="5"/>
      <c r="H9" s="5"/>
      <c r="I9" s="5"/>
    </row>
    <row r="10" spans="1:9" ht="15.75" thickBot="1" x14ac:dyDescent="0.3">
      <c r="B10" s="4"/>
      <c r="C10" s="38"/>
      <c r="D10" s="87"/>
      <c r="E10" s="4"/>
      <c r="F10" s="4"/>
      <c r="G10" s="4"/>
      <c r="H10" s="4"/>
      <c r="I10" s="4"/>
    </row>
    <row r="11" spans="1:9" x14ac:dyDescent="0.25">
      <c r="A11" s="60" t="s">
        <v>6</v>
      </c>
      <c r="B11" s="68"/>
      <c r="C11" s="34"/>
      <c r="D11" s="87"/>
      <c r="E11" s="5"/>
      <c r="F11" s="5"/>
      <c r="G11" s="5"/>
      <c r="H11" s="5"/>
      <c r="I11" s="5"/>
    </row>
    <row r="12" spans="1:9" x14ac:dyDescent="0.25">
      <c r="A12" s="54" t="s">
        <v>7</v>
      </c>
      <c r="B12" s="69"/>
      <c r="C12" s="35"/>
      <c r="D12" s="87"/>
      <c r="E12" s="5"/>
      <c r="F12" s="5"/>
      <c r="G12" s="5"/>
      <c r="H12" s="5"/>
      <c r="I12" s="5"/>
    </row>
    <row r="13" spans="1:9" ht="15.75" thickBot="1" x14ac:dyDescent="0.3">
      <c r="A13" s="70" t="s">
        <v>8</v>
      </c>
      <c r="B13" s="71"/>
      <c r="C13" s="39"/>
      <c r="D13" s="90"/>
      <c r="E13" s="5"/>
      <c r="F13" s="5"/>
      <c r="G13" s="5"/>
      <c r="H13" s="5"/>
      <c r="I13" s="5"/>
    </row>
    <row r="14" spans="1:9" x14ac:dyDescent="0.25">
      <c r="B14" s="4"/>
      <c r="C14" s="4"/>
      <c r="D14" s="4"/>
      <c r="E14" s="177" t="s">
        <v>75</v>
      </c>
      <c r="F14" s="4"/>
      <c r="G14" s="4"/>
      <c r="H14" s="4"/>
      <c r="I14" s="4"/>
    </row>
    <row r="15" spans="1:9" x14ac:dyDescent="0.25">
      <c r="A15" s="6" t="s">
        <v>9</v>
      </c>
      <c r="E15" s="177" t="s">
        <v>175</v>
      </c>
      <c r="F15" s="4"/>
      <c r="G15" s="4"/>
      <c r="H15" s="4"/>
      <c r="I15" s="4"/>
    </row>
    <row r="16" spans="1:9" ht="15.75" thickBot="1" x14ac:dyDescent="0.3"/>
    <row r="17" spans="1:9" ht="47.25" customHeight="1" thickBot="1" x14ac:dyDescent="0.3">
      <c r="A17" s="7" t="s">
        <v>12</v>
      </c>
      <c r="B17" s="8" t="s">
        <v>0</v>
      </c>
      <c r="C17" s="9"/>
      <c r="D17" s="9" t="s">
        <v>174</v>
      </c>
      <c r="E17" s="8" t="s">
        <v>1</v>
      </c>
      <c r="F17" s="9" t="s">
        <v>13</v>
      </c>
      <c r="G17" s="9" t="s">
        <v>14</v>
      </c>
      <c r="H17" s="9" t="s">
        <v>11</v>
      </c>
      <c r="I17" s="10" t="s">
        <v>2</v>
      </c>
    </row>
    <row r="18" spans="1:9" x14ac:dyDescent="0.25">
      <c r="A18" s="83">
        <v>1</v>
      </c>
      <c r="B18" s="41" t="s">
        <v>148</v>
      </c>
      <c r="C18" s="30" t="s">
        <v>149</v>
      </c>
      <c r="D18" s="91"/>
      <c r="E18" s="81">
        <v>1</v>
      </c>
      <c r="F18" s="72">
        <v>0</v>
      </c>
      <c r="G18" s="75">
        <f>F18*1.2</f>
        <v>0</v>
      </c>
      <c r="H18" s="75">
        <f>E18*F18</f>
        <v>0</v>
      </c>
      <c r="I18" s="75">
        <f>E18*G18</f>
        <v>0</v>
      </c>
    </row>
    <row r="19" spans="1:9" x14ac:dyDescent="0.25">
      <c r="A19" s="84"/>
      <c r="B19" s="42"/>
      <c r="C19" s="94" t="s">
        <v>150</v>
      </c>
      <c r="D19" s="92"/>
      <c r="E19" s="82"/>
      <c r="F19" s="73"/>
      <c r="G19" s="76"/>
      <c r="H19" s="76"/>
      <c r="I19" s="76"/>
    </row>
    <row r="20" spans="1:9" x14ac:dyDescent="0.25">
      <c r="A20" s="84"/>
      <c r="B20" s="42"/>
      <c r="C20" s="31"/>
      <c r="D20" s="92"/>
      <c r="E20" s="82"/>
      <c r="F20" s="73"/>
      <c r="G20" s="76"/>
      <c r="H20" s="76"/>
      <c r="I20" s="76"/>
    </row>
    <row r="21" spans="1:9" x14ac:dyDescent="0.25">
      <c r="A21" s="84"/>
      <c r="B21" s="42"/>
      <c r="C21" s="31"/>
      <c r="D21" s="92"/>
      <c r="E21" s="82"/>
      <c r="F21" s="73"/>
      <c r="G21" s="76"/>
      <c r="H21" s="76"/>
      <c r="I21" s="76"/>
    </row>
    <row r="22" spans="1:9" x14ac:dyDescent="0.25">
      <c r="A22" s="84"/>
      <c r="B22" s="42"/>
      <c r="C22" s="31"/>
      <c r="D22" s="92"/>
      <c r="E22" s="82"/>
      <c r="F22" s="73"/>
      <c r="G22" s="76"/>
      <c r="H22" s="76"/>
      <c r="I22" s="76"/>
    </row>
    <row r="23" spans="1:9" x14ac:dyDescent="0.25">
      <c r="A23" s="84"/>
      <c r="B23" s="42"/>
      <c r="C23" s="31"/>
      <c r="D23" s="92"/>
      <c r="E23" s="82"/>
      <c r="F23" s="73"/>
      <c r="G23" s="76"/>
      <c r="H23" s="76"/>
      <c r="I23" s="76"/>
    </row>
    <row r="24" spans="1:9" x14ac:dyDescent="0.25">
      <c r="A24" s="84"/>
      <c r="B24" s="42"/>
      <c r="C24" s="31"/>
      <c r="D24" s="92"/>
      <c r="E24" s="82"/>
      <c r="F24" s="73"/>
      <c r="G24" s="76"/>
      <c r="H24" s="76"/>
      <c r="I24" s="76"/>
    </row>
    <row r="25" spans="1:9" x14ac:dyDescent="0.25">
      <c r="A25" s="84"/>
      <c r="B25" s="42"/>
      <c r="C25" s="31"/>
      <c r="D25" s="92"/>
      <c r="E25" s="82"/>
      <c r="F25" s="73"/>
      <c r="G25" s="76"/>
      <c r="H25" s="76"/>
      <c r="I25" s="76"/>
    </row>
    <row r="26" spans="1:9" x14ac:dyDescent="0.25">
      <c r="A26" s="84"/>
      <c r="B26" s="42"/>
      <c r="C26" s="31"/>
      <c r="D26" s="92"/>
      <c r="E26" s="82"/>
      <c r="F26" s="73"/>
      <c r="G26" s="76"/>
      <c r="H26" s="76"/>
      <c r="I26" s="76"/>
    </row>
    <row r="27" spans="1:9" x14ac:dyDescent="0.25">
      <c r="A27" s="84"/>
      <c r="B27" s="42"/>
      <c r="C27" s="31"/>
      <c r="D27" s="92"/>
      <c r="E27" s="82"/>
      <c r="F27" s="73"/>
      <c r="G27" s="76"/>
      <c r="H27" s="76"/>
      <c r="I27" s="76"/>
    </row>
    <row r="28" spans="1:9" x14ac:dyDescent="0.25">
      <c r="A28" s="84"/>
      <c r="B28" s="45"/>
      <c r="C28" s="31"/>
      <c r="D28" s="92"/>
      <c r="E28" s="82"/>
      <c r="F28" s="73"/>
      <c r="G28" s="76"/>
      <c r="H28" s="76"/>
      <c r="I28" s="76"/>
    </row>
    <row r="29" spans="1:9" x14ac:dyDescent="0.25">
      <c r="A29" s="84"/>
      <c r="B29" s="42"/>
      <c r="C29" s="31"/>
      <c r="D29" s="92"/>
      <c r="E29" s="82"/>
      <c r="F29" s="73"/>
      <c r="G29" s="76"/>
      <c r="H29" s="76"/>
      <c r="I29" s="76"/>
    </row>
    <row r="30" spans="1:9" ht="23.25" thickBot="1" x14ac:dyDescent="0.3">
      <c r="A30" s="86"/>
      <c r="B30" s="45" t="s">
        <v>168</v>
      </c>
      <c r="C30" s="32"/>
      <c r="D30" s="93"/>
      <c r="E30" s="82"/>
      <c r="F30" s="74"/>
      <c r="G30" s="77"/>
      <c r="H30" s="77"/>
      <c r="I30" s="77"/>
    </row>
    <row r="31" spans="1:9" x14ac:dyDescent="0.25">
      <c r="A31" s="83">
        <v>2</v>
      </c>
      <c r="B31" s="43" t="s">
        <v>151</v>
      </c>
      <c r="C31" s="24" t="s">
        <v>152</v>
      </c>
      <c r="D31" s="91"/>
      <c r="E31" s="81">
        <v>1</v>
      </c>
      <c r="F31" s="72">
        <v>0</v>
      </c>
      <c r="G31" s="75">
        <f>F31*1.2</f>
        <v>0</v>
      </c>
      <c r="H31" s="75">
        <f>E31*F31</f>
        <v>0</v>
      </c>
      <c r="I31" s="75">
        <f>E31*G31</f>
        <v>0</v>
      </c>
    </row>
    <row r="32" spans="1:9" x14ac:dyDescent="0.25">
      <c r="A32" s="84"/>
      <c r="B32" s="44"/>
      <c r="C32" s="33" t="s">
        <v>153</v>
      </c>
      <c r="D32" s="92"/>
      <c r="E32" s="82"/>
      <c r="F32" s="73"/>
      <c r="G32" s="76"/>
      <c r="H32" s="76"/>
      <c r="I32" s="76"/>
    </row>
    <row r="33" spans="1:10" ht="14.25" customHeight="1" x14ac:dyDescent="0.25">
      <c r="A33" s="84"/>
      <c r="B33" s="44"/>
      <c r="C33" s="29" t="s">
        <v>154</v>
      </c>
      <c r="D33" s="92"/>
      <c r="E33" s="82"/>
      <c r="F33" s="73"/>
      <c r="G33" s="76"/>
      <c r="H33" s="76"/>
      <c r="I33" s="76"/>
    </row>
    <row r="34" spans="1:10" x14ac:dyDescent="0.25">
      <c r="A34" s="84"/>
      <c r="B34" s="44"/>
      <c r="C34" s="29" t="s">
        <v>155</v>
      </c>
      <c r="D34" s="92"/>
      <c r="E34" s="82"/>
      <c r="F34" s="73"/>
      <c r="G34" s="76"/>
      <c r="H34" s="76"/>
      <c r="I34" s="76"/>
    </row>
    <row r="35" spans="1:10" x14ac:dyDescent="0.25">
      <c r="A35" s="84"/>
      <c r="B35" s="44"/>
      <c r="C35" s="29" t="s">
        <v>156</v>
      </c>
      <c r="D35" s="92"/>
      <c r="E35" s="82"/>
      <c r="F35" s="73"/>
      <c r="G35" s="76"/>
      <c r="H35" s="76"/>
      <c r="I35" s="76"/>
    </row>
    <row r="36" spans="1:10" ht="23.25" thickBot="1" x14ac:dyDescent="0.3">
      <c r="A36" s="84"/>
      <c r="B36" s="46" t="s">
        <v>169</v>
      </c>
      <c r="C36" s="52" t="s">
        <v>157</v>
      </c>
      <c r="D36" s="93"/>
      <c r="E36" s="85"/>
      <c r="F36" s="74"/>
      <c r="G36" s="77"/>
      <c r="H36" s="77"/>
      <c r="I36" s="77"/>
    </row>
    <row r="37" spans="1:10" ht="15.75" thickBot="1" x14ac:dyDescent="0.3">
      <c r="A37" s="62" t="s">
        <v>18</v>
      </c>
      <c r="B37" s="63"/>
      <c r="C37" s="11"/>
      <c r="D37" s="11"/>
      <c r="E37" s="12" t="s">
        <v>16</v>
      </c>
      <c r="F37" s="13" t="s">
        <v>16</v>
      </c>
      <c r="G37" s="13" t="s">
        <v>16</v>
      </c>
      <c r="H37" s="14">
        <f>SUM(H18:H36)</f>
        <v>0</v>
      </c>
      <c r="I37" s="15">
        <f>SUM(I18:I36)</f>
        <v>0</v>
      </c>
    </row>
    <row r="38" spans="1:10" x14ac:dyDescent="0.25">
      <c r="A38" s="16"/>
      <c r="B38" s="16"/>
      <c r="C38" s="16"/>
      <c r="D38" s="16"/>
      <c r="E38" s="17"/>
      <c r="F38" s="18"/>
      <c r="G38" s="18"/>
      <c r="H38" s="19"/>
      <c r="I38" s="19"/>
    </row>
    <row r="39" spans="1:10" ht="66.75" customHeight="1" x14ac:dyDescent="0.25">
      <c r="A39" s="174" t="s">
        <v>177</v>
      </c>
      <c r="B39" s="174"/>
      <c r="C39" s="174"/>
      <c r="D39" s="174"/>
      <c r="E39" s="174"/>
      <c r="F39" s="174"/>
      <c r="G39" s="174"/>
      <c r="H39" s="174"/>
      <c r="I39" s="174"/>
    </row>
    <row r="40" spans="1:10" ht="52.5" customHeight="1" x14ac:dyDescent="0.25">
      <c r="A40" s="175" t="s">
        <v>176</v>
      </c>
      <c r="B40" s="175"/>
      <c r="C40" s="175"/>
      <c r="D40" s="175"/>
      <c r="E40" s="175"/>
      <c r="F40" s="175"/>
      <c r="G40" s="175"/>
      <c r="H40" s="175"/>
      <c r="I40" s="175"/>
    </row>
    <row r="41" spans="1:10" x14ac:dyDescent="0.25">
      <c r="B41" s="20" t="s">
        <v>21</v>
      </c>
    </row>
    <row r="42" spans="1:10" x14ac:dyDescent="0.25">
      <c r="B42" s="20" t="s">
        <v>22</v>
      </c>
    </row>
    <row r="44" spans="1:10" ht="18.75" x14ac:dyDescent="0.3">
      <c r="B44" s="47" t="s">
        <v>42</v>
      </c>
    </row>
    <row r="46" spans="1:10" x14ac:dyDescent="0.25">
      <c r="B46" s="53" t="s">
        <v>161</v>
      </c>
      <c r="C46" s="53"/>
      <c r="D46" s="53"/>
      <c r="E46" s="53"/>
      <c r="F46" s="53"/>
      <c r="G46" s="53"/>
      <c r="H46" s="53"/>
      <c r="I46" s="53"/>
      <c r="J46" s="53"/>
    </row>
    <row r="47" spans="1:10" x14ac:dyDescent="0.25">
      <c r="B47" s="53"/>
      <c r="C47" s="53"/>
      <c r="D47" s="53"/>
      <c r="E47" s="53"/>
      <c r="F47" s="53"/>
      <c r="G47" s="53"/>
      <c r="H47" s="53"/>
      <c r="I47" s="53"/>
      <c r="J47" s="53"/>
    </row>
    <row r="49" spans="2:10" x14ac:dyDescent="0.25">
      <c r="B49" t="s">
        <v>159</v>
      </c>
      <c r="C49"/>
      <c r="D49"/>
      <c r="E49"/>
      <c r="F49"/>
      <c r="G49"/>
      <c r="H49"/>
      <c r="I49"/>
      <c r="J49"/>
    </row>
    <row r="50" spans="2:10" x14ac:dyDescent="0.25">
      <c r="B50"/>
      <c r="C50"/>
      <c r="D50"/>
      <c r="E50"/>
      <c r="F50"/>
      <c r="G50"/>
      <c r="H50" t="s">
        <v>172</v>
      </c>
      <c r="I50"/>
      <c r="J50"/>
    </row>
    <row r="51" spans="2:10" x14ac:dyDescent="0.25">
      <c r="B51"/>
      <c r="C51"/>
      <c r="D51"/>
      <c r="E51"/>
      <c r="F51"/>
      <c r="G51"/>
      <c r="H51" t="s">
        <v>160</v>
      </c>
      <c r="I51"/>
      <c r="J51"/>
    </row>
  </sheetData>
  <mergeCells count="29">
    <mergeCell ref="A39:I39"/>
    <mergeCell ref="A40:I40"/>
    <mergeCell ref="F18:F30"/>
    <mergeCell ref="G18:G30"/>
    <mergeCell ref="H18:H30"/>
    <mergeCell ref="I18:I30"/>
    <mergeCell ref="A31:A36"/>
    <mergeCell ref="E31:E36"/>
    <mergeCell ref="F31:F36"/>
    <mergeCell ref="G31:G36"/>
    <mergeCell ref="A18:A30"/>
    <mergeCell ref="D18:D30"/>
    <mergeCell ref="D31:D36"/>
    <mergeCell ref="B46:J47"/>
    <mergeCell ref="A7:B7"/>
    <mergeCell ref="E1:I1"/>
    <mergeCell ref="A2:I2"/>
    <mergeCell ref="A3:I3"/>
    <mergeCell ref="A5:B5"/>
    <mergeCell ref="A6:B6"/>
    <mergeCell ref="A8:B8"/>
    <mergeCell ref="A9:B9"/>
    <mergeCell ref="A11:B11"/>
    <mergeCell ref="A12:B12"/>
    <mergeCell ref="A13:B13"/>
    <mergeCell ref="H31:H36"/>
    <mergeCell ref="I31:I36"/>
    <mergeCell ref="A37:B37"/>
    <mergeCell ref="E18:E30"/>
  </mergeCells>
  <dataValidations disablePrompts="1" count="2">
    <dataValidation type="list" allowBlank="1" showInputMessage="1" showErrorMessage="1" sqref="C9:D9" xr:uid="{CC3F07C4-2EB9-44A0-8D36-15F9064C544F}">
      <formula1>"áno,nie"</formula1>
    </dataValidation>
    <dataValidation type="list" allowBlank="1" showInputMessage="1" showErrorMessage="1" sqref="D18:D36" xr:uid="{9EC826FD-A0F6-4D7C-967C-544702FDAEEB}">
      <formula1>$E$14:$E$15</formula1>
    </dataValidation>
  </dataValidations>
  <pageMargins left="0.7" right="0.7" top="0.75" bottom="0.75" header="0.3" footer="0.3"/>
  <pageSetup paperSize="9" scale="46" fitToHeight="0" orientation="portrait" verticalDpi="598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9"/>
  <sheetViews>
    <sheetView topLeftCell="A11" zoomScale="85" zoomScaleNormal="85" workbookViewId="0">
      <selection activeCell="D18" sqref="D18:D44"/>
    </sheetView>
  </sheetViews>
  <sheetFormatPr defaultColWidth="8.7109375" defaultRowHeight="15" x14ac:dyDescent="0.25"/>
  <cols>
    <col min="1" max="1" width="7.7109375" style="1" customWidth="1"/>
    <col min="2" max="2" width="37.5703125" style="1" customWidth="1"/>
    <col min="3" max="3" width="90" style="1" customWidth="1"/>
    <col min="4" max="4" width="21.7109375" style="1" customWidth="1"/>
    <col min="5" max="5" width="12.7109375" style="1" customWidth="1"/>
    <col min="6" max="7" width="11.7109375" style="1" customWidth="1"/>
    <col min="8" max="8" width="12.5703125" style="1" customWidth="1"/>
    <col min="9" max="11" width="8.7109375" style="1"/>
    <col min="12" max="12" width="79.7109375" style="1" customWidth="1"/>
    <col min="13" max="16384" width="8.7109375" style="1"/>
  </cols>
  <sheetData>
    <row r="1" spans="1:8" x14ac:dyDescent="0.25">
      <c r="A1" s="1" t="s">
        <v>17</v>
      </c>
      <c r="D1" s="56"/>
      <c r="E1" s="56"/>
      <c r="F1" s="56"/>
      <c r="G1" s="56"/>
      <c r="H1" s="56"/>
    </row>
    <row r="2" spans="1:8" ht="18.75" x14ac:dyDescent="0.25">
      <c r="A2" s="57" t="s">
        <v>15</v>
      </c>
      <c r="B2" s="57"/>
      <c r="C2" s="57"/>
      <c r="D2" s="57"/>
      <c r="E2" s="57"/>
      <c r="F2" s="57"/>
      <c r="G2" s="57"/>
      <c r="H2" s="57"/>
    </row>
    <row r="3" spans="1:8" ht="15.75" x14ac:dyDescent="0.25">
      <c r="A3" s="58" t="s">
        <v>158</v>
      </c>
      <c r="B3" s="58"/>
      <c r="C3" s="58"/>
      <c r="D3" s="58"/>
      <c r="E3" s="58"/>
      <c r="F3" s="58"/>
      <c r="G3" s="58"/>
      <c r="H3" s="58"/>
    </row>
    <row r="4" spans="1:8" ht="15.75" x14ac:dyDescent="0.25">
      <c r="A4" s="2"/>
      <c r="B4" s="2"/>
      <c r="C4" s="2"/>
      <c r="D4" s="2"/>
      <c r="E4" s="2"/>
      <c r="F4" s="2"/>
      <c r="G4" s="2"/>
      <c r="H4" s="2"/>
    </row>
    <row r="5" spans="1:8" ht="15.75" thickBot="1" x14ac:dyDescent="0.3">
      <c r="A5" s="59" t="s">
        <v>10</v>
      </c>
      <c r="B5" s="59"/>
      <c r="C5" s="3"/>
      <c r="D5" s="4"/>
      <c r="E5" s="4"/>
      <c r="F5" s="4"/>
      <c r="G5" s="4"/>
      <c r="H5" s="4"/>
    </row>
    <row r="6" spans="1:8" x14ac:dyDescent="0.25">
      <c r="A6" s="60" t="s">
        <v>3</v>
      </c>
      <c r="B6" s="61"/>
      <c r="C6" s="34"/>
      <c r="D6" s="5"/>
      <c r="E6" s="5"/>
      <c r="F6" s="5"/>
      <c r="G6" s="5"/>
      <c r="H6" s="5"/>
    </row>
    <row r="7" spans="1:8" x14ac:dyDescent="0.25">
      <c r="A7" s="54" t="s">
        <v>4</v>
      </c>
      <c r="B7" s="55"/>
      <c r="C7" s="35"/>
      <c r="D7" s="5"/>
      <c r="E7" s="5"/>
      <c r="F7" s="5"/>
      <c r="G7" s="5"/>
      <c r="H7" s="5"/>
    </row>
    <row r="8" spans="1:8" x14ac:dyDescent="0.25">
      <c r="A8" s="64" t="s">
        <v>5</v>
      </c>
      <c r="B8" s="65"/>
      <c r="C8" s="36"/>
      <c r="D8" s="5"/>
      <c r="E8" s="5"/>
      <c r="F8" s="5"/>
      <c r="G8" s="5"/>
      <c r="H8" s="5"/>
    </row>
    <row r="9" spans="1:8" ht="15.75" thickBot="1" x14ac:dyDescent="0.3">
      <c r="A9" s="66" t="s">
        <v>19</v>
      </c>
      <c r="B9" s="67"/>
      <c r="C9" s="37"/>
      <c r="D9" s="5"/>
      <c r="E9" s="5"/>
      <c r="F9" s="5"/>
      <c r="G9" s="5"/>
      <c r="H9" s="5"/>
    </row>
    <row r="10" spans="1:8" ht="15.75" thickBot="1" x14ac:dyDescent="0.3">
      <c r="B10" s="4"/>
      <c r="C10" s="38"/>
      <c r="D10" s="4"/>
      <c r="E10" s="4"/>
      <c r="F10" s="4"/>
      <c r="G10" s="4"/>
      <c r="H10" s="4"/>
    </row>
    <row r="11" spans="1:8" x14ac:dyDescent="0.25">
      <c r="A11" s="60" t="s">
        <v>6</v>
      </c>
      <c r="B11" s="68"/>
      <c r="C11" s="34"/>
      <c r="D11" s="5"/>
      <c r="E11" s="5"/>
      <c r="F11" s="5"/>
      <c r="G11" s="5"/>
      <c r="H11" s="5"/>
    </row>
    <row r="12" spans="1:8" x14ac:dyDescent="0.25">
      <c r="A12" s="54" t="s">
        <v>7</v>
      </c>
      <c r="B12" s="69"/>
      <c r="C12" s="35"/>
      <c r="D12" s="5"/>
      <c r="E12" s="5"/>
      <c r="F12" s="5"/>
      <c r="G12" s="5"/>
      <c r="H12" s="5"/>
    </row>
    <row r="13" spans="1:8" ht="15.75" thickBot="1" x14ac:dyDescent="0.3">
      <c r="A13" s="70" t="s">
        <v>8</v>
      </c>
      <c r="B13" s="71"/>
      <c r="C13" s="39"/>
      <c r="D13" s="5"/>
      <c r="E13" s="5"/>
      <c r="F13" s="5"/>
      <c r="G13" s="5"/>
      <c r="H13" s="5"/>
    </row>
    <row r="14" spans="1:8" x14ac:dyDescent="0.25">
      <c r="B14" s="4"/>
      <c r="C14" s="4"/>
      <c r="D14" s="4"/>
      <c r="E14" s="177" t="s">
        <v>75</v>
      </c>
      <c r="F14" s="4"/>
      <c r="G14" s="4"/>
      <c r="H14" s="4"/>
    </row>
    <row r="15" spans="1:8" x14ac:dyDescent="0.25">
      <c r="A15" s="6" t="s">
        <v>9</v>
      </c>
      <c r="D15" s="4"/>
      <c r="E15" s="4"/>
      <c r="F15" s="4"/>
      <c r="G15" s="4"/>
      <c r="H15" s="4"/>
    </row>
    <row r="16" spans="1:8" ht="15.75" thickBot="1" x14ac:dyDescent="0.3"/>
    <row r="17" spans="1:8" ht="47.25" customHeight="1" thickBot="1" x14ac:dyDescent="0.3">
      <c r="A17" s="7" t="s">
        <v>12</v>
      </c>
      <c r="B17" s="8" t="s">
        <v>0</v>
      </c>
      <c r="C17" s="9"/>
      <c r="D17" s="9" t="s">
        <v>174</v>
      </c>
      <c r="E17" s="8" t="s">
        <v>1</v>
      </c>
      <c r="F17" s="9" t="s">
        <v>13</v>
      </c>
      <c r="G17" s="9" t="s">
        <v>14</v>
      </c>
      <c r="H17" s="9" t="s">
        <v>11</v>
      </c>
    </row>
    <row r="18" spans="1:8" ht="24" x14ac:dyDescent="0.25">
      <c r="A18" s="21">
        <v>1</v>
      </c>
      <c r="B18" s="24" t="s">
        <v>34</v>
      </c>
      <c r="C18" s="24" t="s">
        <v>34</v>
      </c>
      <c r="D18" s="81"/>
      <c r="E18" s="81">
        <v>1</v>
      </c>
      <c r="F18" s="75">
        <v>0</v>
      </c>
      <c r="G18" s="75">
        <f>SUM(F18*1.2)</f>
        <v>0</v>
      </c>
      <c r="H18" s="75">
        <f>D18*F18</f>
        <v>0</v>
      </c>
    </row>
    <row r="19" spans="1:8" x14ac:dyDescent="0.25">
      <c r="A19" s="22"/>
      <c r="B19" s="25"/>
      <c r="C19" s="29" t="s">
        <v>35</v>
      </c>
      <c r="D19" s="82"/>
      <c r="E19" s="82"/>
      <c r="F19" s="76"/>
      <c r="G19" s="76"/>
      <c r="H19" s="76"/>
    </row>
    <row r="20" spans="1:8" x14ac:dyDescent="0.25">
      <c r="A20" s="22"/>
      <c r="B20" s="25"/>
      <c r="C20" s="29" t="s">
        <v>23</v>
      </c>
      <c r="D20" s="82"/>
      <c r="E20" s="82"/>
      <c r="F20" s="76"/>
      <c r="G20" s="76"/>
      <c r="H20" s="76"/>
    </row>
    <row r="21" spans="1:8" x14ac:dyDescent="0.25">
      <c r="A21" s="22"/>
      <c r="B21" s="25"/>
      <c r="C21" s="29" t="s">
        <v>27</v>
      </c>
      <c r="D21" s="82"/>
      <c r="E21" s="82"/>
      <c r="F21" s="76"/>
      <c r="G21" s="76"/>
      <c r="H21" s="76"/>
    </row>
    <row r="22" spans="1:8" x14ac:dyDescent="0.25">
      <c r="A22" s="22"/>
      <c r="B22" s="26"/>
      <c r="C22" s="29" t="s">
        <v>24</v>
      </c>
      <c r="D22" s="82"/>
      <c r="E22" s="82"/>
      <c r="F22" s="76"/>
      <c r="G22" s="76"/>
      <c r="H22" s="76"/>
    </row>
    <row r="23" spans="1:8" x14ac:dyDescent="0.25">
      <c r="A23" s="22"/>
      <c r="B23" s="26"/>
      <c r="C23" s="29" t="s">
        <v>28</v>
      </c>
      <c r="D23" s="82"/>
      <c r="E23" s="82"/>
      <c r="F23" s="76"/>
      <c r="G23" s="76"/>
      <c r="H23" s="76"/>
    </row>
    <row r="24" spans="1:8" x14ac:dyDescent="0.25">
      <c r="A24" s="22"/>
      <c r="B24" s="26"/>
      <c r="C24" s="29" t="s">
        <v>36</v>
      </c>
      <c r="D24" s="82"/>
      <c r="E24" s="82"/>
      <c r="F24" s="76"/>
      <c r="G24" s="76"/>
      <c r="H24" s="76"/>
    </row>
    <row r="25" spans="1:8" x14ac:dyDescent="0.25">
      <c r="A25" s="22"/>
      <c r="B25" s="26"/>
      <c r="C25" s="29" t="s">
        <v>37</v>
      </c>
      <c r="D25" s="82"/>
      <c r="E25" s="82"/>
      <c r="F25" s="76"/>
      <c r="G25" s="76"/>
      <c r="H25" s="76"/>
    </row>
    <row r="26" spans="1:8" x14ac:dyDescent="0.25">
      <c r="A26" s="22"/>
      <c r="B26" s="26"/>
      <c r="C26" s="29" t="s">
        <v>25</v>
      </c>
      <c r="D26" s="82"/>
      <c r="E26" s="82"/>
      <c r="F26" s="76"/>
      <c r="G26" s="76"/>
      <c r="H26" s="76"/>
    </row>
    <row r="27" spans="1:8" x14ac:dyDescent="0.25">
      <c r="A27" s="22"/>
      <c r="B27" s="27"/>
      <c r="C27" s="29" t="s">
        <v>26</v>
      </c>
      <c r="D27" s="82"/>
      <c r="E27" s="82"/>
      <c r="F27" s="76"/>
      <c r="G27" s="76"/>
      <c r="H27" s="76"/>
    </row>
    <row r="28" spans="1:8" x14ac:dyDescent="0.25">
      <c r="A28" s="22"/>
      <c r="B28" s="26"/>
      <c r="C28" s="29" t="s">
        <v>30</v>
      </c>
      <c r="D28" s="82"/>
      <c r="E28" s="82"/>
      <c r="F28" s="76"/>
      <c r="G28" s="76"/>
      <c r="H28" s="76"/>
    </row>
    <row r="29" spans="1:8" x14ac:dyDescent="0.25">
      <c r="A29" s="22"/>
      <c r="B29" s="26"/>
      <c r="C29" s="29" t="s">
        <v>31</v>
      </c>
      <c r="D29" s="82"/>
      <c r="E29" s="82"/>
      <c r="F29" s="76"/>
      <c r="G29" s="76"/>
      <c r="H29" s="76"/>
    </row>
    <row r="30" spans="1:8" x14ac:dyDescent="0.25">
      <c r="A30" s="22"/>
      <c r="B30" s="26"/>
      <c r="C30" s="51" t="s">
        <v>40</v>
      </c>
      <c r="D30" s="82"/>
      <c r="E30" s="82"/>
      <c r="F30" s="76"/>
      <c r="G30" s="76"/>
      <c r="H30" s="76"/>
    </row>
    <row r="31" spans="1:8" ht="24" x14ac:dyDescent="0.25">
      <c r="A31" s="22"/>
      <c r="B31" s="27" t="s">
        <v>38</v>
      </c>
      <c r="C31" s="27" t="s">
        <v>38</v>
      </c>
      <c r="D31" s="82"/>
      <c r="E31" s="82"/>
      <c r="F31" s="76"/>
      <c r="G31" s="76"/>
      <c r="H31" s="76"/>
    </row>
    <row r="32" spans="1:8" x14ac:dyDescent="0.25">
      <c r="A32" s="22"/>
      <c r="B32" s="26"/>
      <c r="C32" s="29" t="s">
        <v>39</v>
      </c>
      <c r="D32" s="82"/>
      <c r="E32" s="82"/>
      <c r="F32" s="76"/>
      <c r="G32" s="76"/>
      <c r="H32" s="76"/>
    </row>
    <row r="33" spans="1:8" x14ac:dyDescent="0.25">
      <c r="A33" s="22"/>
      <c r="B33" s="26"/>
      <c r="C33" s="29" t="s">
        <v>23</v>
      </c>
      <c r="D33" s="82"/>
      <c r="E33" s="82"/>
      <c r="F33" s="76"/>
      <c r="G33" s="76"/>
      <c r="H33" s="76"/>
    </row>
    <row r="34" spans="1:8" x14ac:dyDescent="0.25">
      <c r="A34" s="22"/>
      <c r="B34" s="26"/>
      <c r="C34" s="29" t="s">
        <v>27</v>
      </c>
      <c r="D34" s="82"/>
      <c r="E34" s="82"/>
      <c r="F34" s="76"/>
      <c r="G34" s="76"/>
      <c r="H34" s="76"/>
    </row>
    <row r="35" spans="1:8" x14ac:dyDescent="0.25">
      <c r="A35" s="22"/>
      <c r="B35" s="26"/>
      <c r="C35" s="29" t="s">
        <v>24</v>
      </c>
      <c r="D35" s="82"/>
      <c r="E35" s="82"/>
      <c r="F35" s="76"/>
      <c r="G35" s="76"/>
      <c r="H35" s="76"/>
    </row>
    <row r="36" spans="1:8" x14ac:dyDescent="0.25">
      <c r="A36" s="22"/>
      <c r="B36" s="26"/>
      <c r="C36" s="29" t="s">
        <v>28</v>
      </c>
      <c r="D36" s="82"/>
      <c r="E36" s="82"/>
      <c r="F36" s="76"/>
      <c r="G36" s="76"/>
      <c r="H36" s="76"/>
    </row>
    <row r="37" spans="1:8" x14ac:dyDescent="0.25">
      <c r="A37" s="22"/>
      <c r="B37" s="26"/>
      <c r="C37" s="29" t="s">
        <v>29</v>
      </c>
      <c r="D37" s="82"/>
      <c r="E37" s="82"/>
      <c r="F37" s="76"/>
      <c r="G37" s="76"/>
      <c r="H37" s="76"/>
    </row>
    <row r="38" spans="1:8" x14ac:dyDescent="0.25">
      <c r="A38" s="22"/>
      <c r="B38" s="26"/>
      <c r="C38" s="29" t="s">
        <v>25</v>
      </c>
      <c r="D38" s="82"/>
      <c r="E38" s="82"/>
      <c r="F38" s="76"/>
      <c r="G38" s="76"/>
      <c r="H38" s="76"/>
    </row>
    <row r="39" spans="1:8" x14ac:dyDescent="0.25">
      <c r="A39" s="22"/>
      <c r="B39" s="26"/>
      <c r="C39" s="29" t="s">
        <v>26</v>
      </c>
      <c r="D39" s="82"/>
      <c r="E39" s="82"/>
      <c r="F39" s="76"/>
      <c r="G39" s="76"/>
      <c r="H39" s="76"/>
    </row>
    <row r="40" spans="1:8" x14ac:dyDescent="0.25">
      <c r="A40" s="22"/>
      <c r="B40" s="26"/>
      <c r="C40" s="29" t="s">
        <v>30</v>
      </c>
      <c r="D40" s="82"/>
      <c r="E40" s="82"/>
      <c r="F40" s="76"/>
      <c r="G40" s="76"/>
      <c r="H40" s="76"/>
    </row>
    <row r="41" spans="1:8" ht="51.75" x14ac:dyDescent="0.25">
      <c r="A41" s="22"/>
      <c r="B41" s="40" t="s">
        <v>170</v>
      </c>
      <c r="C41" s="29" t="s">
        <v>31</v>
      </c>
      <c r="D41" s="82"/>
      <c r="E41" s="82"/>
      <c r="F41" s="76"/>
      <c r="G41" s="76"/>
      <c r="H41" s="76"/>
    </row>
    <row r="42" spans="1:8" x14ac:dyDescent="0.25">
      <c r="A42" s="22"/>
      <c r="B42" s="26"/>
      <c r="C42" s="29" t="s">
        <v>32</v>
      </c>
      <c r="D42" s="82"/>
      <c r="E42" s="82"/>
      <c r="F42" s="76"/>
      <c r="G42" s="76"/>
      <c r="H42" s="76"/>
    </row>
    <row r="43" spans="1:8" x14ac:dyDescent="0.25">
      <c r="A43" s="22"/>
      <c r="B43" s="26"/>
      <c r="C43" s="29" t="s">
        <v>33</v>
      </c>
      <c r="D43" s="82"/>
      <c r="E43" s="82"/>
      <c r="F43" s="76"/>
      <c r="G43" s="76"/>
      <c r="H43" s="76"/>
    </row>
    <row r="44" spans="1:8" ht="15.75" thickBot="1" x14ac:dyDescent="0.3">
      <c r="A44" s="23"/>
      <c r="B44" s="28"/>
      <c r="C44" s="52" t="s">
        <v>41</v>
      </c>
      <c r="D44" s="85"/>
      <c r="E44" s="82"/>
      <c r="F44" s="77"/>
      <c r="G44" s="77"/>
      <c r="H44" s="77"/>
    </row>
    <row r="45" spans="1:8" ht="15.75" thickBot="1" x14ac:dyDescent="0.3">
      <c r="A45" s="62" t="s">
        <v>18</v>
      </c>
      <c r="B45" s="63"/>
      <c r="C45" s="11"/>
      <c r="D45" s="12" t="s">
        <v>16</v>
      </c>
      <c r="E45" s="13" t="s">
        <v>16</v>
      </c>
      <c r="F45" s="13" t="s">
        <v>16</v>
      </c>
      <c r="G45" s="14">
        <f>SUM(G18)</f>
        <v>0</v>
      </c>
      <c r="H45" s="15">
        <f>SUM(H18)</f>
        <v>0</v>
      </c>
    </row>
    <row r="46" spans="1:8" x14ac:dyDescent="0.25">
      <c r="A46" s="16"/>
      <c r="B46" s="16"/>
      <c r="C46" s="16"/>
      <c r="D46" s="17"/>
      <c r="E46" s="18"/>
      <c r="F46" s="18"/>
      <c r="G46" s="19"/>
      <c r="H46" s="19"/>
    </row>
    <row r="47" spans="1:8" ht="66.75" customHeight="1" x14ac:dyDescent="0.25">
      <c r="A47" s="174" t="s">
        <v>177</v>
      </c>
      <c r="B47" s="174"/>
      <c r="C47" s="174"/>
      <c r="D47" s="174"/>
      <c r="E47" s="174"/>
      <c r="F47" s="174"/>
      <c r="G47" s="174"/>
      <c r="H47" s="174"/>
    </row>
    <row r="48" spans="1:8" ht="52.5" customHeight="1" x14ac:dyDescent="0.25">
      <c r="A48" s="175" t="s">
        <v>176</v>
      </c>
      <c r="B48" s="175"/>
      <c r="C48" s="175"/>
      <c r="D48" s="175"/>
      <c r="E48" s="175"/>
      <c r="F48" s="175"/>
      <c r="G48" s="175"/>
      <c r="H48" s="175"/>
    </row>
    <row r="49" spans="1:7" x14ac:dyDescent="0.25">
      <c r="A49" s="20" t="s">
        <v>21</v>
      </c>
    </row>
    <row r="50" spans="1:7" x14ac:dyDescent="0.25">
      <c r="A50" s="20" t="s">
        <v>22</v>
      </c>
    </row>
    <row r="52" spans="1:7" ht="18.75" x14ac:dyDescent="0.3">
      <c r="A52" s="47" t="s">
        <v>42</v>
      </c>
    </row>
    <row r="54" spans="1:7" x14ac:dyDescent="0.25">
      <c r="A54" s="53" t="s">
        <v>161</v>
      </c>
      <c r="B54" s="53"/>
      <c r="C54" s="53"/>
      <c r="D54" s="53"/>
      <c r="E54" s="53"/>
      <c r="F54" s="53"/>
      <c r="G54" s="53"/>
    </row>
    <row r="55" spans="1:7" x14ac:dyDescent="0.25">
      <c r="A55" s="53"/>
      <c r="B55" s="53"/>
      <c r="C55" s="53"/>
      <c r="D55" s="53"/>
      <c r="E55" s="53"/>
      <c r="F55" s="53"/>
      <c r="G55" s="53"/>
    </row>
    <row r="57" spans="1:7" x14ac:dyDescent="0.25">
      <c r="A57" t="s">
        <v>159</v>
      </c>
      <c r="B57"/>
      <c r="C57"/>
      <c r="D57"/>
      <c r="E57"/>
      <c r="F57"/>
      <c r="G57"/>
    </row>
    <row r="58" spans="1:7" x14ac:dyDescent="0.25">
      <c r="A58"/>
      <c r="B58"/>
      <c r="C58"/>
      <c r="D58"/>
      <c r="E58"/>
      <c r="F58" t="s">
        <v>173</v>
      </c>
      <c r="G58"/>
    </row>
    <row r="59" spans="1:7" x14ac:dyDescent="0.25">
      <c r="A59"/>
      <c r="B59"/>
      <c r="C59"/>
      <c r="D59"/>
      <c r="E59"/>
      <c r="F59" t="s">
        <v>160</v>
      </c>
      <c r="G59"/>
    </row>
  </sheetData>
  <mergeCells count="20">
    <mergeCell ref="A13:B13"/>
    <mergeCell ref="A7:B7"/>
    <mergeCell ref="A8:B8"/>
    <mergeCell ref="A9:B9"/>
    <mergeCell ref="A11:B11"/>
    <mergeCell ref="A12:B12"/>
    <mergeCell ref="D1:H1"/>
    <mergeCell ref="A2:H2"/>
    <mergeCell ref="A3:H3"/>
    <mergeCell ref="A5:B5"/>
    <mergeCell ref="A6:B6"/>
    <mergeCell ref="A54:G55"/>
    <mergeCell ref="D18:D44"/>
    <mergeCell ref="E18:E44"/>
    <mergeCell ref="F18:F44"/>
    <mergeCell ref="G18:G44"/>
    <mergeCell ref="H18:H44"/>
    <mergeCell ref="A45:B45"/>
    <mergeCell ref="A47:H47"/>
    <mergeCell ref="A48:H48"/>
  </mergeCells>
  <dataValidations count="2">
    <dataValidation type="list" allowBlank="1" showInputMessage="1" showErrorMessage="1" sqref="C9" xr:uid="{43989F98-2E60-4E83-BF2E-0DDCBA2B0507}">
      <formula1>"áno,nie"</formula1>
    </dataValidation>
    <dataValidation type="list" allowBlank="1" showInputMessage="1" showErrorMessage="1" sqref="D18:D44" xr:uid="{C8B7EDBD-823C-437A-A419-C184B86ED49B}">
      <formula1>$E$14</formula1>
    </dataValidation>
  </dataValidations>
  <pageMargins left="0.7" right="0.7" top="0.75" bottom="0.75" header="0.3" footer="0.3"/>
  <pageSetup paperSize="9" scale="46" fitToHeight="0" orientation="portrait" verticalDpi="598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č. 1 – Technická špecifikácia a Cenová ponuka" edit="true"/>
    <f:field ref="objsubject" par="" text="" edit="true"/>
    <f:field ref="objcreatedby" par="" text="Voskár, Lukáš, Ing."/>
    <f:field ref="objcreatedat" par="" date="2022-09-28T15:38:38" text="28. 9. 2022 15:38:38"/>
    <f:field ref="objchangedby" par="" text="Voskár, Lukáš, Ing."/>
    <f:field ref="objmodifiedat" par="" date="2022-09-28T15:38:40" text="28. 9. 2022 15:38:40"/>
    <f:field ref="doc_FSCFOLIO_1_1001_FieldDocumentNumber" par="" text=""/>
    <f:field ref="doc_FSCFOLIO_1_1001_FieldSubject" par="" text=""/>
    <f:field ref="FSCFOLIO_1_1001_FieldCurrentUser" par="" text="Mgr. Jana Vašičková"/>
    <f:field ref="CCAPRECONFIG_15_1001_Objektname" par="" text="Príloha č. 1 – Technická špecifikácia a Cenová ponuka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1_ITZ</vt:lpstr>
      <vt:lpstr>2_ITZ zabudované</vt:lpstr>
      <vt:lpstr>3_Odborné učebne-nábytok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Vašičková Jana</cp:lastModifiedBy>
  <cp:lastPrinted>2021-06-01T10:27:08Z</cp:lastPrinted>
  <dcterms:created xsi:type="dcterms:W3CDTF">2019-02-14T20:19:52Z</dcterms:created>
  <dcterms:modified xsi:type="dcterms:W3CDTF">2022-11-03T12:11:02Z</dcterms:modified>
</cp:coreProperties>
</file>