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n32217\Desktop\Operačné stoly\Josephine\"/>
    </mc:Choice>
  </mc:AlternateContent>
  <xr:revisionPtr revIDLastSave="0" documentId="13_ncr:1_{9FDCA1C2-D4F7-4074-BFE7-1041CB328BB2}" xr6:coauthVersionLast="36" xr6:coauthVersionMax="36" xr10:uidLastSave="{00000000-0000-0000-0000-000000000000}"/>
  <bookViews>
    <workbookView xWindow="0" yWindow="0" windowWidth="20496" windowHeight="7620" activeTab="2" xr2:uid="{00000000-000D-0000-FFFF-FFFF00000000}"/>
  </bookViews>
  <sheets>
    <sheet name="Príloha č. 1" sheetId="1" r:id="rId1"/>
    <sheet name="Príloha č. 2" sheetId="2" r:id="rId2"/>
    <sheet name="Príloha č. 3" sheetId="4" r:id="rId3"/>
  </sheets>
  <definedNames>
    <definedName name="_xlnm.Print_Area" localSheetId="0">'Príloha č. 1'!$A$2:$C$99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I24" i="2"/>
  <c r="J43" i="2"/>
  <c r="I43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J28" i="2"/>
  <c r="I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28" i="2"/>
  <c r="H13" i="2"/>
  <c r="J13" i="2" s="1"/>
  <c r="H14" i="2"/>
  <c r="J14" i="2" s="1"/>
  <c r="H15" i="2"/>
  <c r="H16" i="2"/>
  <c r="J16" i="2" s="1"/>
  <c r="H17" i="2"/>
  <c r="J17" i="2" s="1"/>
  <c r="H18" i="2"/>
  <c r="J18" i="2" s="1"/>
  <c r="H19" i="2"/>
  <c r="H20" i="2"/>
  <c r="H21" i="2"/>
  <c r="J21" i="2" s="1"/>
  <c r="H22" i="2"/>
  <c r="J22" i="2" s="1"/>
  <c r="H23" i="2"/>
  <c r="I13" i="2"/>
  <c r="I14" i="2"/>
  <c r="I15" i="2"/>
  <c r="I16" i="2"/>
  <c r="I17" i="2"/>
  <c r="I18" i="2"/>
  <c r="I19" i="2"/>
  <c r="I20" i="2"/>
  <c r="I21" i="2"/>
  <c r="I22" i="2"/>
  <c r="I23" i="2"/>
  <c r="J15" i="2"/>
  <c r="J19" i="2"/>
  <c r="J20" i="2"/>
  <c r="J23" i="2"/>
  <c r="J12" i="2"/>
  <c r="I12" i="2"/>
  <c r="H12" i="2"/>
  <c r="J6" i="2"/>
  <c r="J5" i="2"/>
  <c r="J7" i="2" s="1"/>
  <c r="I6" i="2"/>
  <c r="I7" i="2" s="1"/>
  <c r="I5" i="2"/>
  <c r="H6" i="2"/>
  <c r="H5" i="2"/>
</calcChain>
</file>

<file path=xl/sharedStrings.xml><?xml version="1.0" encoding="utf-8"?>
<sst xmlns="http://schemas.openxmlformats.org/spreadsheetml/2006/main" count="278" uniqueCount="153">
  <si>
    <t>Príloha č. 1 Výzvy na predloženie cenovej ponuky - Špecifikácia predmetu zákazky</t>
  </si>
  <si>
    <t xml:space="preserve"> </t>
  </si>
  <si>
    <t>Por. č.</t>
  </si>
  <si>
    <t>Názov položky predmetu zákazky</t>
  </si>
  <si>
    <t>Merná jednotka
(MJ)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</si>
  <si>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</si>
  <si>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</si>
  <si>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</si>
  <si>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</si>
  <si>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</si>
  <si>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1.</t>
  </si>
  <si>
    <t>Cena celkom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</si>
  <si>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</si>
  <si>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</si>
  <si>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</si>
  <si>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</si>
  <si>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</si>
  <si>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</si>
  <si>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</si>
  <si>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</si>
  <si>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</si>
  <si>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</si>
  <si>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</si>
  <si>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</si>
  <si>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</si>
  <si>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</si>
  <si>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</si>
  <si>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Predmet subdodávky</t>
  </si>
  <si>
    <t>Položka č. 1 - Systémový operačný stôl - ortopedické operačné výkony pre Centrálny operačný trakt</t>
  </si>
  <si>
    <t>Operačný stôl s vymeniteľnou celou hlavnou multidisciplinárnou doskou stola</t>
  </si>
  <si>
    <t>Prenosná základňa operačného stola s nízkym profilom a so záložným ovládaním</t>
  </si>
  <si>
    <t>Základňa operačného stola s navezením dosky stola z viac ako dvoch strán - aj pod uhlom bez potreby použtia vozíka. (navážacieho alebo iného )</t>
  </si>
  <si>
    <t>Záložné ovládanie pohybov  nohy a dosiek operačného stola umiestnené priamo na základni, bez prekrytia. Záložné ovládanie musí byť vždy prístupné, aj v prípade navezenia hlavnej dosky stola.</t>
  </si>
  <si>
    <t>Možnosť samostatného elektrického polohovania pravého ako aj samostatne ľavého kĺbu v nožnej časti hlavnej dosky stola</t>
  </si>
  <si>
    <t>Vyžaduje sa možnosť nastavenia rýchlosti polohovania jednotlivých dielov stola - samostatne. (rôzne rýchlosti pre rôzne pohyby: napr. výškové nastavenie vs sklon dielov stola)</t>
  </si>
  <si>
    <t>Vyžaduje sa možnosť nastavenia rýchlosti v min. 3 úrovniach rýchlostí</t>
  </si>
  <si>
    <t>Vyžaduje sa plná kompatibila príslušenstva pre normálne aj reverzné vyskladanie stola</t>
  </si>
  <si>
    <t>Konektory rozhraní v nožnej aj chrbtovej časti musia byť identické a najmä musia mať systém rýchloupínania bez nutnosti skrutkovania</t>
  </si>
  <si>
    <t>Ovládanie motorického polohovania jednotlivých časti dosky stola ako aj samotnej nohy stola pomocou bezdrôtového diaľkového ovládača s dotykovým displejom</t>
  </si>
  <si>
    <t>Dotykový displej ovládača musí zobrazovať a umožňovať voľbu segmentu pre polohovanie, musí zobrazovať stav napolohovanej dosky stola</t>
  </si>
  <si>
    <t>Ovládač musí umožniť voľbu v pamäti ovládača zadefinovaných preddefinovaných polôh stola s nastavením stlačením jediného tlačítka do konečnej zvolenej polohy</t>
  </si>
  <si>
    <t>Pamäť pre zadefinované štandardné polohy - bez možnosti ich vymazania: minimálne flex, reflex, kreslo a nulová poloha</t>
  </si>
  <si>
    <t>Voľba predvolenej polohy  - jedným tlačítkom s možnosťou zrýchlenia pohybov stlačením ovládacieho prvku pre zrýchlenie</t>
  </si>
  <si>
    <t>Operačný stôl vyššieho štandardu s integrovaným senzorickým antikolíznym systémom</t>
  </si>
  <si>
    <t>Matrace jednotlivých dielov dosky stola musia mať antidekubitné vlastnosti s pamäťovou penou</t>
  </si>
  <si>
    <t>Noha stola aj platforma nohy stola musia byť vyrobené z plnej celonerezovej ocele s povrchovou oderu a dezinfekčným látkam ošetrenou vrstvou</t>
  </si>
  <si>
    <t xml:space="preserve">Elektrické polohovanie nohy operačného stola: </t>
  </si>
  <si>
    <t>Základňa operačného stola s navezením dosky stola z viac ako dvoch strán - aj pod uhlom bez potreby použtia vozíka (navážacieho alebo iného )</t>
  </si>
  <si>
    <t>Operačný stôl najvyššieho štandardu s integrovaným senzorickým antikolíznym systémom</t>
  </si>
  <si>
    <t>Celková nosnosť stola v každej polohe - štandardne, reverzne aj s maximálnym vysunutím operačnej dosky stola - max. 380 kg</t>
  </si>
  <si>
    <t>Položka 
číslo</t>
  </si>
  <si>
    <t>Názov predmetu zákazky</t>
  </si>
  <si>
    <t xml:space="preserve">Požadovaný 
počet MJ </t>
  </si>
  <si>
    <t>Cena za 1 MJ
v EUR bez DPH</t>
  </si>
  <si>
    <t>Cena za 1 MJ
v EUR
s DPH</t>
  </si>
  <si>
    <t xml:space="preserve">Cena celkom </t>
  </si>
  <si>
    <t xml:space="preserve">Požadovaný počet MJ </t>
  </si>
  <si>
    <t xml:space="preserve">Celonerezová mobilná základňa operačného stola s plochou základňou s nízkym profilom, vrátane integrovaných batérií </t>
  </si>
  <si>
    <t>Diaľkový ovládač s dotykovou farebnou obrazovkou a prenosnou nabíjačkou s indukčným nabíjaním</t>
  </si>
  <si>
    <t xml:space="preserve"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existujúcimi extennznými ortopedicko-traumatologickými základňami zn. Maquet 1140, 1150 a 1160. V prípade ak kompatibilita nie je zabezpečená požadujeme dodanie naviac o 1 kus základne, diaľkového ovládača s nabíjacou stanicou, transportným vozíkom, hlavovým dielom, extenzným trojdielnym chrbtovým dielom, trojdielnymi nožnými dielmi. Čiže to znamená v celkovom počte 2 kusy sa požadujú základne s diaľkovými ovládačmi a nabíjacími stanicami, transportné vozíky, hlavové diely,extenzné chrbtové diely (z toho jeden trojdielny), trojdielne nožné diely, aby každá operačná doska bola plne použiteľná na základni operačného stola </t>
  </si>
  <si>
    <t>Nožné diely z delených častí: samostatne stehenné časti a samostatne lýtkové časti. Lýtkové časti odoberateľné od stehenných. Stehenné časti vybavené 2 pármi kĺbov pre vyklopenie do strán v 2 kĺboch, aby bolo možné polohovanie aj do gynekologickej polohy</t>
  </si>
  <si>
    <t>Hlavový diel - sklopný / výklopný v 2 pároch kĺbov s rýchloupínacím systémom s poistkou proti nežiaducemu polohovaniu</t>
  </si>
  <si>
    <t>Extenzný chrbtový diel k hlavnej doske stola s rýchloupínacím systémom</t>
  </si>
  <si>
    <t>Podpery rúk na postrannú lištu s guľovým kĺbom. Polohovanie horizontálne aj vertikálne, sklon nahor, nadol aj do strán vhodné aj pre bariatrických pacientov. Vrátane 2 ks pásov na suchý zips. Dĺžka podpery v rozsahu 450 - 550 mm</t>
  </si>
  <si>
    <t>Pás pre uchytenie pacienta so svorkami na bočnú lištu stola a s poistkou proti ich samovoľnému uvoľneniu</t>
  </si>
  <si>
    <t>Anestéziologický rám</t>
  </si>
  <si>
    <t>Otočné svorky na bočnú lištu s otvorom pre príslušenstvo</t>
  </si>
  <si>
    <t xml:space="preserve">Podkolenné podpery kolien typ Goepel, s mäkkým matracom a  fixačným pásom na suchý zips </t>
  </si>
  <si>
    <t xml:space="preserve">Gélová podložka pod hlavu, okrúhla o priemere min. 200 mm </t>
  </si>
  <si>
    <t>Položka č. 2 - Systémový operačný stôl - ORL operačné výkony pre Centrálny operačný trakt</t>
  </si>
  <si>
    <t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 príslušenstvom, ktorým disponuje oddelenie Centrálneho operačného traktu</t>
  </si>
  <si>
    <t>Nožné diely dvojdielné, výklopné do strán, štvorkĺbové</t>
  </si>
  <si>
    <t>ORL chrbtový diel lichobežníkového tvaru pripojiteľný k hlavnej doske s rozhraním v strede pre 3 kĺbové rameno</t>
  </si>
  <si>
    <t>3 kĺbové rameno ukončené krátkou eurolštou / medilištou ako fixátor polmesiacovej podpery pod hlavu pacienta</t>
  </si>
  <si>
    <t>Adaptér pre uchytenie 3 kĺbového ramena priamo k hlavnej doske stola spolu so spojovacím adaptérom</t>
  </si>
  <si>
    <t xml:space="preserve">Hlavová podpera pacienta - delená, polmesiacového tvaru s výrezmi pre líca, oči a ústa v pronačnej polohe a aj s pásom pre fixáciu o čelo pacienta pri supinačnej polohe s uchytením na eurolištu / medilištu </t>
  </si>
  <si>
    <r>
      <t xml:space="preserve">Systémový operačný stôl - ortopedické operačné výkony pre Centrálny operačný trakt
</t>
    </r>
    <r>
      <rPr>
        <b/>
        <sz val="9"/>
        <color theme="1"/>
        <rFont val="Arial"/>
        <family val="2"/>
        <charset val="238"/>
      </rPr>
      <t>značka/model/typ: ......................, výrobné číslo: ...........</t>
    </r>
    <r>
      <rPr>
        <sz val="9"/>
        <color theme="1"/>
        <rFont val="Arial"/>
        <family val="2"/>
        <charset val="238"/>
      </rPr>
      <t xml:space="preserve">; </t>
    </r>
    <r>
      <rPr>
        <b/>
        <sz val="9"/>
        <color theme="1"/>
        <rFont val="Arial"/>
        <family val="2"/>
        <charset val="238"/>
      </rPr>
      <t>rok výroby</t>
    </r>
    <r>
      <rPr>
        <sz val="9"/>
        <color theme="1"/>
        <rFont val="Arial"/>
        <family val="2"/>
        <charset val="238"/>
      </rPr>
      <t>: .....</t>
    </r>
  </si>
  <si>
    <r>
      <t xml:space="preserve">Systémový operačný stôl - ORL operačné výkony pre Centrálny operačný trakt
</t>
    </r>
    <r>
      <rPr>
        <b/>
        <sz val="9"/>
        <color theme="1"/>
        <rFont val="Arial"/>
        <family val="2"/>
        <charset val="238"/>
      </rPr>
      <t>značka/model/typ: ......................, výrobné číslo: ...........</t>
    </r>
    <r>
      <rPr>
        <sz val="9"/>
        <color theme="1"/>
        <rFont val="Arial"/>
        <family val="2"/>
        <charset val="238"/>
      </rPr>
      <t xml:space="preserve">; </t>
    </r>
    <r>
      <rPr>
        <b/>
        <sz val="9"/>
        <color theme="1"/>
        <rFont val="Arial"/>
        <family val="2"/>
        <charset val="238"/>
      </rPr>
      <t>rok výroby:</t>
    </r>
    <r>
      <rPr>
        <sz val="9"/>
        <color theme="1"/>
        <rFont val="Arial"/>
        <family val="2"/>
        <charset val="238"/>
      </rPr>
      <t xml:space="preserve"> .....</t>
    </r>
  </si>
  <si>
    <t xml:space="preserve"> ŠPECIFIKÁCIA TOVARU</t>
  </si>
  <si>
    <t xml:space="preserve">Pamäť pre užívateľom volené polohy </t>
  </si>
  <si>
    <t xml:space="preserve">Vyžaduje sa možnosť nastavenia rýchlosti </t>
  </si>
  <si>
    <t>Položkovitý rozpočet :</t>
  </si>
  <si>
    <t xml:space="preserve">                                                                                                                                       Príloha č. 2 KZ - Cena tovaru (položkovitý rozpočet)</t>
  </si>
  <si>
    <t xml:space="preserve">Položka č. 1 - Systémový operačný stôl - ortopedické operačné výkony pre Centrálny operačný trakt - 1 ks
</t>
  </si>
  <si>
    <t>Verejným obstarávateľom požadované technické vlastnosti, parametre</t>
  </si>
  <si>
    <t>Farebné prevedenie ilustračne zobrazených dielov stola musí byť prislúchajúce k farebným ovládacím tlačítkam pre jednotlivé tlačítka polohovania - pre jednoduché a rýchle použitie obslužným personálom</t>
  </si>
  <si>
    <t>Najvyššia poloha operačnej dosky stola bez matraca   - min. 1150 mm</t>
  </si>
  <si>
    <t>Najnižšia poloha operačnej dosky stola bez matraca - max. 630 mm</t>
  </si>
  <si>
    <t>Pozdĺžny elektrický posun hlavnej dosky stola - min. 400 mm</t>
  </si>
  <si>
    <t>Celonerezová mobilná základňa operačného stola s plochou základňou s nízkym profilom, vrátane integrovaných batérií  - 1 ks</t>
  </si>
  <si>
    <t>Diaľkový ovládač s dotykovou farebnou obrazovkou a prenosnou nabíjačkou s indukčným nabíjaním - 1ks</t>
  </si>
  <si>
    <t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existujúcimi extennznými ortopedicko-traumatologickými základňami zn. Maquet 1140, 1150 a 1160. V prípade ak kompatibilita nie je zabezpečená požadujeme dodanie naviac o 1 kus základne, diaľkového ovládača s nabíjacou stanicou, transportným vozíkom, hlavovým dielom, extenzným trojdielnym chrbtovým dielom, trojdielnymi nožnými dielmi. Čiže to znamená v celkovom počte 2 kusy sa požadujú základne s diaľkovými ovládačmi a nabíjacími stanicami, transportné vozíky, hlavové diely,extenzné chrbtové diely (z toho jeden trojdielny), trojdielne nožné diely, aby každá operačná doska bola plne použiteľná na základni operačného stola - 1 ks</t>
  </si>
  <si>
    <t>Hlavový diel - sklopný / výklopný v 2 pároch kĺbov s rýchloupínacím systémom s poistkou proti nežiaducemu polohovaniu - 1 ks</t>
  </si>
  <si>
    <t>Extenzný chrbtový diel k hlavnej doske stola s rýchloupínacím systémom - 1 ks</t>
  </si>
  <si>
    <t>Podpery rúk na postrannú lištu s guľovým kĺbom. Polohovanie horizontálne aj vertikálne, sklon nahor, nadol aj do strán vhodné aj pre bariatrických pacientov. Vrátane 2 ks pásov na suchý zips. Dĺžka podpery v rozsahu 450 - 550 mm - 1 ks</t>
  </si>
  <si>
    <t>Pás pre uchytenie pacienta so svorkami na bočnú lištu stola a s poistkou proti ich samovoľnému uvoľneniu - 1 ks</t>
  </si>
  <si>
    <t xml:space="preserve">Položka č. 2 - Systémový operačný stôl - ORL operačné výkony pre Centrálny operačný trakt  – 1 ks
</t>
  </si>
  <si>
    <t>Gélová podložka pod hlavu, okrúhla o priemere min. 200 mm - 1 ks</t>
  </si>
  <si>
    <t>Podkolenné podpery kolien typ Goepel, s mäkkým matracom a  fixačným pásom na suchý zips - 2 ks</t>
  </si>
  <si>
    <t>Otočné svorky na bočnú lištu s otvorom pre príslušenstvo  - 4 ks</t>
  </si>
  <si>
    <t>Anestéziologický rám - 1 ks</t>
  </si>
  <si>
    <t>Pamäť pre užívateľom volené polohy aspoň 8 polôh</t>
  </si>
  <si>
    <t>Najvyššia poloha operačnej dosky stola bez matraca - min. 1150 mm</t>
  </si>
  <si>
    <t>Laterálny obojstranný náklon - min. 28°</t>
  </si>
  <si>
    <t>Sklon chrbtovej časti hlavnej dosky stola +/-90°</t>
  </si>
  <si>
    <t>Celonerezová mobilná základňa operačného stola s plochou základňou s nízkym profilom, vrátane integrovaných batérií - 1 ks</t>
  </si>
  <si>
    <t xml:space="preserve"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 príslušenstvom, ktorým disponuje oddelenie Centrálneho operačného traktu - 1 ks </t>
  </si>
  <si>
    <t>Nožné diely dvojdielné, výklopné do strán, štvorkĺbové - 1ks</t>
  </si>
  <si>
    <t>Extenzný chrbtový diel k hlavnej doske stola s rýchloupínacím systémom - 1ks</t>
  </si>
  <si>
    <t>ORL chrbtový diel lichobežníkového tvaru pripojiteľný k hlavnej doske s rozhraním v strede pre 3 kĺbové rameno - 1 ks</t>
  </si>
  <si>
    <t>3 kĺbové rameno ukončené krátkou eurolštou / medilištou ako fixátor polmesiacovej podpery pod hlavu pacienta - 1ks</t>
  </si>
  <si>
    <t>Adaptér pre uchytenie 3 kĺbového ramena priamo k hlavnej doske stola spolu so spojovacím adaptérom - 1ks</t>
  </si>
  <si>
    <t>Hlavová podpera pacienta - delená, polmesiacového tvaru s výrezmi pre líca, oči a ústa v pronačnej polohe a aj s pásom pre fixáciu o čelo pacienta pri supinačnej polohe s uchytením na eurolištu / medilištu - 1ks</t>
  </si>
  <si>
    <t>Pás pre uchytenie pacienta so svorkami na bočnú lištu stola a s poistkou proti ich samovoľnému uvoľneniu - 1ks</t>
  </si>
  <si>
    <t>Anestéziologický rám - 1ks</t>
  </si>
  <si>
    <t>Otočné svorky na bočnú lištu s otvorom pre príslušenstvo  - 4ks</t>
  </si>
  <si>
    <t>Parametre/hodnoty  ponúkaného tovaru</t>
  </si>
  <si>
    <t>Zariadenie (značka/model/typ): .......................................................</t>
  </si>
  <si>
    <r>
      <t>Trendelenburg / Antitrendelenburg  - min. 45</t>
    </r>
    <r>
      <rPr>
        <sz val="10"/>
        <color theme="1"/>
        <rFont val="Calibri"/>
        <family val="2"/>
        <charset val="238"/>
      </rPr>
      <t>°</t>
    </r>
  </si>
  <si>
    <r>
      <t>Laterálny obojstranný náklon - min. 28</t>
    </r>
    <r>
      <rPr>
        <sz val="10"/>
        <rFont val="Calibri"/>
        <family val="2"/>
        <charset val="238"/>
      </rPr>
      <t>°</t>
    </r>
  </si>
  <si>
    <r>
      <t>Sklon nožnej časti hlavnej dosky stola  +90</t>
    </r>
    <r>
      <rPr>
        <sz val="10"/>
        <rFont val="Calibri"/>
        <family val="2"/>
        <charset val="238"/>
      </rPr>
      <t>°</t>
    </r>
    <r>
      <rPr>
        <sz val="10"/>
        <rFont val="Arial Narrow"/>
        <family val="2"/>
        <charset val="238"/>
      </rPr>
      <t>/-100</t>
    </r>
    <r>
      <rPr>
        <sz val="10"/>
        <rFont val="Calibri"/>
        <family val="2"/>
        <charset val="238"/>
      </rPr>
      <t>°</t>
    </r>
  </si>
  <si>
    <r>
      <t>Sklon chrbtovej časti hlavnej dosky stola +/-90</t>
    </r>
    <r>
      <rPr>
        <sz val="10"/>
        <rFont val="Calibri"/>
        <family val="2"/>
        <charset val="238"/>
      </rPr>
      <t>°</t>
    </r>
  </si>
  <si>
    <r>
      <t>Trendelenburg / Antitrendelenburg - min. 45</t>
    </r>
    <r>
      <rPr>
        <sz val="10"/>
        <color theme="1"/>
        <rFont val="Calibri"/>
        <family val="2"/>
        <charset val="238"/>
      </rPr>
      <t>°</t>
    </r>
  </si>
  <si>
    <r>
      <t>Sklon nožnej časti hlavnej dosky stola  v rozsahu - +90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 Narrow"/>
        <family val="2"/>
        <charset val="238"/>
      </rPr>
      <t>/-100</t>
    </r>
    <r>
      <rPr>
        <sz val="10"/>
        <color theme="1"/>
        <rFont val="Calibri"/>
        <family val="2"/>
        <charset val="238"/>
      </rPr>
      <t>°</t>
    </r>
  </si>
  <si>
    <t>Jednotková cena
v EUR bez DPH</t>
  </si>
  <si>
    <t>Celková cena
za požadovaný počet MJ
v EUR s  DPH</t>
  </si>
  <si>
    <t>Sadzba DPH
 v %</t>
  </si>
  <si>
    <t>Jednotková cena
 v EUR s DPH</t>
  </si>
  <si>
    <t>Nožné diely z delených častí: samostatne stehenné časti a samostatne lýtkové časti. Lýtkové časti odoberateľné od stehenných. Stehenné časti vybavené 2 pármi kĺbov pre vyklopenie do strán v 2 kĺboch, aby bolo možné polohovanie aj do gynekologickej polohy  –  1 ks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</si>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</sst>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#,##0.00\ &quot;€&quot;"/>
    <numFmt numFmtId="166" formatCode="#,##0.00\ &quot;EUR&quot;"/>
    <numFmt numFmtId="167" formatCode="#,##0.00\ &quot;EUR&quot;;\-#,##0.00\ &quot;EUR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8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3" fillId="0" borderId="0"/>
    <xf numFmtId="0" fontId="2" fillId="0" borderId="0"/>
    <xf numFmtId="0" fontId="11" fillId="0" borderId="0"/>
    <xf numFmtId="0" fontId="1" fillId="0" borderId="0"/>
    <xf numFmtId="0" fontId="11" fillId="0" borderId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4" applyFont="1" applyAlignment="1" applyProtection="1">
      <alignment horizontal="center" vertical="top" wrapText="1"/>
      <protection locked="0"/>
    </xf>
    <xf numFmtId="0" fontId="13" fillId="0" borderId="0" xfId="4" applyFont="1" applyAlignment="1" applyProtection="1">
      <alignment vertical="center" wrapText="1"/>
      <protection locked="0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wrapText="1"/>
      <protection locked="0"/>
    </xf>
    <xf numFmtId="0" fontId="13" fillId="0" borderId="2" xfId="4" applyFont="1" applyBorder="1" applyAlignment="1" applyProtection="1">
      <alignment wrapText="1"/>
      <protection locked="0"/>
    </xf>
    <xf numFmtId="0" fontId="13" fillId="0" borderId="0" xfId="5" applyFont="1" applyBorder="1" applyAlignment="1">
      <alignment vertical="top" wrapText="1"/>
    </xf>
    <xf numFmtId="0" fontId="13" fillId="0" borderId="0" xfId="4" applyFont="1" applyAlignment="1" applyProtection="1">
      <protection locked="0"/>
    </xf>
    <xf numFmtId="0" fontId="13" fillId="0" borderId="0" xfId="4" applyFont="1" applyAlignment="1">
      <alignment horizontal="center"/>
    </xf>
    <xf numFmtId="0" fontId="13" fillId="0" borderId="0" xfId="4" applyFont="1" applyBorder="1" applyAlignment="1" applyProtection="1">
      <alignment horizontal="left" vertical="center" wrapText="1"/>
      <protection locked="0"/>
    </xf>
    <xf numFmtId="0" fontId="13" fillId="0" borderId="0" xfId="4" applyFont="1" applyAlignment="1">
      <alignment wrapText="1"/>
    </xf>
    <xf numFmtId="0" fontId="13" fillId="0" borderId="0" xfId="4" applyFont="1" applyAlignment="1">
      <alignment horizontal="center" wrapText="1"/>
    </xf>
    <xf numFmtId="0" fontId="13" fillId="0" borderId="0" xfId="6" applyFont="1" applyAlignment="1">
      <alignment wrapText="1"/>
    </xf>
    <xf numFmtId="0" fontId="13" fillId="0" borderId="0" xfId="6" applyFont="1" applyAlignment="1">
      <alignment horizontal="center" wrapText="1"/>
    </xf>
    <xf numFmtId="0" fontId="12" fillId="0" borderId="0" xfId="3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 applyBorder="1" applyAlignment="1">
      <alignment horizontal="center" vertical="center" wrapText="1"/>
    </xf>
    <xf numFmtId="9" fontId="13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Border="1" applyAlignment="1"/>
    <xf numFmtId="0" fontId="10" fillId="2" borderId="1" xfId="0" applyNumberFormat="1" applyFont="1" applyFill="1" applyBorder="1" applyAlignment="1" applyProtection="1">
      <alignment horizontal="left" vertical="center" wrapText="1"/>
    </xf>
    <xf numFmtId="16" fontId="6" fillId="0" borderId="1" xfId="0" applyNumberFormat="1" applyFont="1" applyBorder="1" applyAlignment="1"/>
    <xf numFmtId="16" fontId="6" fillId="0" borderId="1" xfId="0" applyNumberFormat="1" applyFont="1" applyBorder="1" applyAlignment="1">
      <alignment vertical="center" wrapText="1"/>
    </xf>
    <xf numFmtId="0" fontId="10" fillId="2" borderId="1" xfId="0" applyNumberFormat="1" applyFont="1" applyFill="1" applyBorder="1" applyAlignment="1" applyProtection="1">
      <alignment horizontal="left" vertical="top" wrapText="1"/>
    </xf>
    <xf numFmtId="0" fontId="8" fillId="4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21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top" wrapText="1"/>
    </xf>
    <xf numFmtId="165" fontId="21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/>
    <xf numFmtId="9" fontId="15" fillId="0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/>
    <xf numFmtId="166" fontId="15" fillId="0" borderId="1" xfId="0" applyNumberFormat="1" applyFont="1" applyFill="1" applyBorder="1" applyAlignment="1">
      <alignment horizontal="center" vertical="center" wrapText="1"/>
    </xf>
    <xf numFmtId="9" fontId="21" fillId="3" borderId="1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top" wrapText="1"/>
    </xf>
    <xf numFmtId="9" fontId="18" fillId="3" borderId="1" xfId="0" applyNumberFormat="1" applyFont="1" applyFill="1" applyBorder="1" applyAlignment="1">
      <alignment horizontal="center" vertical="top" wrapText="1"/>
    </xf>
    <xf numFmtId="166" fontId="10" fillId="3" borderId="5" xfId="0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22" fillId="0" borderId="0" xfId="0" applyFont="1" applyBorder="1"/>
    <xf numFmtId="0" fontId="23" fillId="0" borderId="0" xfId="0" applyFont="1" applyBorder="1" applyAlignment="1">
      <alignment horizontal="left"/>
    </xf>
    <xf numFmtId="0" fontId="8" fillId="0" borderId="0" xfId="0" applyFont="1" applyAlignment="1">
      <alignment horizontal="center" vertical="top"/>
    </xf>
  </cellXfs>
  <cellStyles count="7">
    <cellStyle name="Excel Built-in Normal" xfId="1" xr:uid="{00000000-0005-0000-0000-000000000000}"/>
    <cellStyle name="Normálna" xfId="0" builtinId="0"/>
    <cellStyle name="Normálna 2 2" xfId="5" xr:uid="{AD221C4C-EEA9-49BB-BF88-4847762215B3}"/>
    <cellStyle name="Normálna 2 3 2" xfId="4" xr:uid="{59EECDF2-7E38-422E-B734-4A8ED83BE866}"/>
    <cellStyle name="Normálna 4 2 2" xfId="6" xr:uid="{424F3B43-F8C1-49D1-B289-B4FF55369B2F}"/>
    <cellStyle name="normálne 2 2" xfId="3" xr:uid="{7ECB5C33-743F-4CBD-8CE6-64E3D37DFEB2}"/>
    <cellStyle name="Normálne 4" xfId="2" xr:uid="{E8FDF215-5F3E-4691-944E-603E78466602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2"/>
  <sheetViews>
    <sheetView showWhiteSpace="0" view="pageLayout" topLeftCell="A88" zoomScaleNormal="100" workbookViewId="0">
      <selection activeCell="B83" sqref="B83"/>
    </sheetView>
  </sheetViews>
  <sheetFormatPr defaultRowHeight="14.4" x14ac:dyDescent="0.3"/>
  <cols>
    <col min="1" max="1" width="7" customWidth="1"/>
    <col min="2" max="2" width="90.33203125" customWidth="1"/>
    <col min="3" max="3" width="34" customWidth="1"/>
  </cols>
  <sheetData>
    <row r="1" spans="1:3" hidden="1" x14ac:dyDescent="0.3">
      <c r="B1" s="2" t="s">
        <v>0</v>
      </c>
      <c r="C1" s="2"/>
    </row>
    <row r="2" spans="1:3" x14ac:dyDescent="0.3">
      <c r="A2" s="92"/>
      <c r="B2" s="92"/>
      <c r="C2" s="2"/>
    </row>
    <row r="3" spans="1:3" x14ac:dyDescent="0.3">
      <c r="B3" s="2"/>
      <c r="C3" s="2"/>
    </row>
    <row r="4" spans="1:3" ht="23.4" customHeight="1" x14ac:dyDescent="0.3">
      <c r="A4" s="90" t="s">
        <v>78</v>
      </c>
      <c r="B4" s="90"/>
      <c r="C4" s="90"/>
    </row>
    <row r="5" spans="1:3" ht="21" customHeight="1" x14ac:dyDescent="0.3">
      <c r="A5" s="91" t="s">
        <v>84</v>
      </c>
      <c r="B5" s="91"/>
      <c r="C5" s="43" t="s">
        <v>116</v>
      </c>
    </row>
    <row r="6" spans="1:3" ht="41.4" customHeight="1" x14ac:dyDescent="0.3">
      <c r="A6" s="91"/>
      <c r="B6" s="91"/>
      <c r="C6" s="44" t="s">
        <v>117</v>
      </c>
    </row>
    <row r="7" spans="1:3" ht="25.8" customHeight="1" x14ac:dyDescent="0.3">
      <c r="A7" s="93" t="s">
        <v>83</v>
      </c>
      <c r="B7" s="94"/>
      <c r="C7" s="45"/>
    </row>
    <row r="8" spans="1:3" ht="19.8" customHeight="1" x14ac:dyDescent="0.3">
      <c r="A8" s="46">
        <v>1</v>
      </c>
      <c r="B8" s="47" t="s">
        <v>29</v>
      </c>
      <c r="C8" s="47"/>
    </row>
    <row r="9" spans="1:3" ht="19.8" customHeight="1" x14ac:dyDescent="0.3">
      <c r="A9" s="48">
        <v>2</v>
      </c>
      <c r="B9" s="49" t="s">
        <v>30</v>
      </c>
      <c r="C9" s="49"/>
    </row>
    <row r="10" spans="1:3" ht="27.6" x14ac:dyDescent="0.3">
      <c r="A10" s="46">
        <v>3</v>
      </c>
      <c r="B10" s="50" t="s">
        <v>31</v>
      </c>
      <c r="C10" s="51"/>
    </row>
    <row r="11" spans="1:3" ht="27.6" x14ac:dyDescent="0.3">
      <c r="A11" s="48">
        <v>4</v>
      </c>
      <c r="B11" s="51" t="s">
        <v>32</v>
      </c>
      <c r="C11" s="51"/>
    </row>
    <row r="12" spans="1:3" ht="19.8" customHeight="1" x14ac:dyDescent="0.3">
      <c r="A12" s="46">
        <v>5</v>
      </c>
      <c r="B12" s="52" t="s">
        <v>33</v>
      </c>
      <c r="C12" s="53"/>
    </row>
    <row r="13" spans="1:3" ht="27.6" x14ac:dyDescent="0.3">
      <c r="A13" s="48">
        <v>6</v>
      </c>
      <c r="B13" s="54" t="s">
        <v>34</v>
      </c>
      <c r="C13" s="54"/>
    </row>
    <row r="14" spans="1:3" ht="19.8" customHeight="1" x14ac:dyDescent="0.3">
      <c r="A14" s="46">
        <v>7</v>
      </c>
      <c r="B14" s="51" t="s">
        <v>35</v>
      </c>
      <c r="C14" s="51"/>
    </row>
    <row r="15" spans="1:3" ht="19.8" customHeight="1" x14ac:dyDescent="0.3">
      <c r="A15" s="48">
        <v>8</v>
      </c>
      <c r="B15" s="55" t="s">
        <v>36</v>
      </c>
      <c r="C15" s="55"/>
    </row>
    <row r="16" spans="1:3" ht="27.6" x14ac:dyDescent="0.3">
      <c r="A16" s="46">
        <v>9</v>
      </c>
      <c r="B16" s="56" t="s">
        <v>37</v>
      </c>
      <c r="C16" s="54"/>
    </row>
    <row r="17" spans="1:45" ht="27.6" x14ac:dyDescent="0.3">
      <c r="A17" s="48">
        <v>10</v>
      </c>
      <c r="B17" s="54" t="s">
        <v>38</v>
      </c>
      <c r="C17" s="54"/>
    </row>
    <row r="18" spans="1:45" ht="27.6" x14ac:dyDescent="0.3">
      <c r="A18" s="46">
        <v>11</v>
      </c>
      <c r="B18" s="52" t="s">
        <v>39</v>
      </c>
      <c r="C18" s="51"/>
      <c r="H18" t="s">
        <v>1</v>
      </c>
    </row>
    <row r="19" spans="1:45" ht="28.2" customHeight="1" x14ac:dyDescent="0.3">
      <c r="A19" s="48">
        <v>12</v>
      </c>
      <c r="B19" s="56" t="s">
        <v>85</v>
      </c>
      <c r="C19" s="54"/>
    </row>
    <row r="20" spans="1:45" ht="27.6" x14ac:dyDescent="0.3">
      <c r="A20" s="46">
        <v>13</v>
      </c>
      <c r="B20" s="53" t="s">
        <v>40</v>
      </c>
      <c r="C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9.8" customHeight="1" x14ac:dyDescent="0.3">
      <c r="A21" s="48">
        <v>14</v>
      </c>
      <c r="B21" s="56" t="s">
        <v>79</v>
      </c>
      <c r="C21" s="54"/>
      <c r="E21" s="16"/>
      <c r="F21" s="1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9.8" customHeight="1" x14ac:dyDescent="0.3">
      <c r="A22" s="46">
        <v>15</v>
      </c>
      <c r="B22" s="56" t="s">
        <v>41</v>
      </c>
      <c r="C22" s="51"/>
      <c r="E22" s="3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9.8" customHeight="1" x14ac:dyDescent="0.3">
      <c r="A23" s="48">
        <v>16</v>
      </c>
      <c r="B23" s="56" t="s">
        <v>42</v>
      </c>
      <c r="C23" s="57"/>
      <c r="E23" s="5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3">
      <c r="A24" s="46">
        <v>17</v>
      </c>
      <c r="B24" s="51" t="s">
        <v>43</v>
      </c>
      <c r="C24" s="51"/>
      <c r="E24" s="5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9.8" customHeight="1" x14ac:dyDescent="0.3">
      <c r="A25" s="48">
        <v>18</v>
      </c>
      <c r="B25" s="58" t="s">
        <v>44</v>
      </c>
      <c r="C25" s="58"/>
      <c r="E25" s="5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7.6" x14ac:dyDescent="0.3">
      <c r="A26" s="46">
        <v>19</v>
      </c>
      <c r="B26" s="51" t="s">
        <v>45</v>
      </c>
      <c r="C26" s="51"/>
      <c r="E26" s="4"/>
      <c r="F26" s="4"/>
    </row>
    <row r="27" spans="1:45" ht="19.8" customHeight="1" x14ac:dyDescent="0.3">
      <c r="A27" s="48">
        <v>20</v>
      </c>
      <c r="B27" s="59" t="s">
        <v>46</v>
      </c>
      <c r="C27" s="59"/>
      <c r="E27" s="4"/>
      <c r="F27" s="4"/>
    </row>
    <row r="28" spans="1:45" ht="19.8" customHeight="1" x14ac:dyDescent="0.3">
      <c r="A28" s="60">
        <v>44581</v>
      </c>
      <c r="B28" s="59" t="s">
        <v>86</v>
      </c>
      <c r="C28" s="59"/>
      <c r="E28" s="5"/>
      <c r="F28" s="4"/>
    </row>
    <row r="29" spans="1:45" ht="19.8" customHeight="1" x14ac:dyDescent="0.3">
      <c r="A29" s="61">
        <v>44612</v>
      </c>
      <c r="B29" s="59" t="s">
        <v>87</v>
      </c>
      <c r="C29" s="59"/>
      <c r="E29" s="6"/>
      <c r="F29" s="6"/>
    </row>
    <row r="30" spans="1:45" ht="19.8" customHeight="1" x14ac:dyDescent="0.3">
      <c r="A30" s="60">
        <v>44640</v>
      </c>
      <c r="B30" s="55" t="s">
        <v>118</v>
      </c>
      <c r="C30" s="55"/>
      <c r="E30" s="6"/>
      <c r="F30" s="6"/>
    </row>
    <row r="31" spans="1:45" ht="19.8" customHeight="1" x14ac:dyDescent="0.3">
      <c r="A31" s="61">
        <v>44671</v>
      </c>
      <c r="B31" s="59" t="s">
        <v>119</v>
      </c>
      <c r="C31" s="59"/>
      <c r="E31" s="7"/>
      <c r="F31" s="8"/>
    </row>
    <row r="32" spans="1:45" ht="19.8" customHeight="1" x14ac:dyDescent="0.3">
      <c r="A32" s="46">
        <v>21</v>
      </c>
      <c r="B32" s="59" t="s">
        <v>49</v>
      </c>
      <c r="C32" s="59"/>
      <c r="F32" s="6"/>
    </row>
    <row r="33" spans="1:6" ht="19.8" customHeight="1" x14ac:dyDescent="0.3">
      <c r="A33" s="48">
        <v>22</v>
      </c>
      <c r="B33" s="59" t="s">
        <v>88</v>
      </c>
      <c r="C33" s="59"/>
      <c r="E33" s="10"/>
      <c r="F33" s="9"/>
    </row>
    <row r="34" spans="1:6" ht="19.8" customHeight="1" x14ac:dyDescent="0.3">
      <c r="A34" s="46">
        <v>23</v>
      </c>
      <c r="B34" s="59" t="s">
        <v>120</v>
      </c>
      <c r="C34" s="59"/>
      <c r="E34" s="11"/>
      <c r="F34" s="11"/>
    </row>
    <row r="35" spans="1:6" ht="19.8" customHeight="1" x14ac:dyDescent="0.3">
      <c r="A35" s="48">
        <v>24</v>
      </c>
      <c r="B35" s="59" t="s">
        <v>121</v>
      </c>
      <c r="C35" s="59"/>
      <c r="E35" s="13"/>
      <c r="F35" s="12"/>
    </row>
    <row r="36" spans="1:6" ht="19.8" customHeight="1" x14ac:dyDescent="0.3">
      <c r="A36" s="46">
        <v>25</v>
      </c>
      <c r="B36" s="59" t="s">
        <v>89</v>
      </c>
      <c r="C36" s="59"/>
      <c r="E36" s="15"/>
      <c r="F36" s="14"/>
    </row>
    <row r="37" spans="1:6" ht="19.8" customHeight="1" x14ac:dyDescent="0.3">
      <c r="A37" s="48">
        <v>26</v>
      </c>
      <c r="B37" s="59" t="s">
        <v>90</v>
      </c>
      <c r="C37" s="59"/>
    </row>
    <row r="38" spans="1:6" ht="115.8" customHeight="1" x14ac:dyDescent="0.3">
      <c r="A38" s="46">
        <v>27</v>
      </c>
      <c r="B38" s="62" t="s">
        <v>91</v>
      </c>
      <c r="C38" s="62"/>
    </row>
    <row r="39" spans="1:6" ht="41.4" x14ac:dyDescent="0.3">
      <c r="A39" s="46">
        <v>28</v>
      </c>
      <c r="B39" s="62" t="s">
        <v>128</v>
      </c>
      <c r="C39" s="62"/>
    </row>
    <row r="40" spans="1:6" ht="19.8" customHeight="1" x14ac:dyDescent="0.3">
      <c r="A40" s="48">
        <v>29</v>
      </c>
      <c r="B40" s="59" t="s">
        <v>92</v>
      </c>
      <c r="C40" s="59"/>
    </row>
    <row r="41" spans="1:6" ht="19.8" customHeight="1" x14ac:dyDescent="0.3">
      <c r="A41" s="46">
        <v>30</v>
      </c>
      <c r="B41" s="59" t="s">
        <v>93</v>
      </c>
      <c r="C41" s="59"/>
    </row>
    <row r="42" spans="1:6" ht="27.6" x14ac:dyDescent="0.3">
      <c r="A42" s="48">
        <v>31</v>
      </c>
      <c r="B42" s="50" t="s">
        <v>94</v>
      </c>
      <c r="C42" s="51"/>
    </row>
    <row r="43" spans="1:6" ht="19.8" customHeight="1" x14ac:dyDescent="0.3">
      <c r="A43" s="46">
        <v>32</v>
      </c>
      <c r="B43" s="49" t="s">
        <v>95</v>
      </c>
      <c r="C43" s="49"/>
    </row>
    <row r="44" spans="1:6" ht="19.8" customHeight="1" x14ac:dyDescent="0.3">
      <c r="A44" s="46">
        <v>33</v>
      </c>
      <c r="B44" s="59" t="s">
        <v>100</v>
      </c>
      <c r="C44" s="59"/>
    </row>
    <row r="45" spans="1:6" ht="19.8" customHeight="1" x14ac:dyDescent="0.3">
      <c r="A45" s="48">
        <v>34</v>
      </c>
      <c r="B45" s="59" t="s">
        <v>99</v>
      </c>
      <c r="C45" s="59"/>
    </row>
    <row r="46" spans="1:6" ht="19.8" customHeight="1" x14ac:dyDescent="0.3">
      <c r="A46" s="46">
        <v>35</v>
      </c>
      <c r="B46" s="49" t="s">
        <v>98</v>
      </c>
      <c r="C46" s="49"/>
    </row>
    <row r="47" spans="1:6" ht="19.8" customHeight="1" x14ac:dyDescent="0.3">
      <c r="A47" s="48">
        <v>36</v>
      </c>
      <c r="B47" s="59" t="s">
        <v>97</v>
      </c>
      <c r="C47" s="59"/>
    </row>
    <row r="48" spans="1:6" ht="21" customHeight="1" x14ac:dyDescent="0.3">
      <c r="A48" s="93" t="s">
        <v>96</v>
      </c>
      <c r="B48" s="94"/>
      <c r="C48" s="63"/>
    </row>
    <row r="49" spans="1:3" ht="19.8" customHeight="1" x14ac:dyDescent="0.3">
      <c r="A49" s="46">
        <v>1</v>
      </c>
      <c r="B49" s="59" t="s">
        <v>29</v>
      </c>
      <c r="C49" s="59"/>
    </row>
    <row r="50" spans="1:3" ht="19.8" customHeight="1" x14ac:dyDescent="0.3">
      <c r="A50" s="48">
        <v>2</v>
      </c>
      <c r="B50" s="59" t="s">
        <v>30</v>
      </c>
      <c r="C50" s="59"/>
    </row>
    <row r="51" spans="1:3" ht="27.6" x14ac:dyDescent="0.3">
      <c r="A51" s="46">
        <v>3</v>
      </c>
      <c r="B51" s="59" t="s">
        <v>47</v>
      </c>
      <c r="C51" s="59"/>
    </row>
    <row r="52" spans="1:3" ht="27.6" x14ac:dyDescent="0.3">
      <c r="A52" s="46">
        <v>4</v>
      </c>
      <c r="B52" s="51" t="s">
        <v>32</v>
      </c>
      <c r="C52" s="51"/>
    </row>
    <row r="53" spans="1:3" ht="19.8" customHeight="1" x14ac:dyDescent="0.3">
      <c r="A53" s="48">
        <v>5</v>
      </c>
      <c r="B53" s="59" t="s">
        <v>33</v>
      </c>
      <c r="C53" s="59"/>
    </row>
    <row r="54" spans="1:3" ht="27.6" x14ac:dyDescent="0.3">
      <c r="A54" s="46">
        <v>6</v>
      </c>
      <c r="B54" s="59" t="s">
        <v>34</v>
      </c>
      <c r="C54" s="59"/>
    </row>
    <row r="55" spans="1:3" ht="19.8" customHeight="1" x14ac:dyDescent="0.3">
      <c r="A55" s="46">
        <v>7</v>
      </c>
      <c r="B55" s="59" t="s">
        <v>80</v>
      </c>
      <c r="C55" s="59"/>
    </row>
    <row r="56" spans="1:3" ht="19.8" customHeight="1" x14ac:dyDescent="0.3">
      <c r="A56" s="48">
        <v>8</v>
      </c>
      <c r="B56" s="57" t="s">
        <v>36</v>
      </c>
      <c r="C56" s="57"/>
    </row>
    <row r="57" spans="1:3" ht="27.6" x14ac:dyDescent="0.3">
      <c r="A57" s="46">
        <v>9</v>
      </c>
      <c r="B57" s="54" t="s">
        <v>37</v>
      </c>
      <c r="C57" s="54"/>
    </row>
    <row r="58" spans="1:3" ht="27.6" x14ac:dyDescent="0.3">
      <c r="A58" s="46">
        <v>10</v>
      </c>
      <c r="B58" s="57" t="s">
        <v>38</v>
      </c>
      <c r="C58" s="57"/>
    </row>
    <row r="59" spans="1:3" ht="27.6" x14ac:dyDescent="0.3">
      <c r="A59" s="48">
        <v>11</v>
      </c>
      <c r="B59" s="57" t="s">
        <v>39</v>
      </c>
      <c r="C59" s="57"/>
    </row>
    <row r="60" spans="1:3" ht="27.6" x14ac:dyDescent="0.3">
      <c r="A60" s="46">
        <v>12</v>
      </c>
      <c r="B60" s="57" t="s">
        <v>85</v>
      </c>
      <c r="C60" s="57"/>
    </row>
    <row r="61" spans="1:3" ht="27.6" x14ac:dyDescent="0.3">
      <c r="A61" s="46">
        <v>13</v>
      </c>
      <c r="B61" s="57" t="s">
        <v>40</v>
      </c>
      <c r="C61" s="57"/>
    </row>
    <row r="62" spans="1:3" ht="19.8" customHeight="1" x14ac:dyDescent="0.3">
      <c r="A62" s="48">
        <v>14</v>
      </c>
      <c r="B62" s="57" t="s">
        <v>101</v>
      </c>
      <c r="C62" s="57"/>
    </row>
    <row r="63" spans="1:3" ht="19.8" customHeight="1" x14ac:dyDescent="0.3">
      <c r="A63" s="46">
        <v>15</v>
      </c>
      <c r="B63" s="57" t="s">
        <v>41</v>
      </c>
      <c r="C63" s="57"/>
    </row>
    <row r="64" spans="1:3" ht="19.8" customHeight="1" x14ac:dyDescent="0.3">
      <c r="A64" s="46">
        <v>16</v>
      </c>
      <c r="B64" s="57" t="s">
        <v>42</v>
      </c>
      <c r="C64" s="57"/>
    </row>
    <row r="65" spans="1:3" ht="19.8" customHeight="1" x14ac:dyDescent="0.3">
      <c r="A65" s="48">
        <v>17</v>
      </c>
      <c r="B65" s="57" t="s">
        <v>48</v>
      </c>
      <c r="C65" s="57"/>
    </row>
    <row r="66" spans="1:3" ht="19.8" customHeight="1" x14ac:dyDescent="0.3">
      <c r="A66" s="46">
        <v>18</v>
      </c>
      <c r="B66" s="57" t="s">
        <v>44</v>
      </c>
      <c r="C66" s="57"/>
    </row>
    <row r="67" spans="1:3" ht="27.6" x14ac:dyDescent="0.3">
      <c r="A67" s="46">
        <v>19</v>
      </c>
      <c r="B67" s="56" t="s">
        <v>45</v>
      </c>
      <c r="C67" s="54"/>
    </row>
    <row r="68" spans="1:3" ht="19.8" customHeight="1" x14ac:dyDescent="0.3">
      <c r="A68" s="48">
        <v>20</v>
      </c>
      <c r="B68" s="64" t="s">
        <v>46</v>
      </c>
      <c r="C68" s="65"/>
    </row>
    <row r="69" spans="1:3" ht="19.8" customHeight="1" x14ac:dyDescent="0.3">
      <c r="A69" s="60">
        <v>44581</v>
      </c>
      <c r="B69" s="55" t="s">
        <v>102</v>
      </c>
      <c r="C69" s="55"/>
    </row>
    <row r="70" spans="1:3" ht="19.8" customHeight="1" x14ac:dyDescent="0.3">
      <c r="A70" s="60">
        <v>44612</v>
      </c>
      <c r="B70" s="57" t="s">
        <v>87</v>
      </c>
      <c r="C70" s="57"/>
    </row>
    <row r="71" spans="1:3" ht="19.8" customHeight="1" x14ac:dyDescent="0.3">
      <c r="A71" s="61">
        <v>44640</v>
      </c>
      <c r="B71" s="66" t="s">
        <v>122</v>
      </c>
      <c r="C71" s="66"/>
    </row>
    <row r="72" spans="1:3" ht="19.8" customHeight="1" x14ac:dyDescent="0.3">
      <c r="A72" s="60">
        <v>44671</v>
      </c>
      <c r="B72" s="66" t="s">
        <v>103</v>
      </c>
      <c r="C72" s="66"/>
    </row>
    <row r="73" spans="1:3" ht="19.8" customHeight="1" x14ac:dyDescent="0.3">
      <c r="A73" s="46">
        <v>21</v>
      </c>
      <c r="B73" s="54" t="s">
        <v>49</v>
      </c>
      <c r="C73" s="54"/>
    </row>
    <row r="74" spans="1:3" ht="19.8" customHeight="1" x14ac:dyDescent="0.3">
      <c r="A74" s="67">
        <v>22</v>
      </c>
      <c r="B74" s="57" t="s">
        <v>88</v>
      </c>
      <c r="C74" s="57"/>
    </row>
    <row r="75" spans="1:3" ht="19.8" customHeight="1" x14ac:dyDescent="0.3">
      <c r="A75" s="67">
        <v>23</v>
      </c>
      <c r="B75" s="68" t="s">
        <v>123</v>
      </c>
      <c r="C75" s="68"/>
    </row>
    <row r="76" spans="1:3" ht="19.8" customHeight="1" x14ac:dyDescent="0.3">
      <c r="A76" s="69">
        <v>24</v>
      </c>
      <c r="B76" s="55" t="s">
        <v>104</v>
      </c>
      <c r="C76" s="55"/>
    </row>
    <row r="77" spans="1:3" ht="19.8" customHeight="1" x14ac:dyDescent="0.3">
      <c r="A77" s="27">
        <v>25</v>
      </c>
      <c r="B77" s="54" t="s">
        <v>105</v>
      </c>
      <c r="C77" s="54"/>
    </row>
    <row r="78" spans="1:3" ht="55.2" x14ac:dyDescent="0.3">
      <c r="A78" s="27">
        <v>26</v>
      </c>
      <c r="B78" s="54" t="s">
        <v>106</v>
      </c>
      <c r="C78" s="54"/>
    </row>
    <row r="79" spans="1:3" ht="19.8" customHeight="1" x14ac:dyDescent="0.3">
      <c r="A79" s="27">
        <v>27</v>
      </c>
      <c r="B79" s="57" t="s">
        <v>90</v>
      </c>
      <c r="C79" s="57"/>
    </row>
    <row r="80" spans="1:3" ht="19.8" customHeight="1" x14ac:dyDescent="0.3">
      <c r="A80" s="27">
        <v>28</v>
      </c>
      <c r="B80" s="57" t="s">
        <v>107</v>
      </c>
      <c r="C80" s="57"/>
    </row>
    <row r="81" spans="1:3" ht="19.8" customHeight="1" x14ac:dyDescent="0.3">
      <c r="A81" s="27">
        <v>29</v>
      </c>
      <c r="B81" s="57" t="s">
        <v>92</v>
      </c>
      <c r="C81" s="57"/>
    </row>
    <row r="82" spans="1:3" ht="19.8" customHeight="1" x14ac:dyDescent="0.3">
      <c r="A82" s="27">
        <v>30</v>
      </c>
      <c r="B82" s="49" t="s">
        <v>108</v>
      </c>
      <c r="C82" s="49"/>
    </row>
    <row r="83" spans="1:3" ht="19.8" customHeight="1" x14ac:dyDescent="0.3">
      <c r="A83" s="27">
        <v>31</v>
      </c>
      <c r="B83" s="49" t="s">
        <v>109</v>
      </c>
      <c r="C83" s="49"/>
    </row>
    <row r="84" spans="1:3" ht="19.8" customHeight="1" x14ac:dyDescent="0.3">
      <c r="A84" s="27">
        <v>32</v>
      </c>
      <c r="B84" s="54" t="s">
        <v>110</v>
      </c>
      <c r="C84" s="54"/>
    </row>
    <row r="85" spans="1:3" ht="19.8" customHeight="1" x14ac:dyDescent="0.3">
      <c r="A85" s="27">
        <v>33</v>
      </c>
      <c r="B85" s="49" t="s">
        <v>111</v>
      </c>
      <c r="C85" s="49"/>
    </row>
    <row r="86" spans="1:3" ht="27.6" x14ac:dyDescent="0.3">
      <c r="A86" s="67">
        <v>34</v>
      </c>
      <c r="B86" s="49" t="s">
        <v>112</v>
      </c>
      <c r="C86" s="49"/>
    </row>
    <row r="87" spans="1:3" ht="27.6" x14ac:dyDescent="0.3">
      <c r="A87" s="67">
        <v>35</v>
      </c>
      <c r="B87" s="49" t="s">
        <v>94</v>
      </c>
      <c r="C87" s="49"/>
    </row>
    <row r="88" spans="1:3" ht="19.8" customHeight="1" x14ac:dyDescent="0.3">
      <c r="A88" s="67">
        <v>36</v>
      </c>
      <c r="B88" s="51" t="s">
        <v>113</v>
      </c>
      <c r="C88" s="51"/>
    </row>
    <row r="89" spans="1:3" ht="19.8" customHeight="1" x14ac:dyDescent="0.3">
      <c r="A89" s="67">
        <v>37</v>
      </c>
      <c r="B89" s="49" t="s">
        <v>114</v>
      </c>
      <c r="C89" s="49"/>
    </row>
    <row r="90" spans="1:3" ht="19.8" customHeight="1" x14ac:dyDescent="0.3">
      <c r="A90" s="67">
        <v>38</v>
      </c>
      <c r="B90" s="70" t="s">
        <v>115</v>
      </c>
      <c r="C90" s="70"/>
    </row>
    <row r="91" spans="1:3" ht="19.8" customHeight="1" x14ac:dyDescent="0.3">
      <c r="A91" s="67">
        <v>39</v>
      </c>
      <c r="B91" s="70" t="s">
        <v>97</v>
      </c>
      <c r="C91" s="70"/>
    </row>
    <row r="92" spans="1:3" x14ac:dyDescent="0.3">
      <c r="A92" s="2"/>
      <c r="B92" s="2"/>
      <c r="C92" s="2"/>
    </row>
  </sheetData>
  <mergeCells count="5">
    <mergeCell ref="A4:C4"/>
    <mergeCell ref="A5:B6"/>
    <mergeCell ref="A2:B2"/>
    <mergeCell ref="A7:B7"/>
    <mergeCell ref="A48:B48"/>
  </mergeCells>
  <pageMargins left="0.70866141732283472" right="0.70866141732283472" top="0.76649999999999996" bottom="0.55118110236220474" header="0.31496062992125984" footer="0"/>
  <pageSetup paperSize="9" scale="63" orientation="portrait" r:id="rId1"/>
  <headerFooter>
    <oddHeader xml:space="preserve">&amp;L&amp;"Arial Narrow,Normálne"&amp;10Evidenčné číslo zákazky: UNLP-2022-47-ZsNH-Ves.&amp;R&amp;"Arial Narrow,Normálne"&amp;10Príloha č. 1 Kúpnej zmluvy - Špecifikácia tovaru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A050-82C8-446B-BA2A-678A1A5A9263}">
  <dimension ref="A1:M43"/>
  <sheetViews>
    <sheetView topLeftCell="A37" workbookViewId="0">
      <selection activeCell="B15" sqref="B15:C15"/>
    </sheetView>
  </sheetViews>
  <sheetFormatPr defaultRowHeight="14.4" x14ac:dyDescent="0.3"/>
  <cols>
    <col min="3" max="3" width="42.33203125" customWidth="1"/>
    <col min="5" max="5" width="9.21875" customWidth="1"/>
    <col min="6" max="6" width="10.44140625" customWidth="1"/>
    <col min="8" max="8" width="12.109375" customWidth="1"/>
    <col min="9" max="9" width="13.6640625" customWidth="1"/>
    <col min="10" max="10" width="14.33203125" customWidth="1"/>
  </cols>
  <sheetData>
    <row r="1" spans="1:13" ht="14.4" customHeight="1" x14ac:dyDescent="0.3">
      <c r="A1" s="95" t="s">
        <v>82</v>
      </c>
      <c r="B1" s="95"/>
      <c r="C1" s="95"/>
      <c r="D1" s="95"/>
      <c r="E1" s="95"/>
      <c r="F1" s="95"/>
      <c r="G1" s="95"/>
      <c r="H1" s="95"/>
      <c r="I1" s="95"/>
      <c r="J1" s="95"/>
      <c r="K1" s="41"/>
      <c r="L1" s="41"/>
      <c r="M1" s="17"/>
    </row>
    <row r="2" spans="1:13" x14ac:dyDescent="0.3">
      <c r="A2" s="18"/>
      <c r="B2" s="18"/>
      <c r="C2" s="19"/>
      <c r="D2" s="20"/>
      <c r="E2" s="20"/>
      <c r="F2" s="20"/>
      <c r="G2" s="20"/>
      <c r="H2" s="20"/>
      <c r="I2" s="20"/>
      <c r="J2" s="20"/>
      <c r="K2" s="17"/>
      <c r="L2" s="17"/>
      <c r="M2" s="17"/>
    </row>
    <row r="3" spans="1:13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1"/>
      <c r="K3" s="101"/>
      <c r="L3" s="101"/>
      <c r="M3" s="101"/>
    </row>
    <row r="4" spans="1:13" ht="67.2" customHeight="1" x14ac:dyDescent="0.3">
      <c r="A4" s="71" t="s">
        <v>50</v>
      </c>
      <c r="B4" s="103" t="s">
        <v>51</v>
      </c>
      <c r="C4" s="103"/>
      <c r="D4" s="72" t="s">
        <v>4</v>
      </c>
      <c r="E4" s="72" t="s">
        <v>52</v>
      </c>
      <c r="F4" s="72" t="s">
        <v>53</v>
      </c>
      <c r="G4" s="72" t="s">
        <v>6</v>
      </c>
      <c r="H4" s="72" t="s">
        <v>54</v>
      </c>
      <c r="I4" s="73" t="s">
        <v>8</v>
      </c>
      <c r="J4" s="72" t="s">
        <v>9</v>
      </c>
      <c r="K4" s="24"/>
      <c r="L4" s="24"/>
      <c r="M4" s="24"/>
    </row>
    <row r="5" spans="1:13" ht="50.4" customHeight="1" x14ac:dyDescent="0.3">
      <c r="A5" s="74" t="s">
        <v>10</v>
      </c>
      <c r="B5" s="105" t="s">
        <v>76</v>
      </c>
      <c r="C5" s="105"/>
      <c r="D5" s="75" t="s">
        <v>12</v>
      </c>
      <c r="E5" s="75">
        <v>1</v>
      </c>
      <c r="F5" s="76"/>
      <c r="G5" s="77">
        <v>0</v>
      </c>
      <c r="H5" s="76">
        <f>F5+(F5*G5)</f>
        <v>0</v>
      </c>
      <c r="I5" s="78">
        <f>F5*E5</f>
        <v>0</v>
      </c>
      <c r="J5" s="78">
        <f>H5*E5</f>
        <v>0</v>
      </c>
      <c r="K5" s="24"/>
      <c r="L5" s="24"/>
      <c r="M5" s="24"/>
    </row>
    <row r="6" spans="1:13" ht="50.4" customHeight="1" x14ac:dyDescent="0.3">
      <c r="A6" s="74" t="s">
        <v>13</v>
      </c>
      <c r="B6" s="106" t="s">
        <v>77</v>
      </c>
      <c r="C6" s="106"/>
      <c r="D6" s="75" t="s">
        <v>12</v>
      </c>
      <c r="E6" s="75">
        <v>1</v>
      </c>
      <c r="F6" s="76"/>
      <c r="G6" s="77">
        <v>0</v>
      </c>
      <c r="H6" s="76">
        <f>F6+(F6*G6)</f>
        <v>0</v>
      </c>
      <c r="I6" s="78">
        <f>F6*E6</f>
        <v>0</v>
      </c>
      <c r="J6" s="78">
        <f>H6*E6</f>
        <v>0</v>
      </c>
      <c r="K6" s="24"/>
      <c r="L6" s="24"/>
      <c r="M6" s="24"/>
    </row>
    <row r="7" spans="1:13" ht="19.8" customHeight="1" x14ac:dyDescent="0.3">
      <c r="A7" s="28"/>
      <c r="B7" s="107" t="s">
        <v>55</v>
      </c>
      <c r="C7" s="107"/>
      <c r="D7" s="29"/>
      <c r="E7" s="29"/>
      <c r="F7" s="30"/>
      <c r="G7" s="31"/>
      <c r="H7" s="32"/>
      <c r="I7" s="79">
        <f>SUM(I5:I6)</f>
        <v>0</v>
      </c>
      <c r="J7" s="79">
        <f>SUM(J5:J6)</f>
        <v>0</v>
      </c>
      <c r="K7" s="24"/>
      <c r="L7" s="24"/>
      <c r="M7" s="24"/>
    </row>
    <row r="8" spans="1:13" x14ac:dyDescent="0.3">
      <c r="A8" s="28"/>
      <c r="B8" s="34"/>
      <c r="C8" s="34"/>
      <c r="D8" s="29"/>
      <c r="E8" s="29"/>
      <c r="F8" s="30"/>
      <c r="G8" s="31"/>
      <c r="H8" s="32"/>
      <c r="I8" s="33"/>
      <c r="J8" s="33"/>
      <c r="K8" s="24"/>
      <c r="L8" s="24"/>
      <c r="M8" s="24"/>
    </row>
    <row r="9" spans="1:13" x14ac:dyDescent="0.3">
      <c r="A9" s="104" t="s">
        <v>81</v>
      </c>
      <c r="B9" s="104"/>
      <c r="C9" s="104"/>
      <c r="D9" s="29"/>
      <c r="E9" s="29"/>
      <c r="F9" s="30"/>
      <c r="G9" s="31"/>
      <c r="H9" s="32"/>
      <c r="I9" s="33"/>
      <c r="J9" s="33"/>
      <c r="K9" s="24"/>
      <c r="L9" s="24"/>
      <c r="M9" s="24"/>
    </row>
    <row r="10" spans="1:13" x14ac:dyDescent="0.3">
      <c r="A10" s="37" t="s">
        <v>28</v>
      </c>
      <c r="B10" s="37"/>
      <c r="C10" s="38"/>
      <c r="D10" s="39"/>
      <c r="E10" s="40"/>
      <c r="F10" s="35"/>
      <c r="G10" s="35"/>
      <c r="H10" s="35"/>
      <c r="I10" s="35"/>
      <c r="J10" s="35"/>
      <c r="K10" s="24"/>
      <c r="L10" s="24"/>
      <c r="M10" s="24"/>
    </row>
    <row r="11" spans="1:13" ht="40.799999999999997" x14ac:dyDescent="0.3">
      <c r="A11" s="71" t="s">
        <v>2</v>
      </c>
      <c r="B11" s="103" t="s">
        <v>3</v>
      </c>
      <c r="C11" s="103"/>
      <c r="D11" s="72" t="s">
        <v>4</v>
      </c>
      <c r="E11" s="72" t="s">
        <v>56</v>
      </c>
      <c r="F11" s="72" t="s">
        <v>124</v>
      </c>
      <c r="G11" s="72" t="s">
        <v>6</v>
      </c>
      <c r="H11" s="72" t="s">
        <v>7</v>
      </c>
      <c r="I11" s="84" t="s">
        <v>8</v>
      </c>
      <c r="J11" s="84" t="s">
        <v>9</v>
      </c>
      <c r="K11" s="24"/>
      <c r="L11" s="24"/>
      <c r="M11" s="24"/>
    </row>
    <row r="12" spans="1:13" ht="27" customHeight="1" x14ac:dyDescent="0.3">
      <c r="A12" s="48" t="s">
        <v>10</v>
      </c>
      <c r="B12" s="98" t="s">
        <v>57</v>
      </c>
      <c r="C12" s="98"/>
      <c r="D12" s="26" t="s">
        <v>12</v>
      </c>
      <c r="E12" s="36">
        <v>1</v>
      </c>
      <c r="F12" s="82"/>
      <c r="G12" s="80"/>
      <c r="H12" s="42">
        <f>F12+(F12*G12)</f>
        <v>0</v>
      </c>
      <c r="I12" s="42">
        <f>F12*E12</f>
        <v>0</v>
      </c>
      <c r="J12" s="42">
        <f>H12*E12</f>
        <v>0</v>
      </c>
      <c r="K12" s="24"/>
      <c r="L12" s="24"/>
      <c r="M12" s="24"/>
    </row>
    <row r="13" spans="1:13" ht="28.2" customHeight="1" x14ac:dyDescent="0.3">
      <c r="A13" s="48" t="s">
        <v>13</v>
      </c>
      <c r="B13" s="98" t="s">
        <v>58</v>
      </c>
      <c r="C13" s="98"/>
      <c r="D13" s="26" t="s">
        <v>12</v>
      </c>
      <c r="E13" s="36">
        <v>1</v>
      </c>
      <c r="F13" s="82"/>
      <c r="G13" s="80"/>
      <c r="H13" s="42">
        <f t="shared" ref="H13:H23" si="0">F13+(F13*G13)</f>
        <v>0</v>
      </c>
      <c r="I13" s="42">
        <f t="shared" ref="I13:I23" si="1">F13*E13</f>
        <v>0</v>
      </c>
      <c r="J13" s="42">
        <f t="shared" ref="J13:J23" si="2">H13*E13</f>
        <v>0</v>
      </c>
      <c r="K13" s="24"/>
      <c r="L13" s="24"/>
      <c r="M13" s="24"/>
    </row>
    <row r="14" spans="1:13" ht="183" customHeight="1" x14ac:dyDescent="0.3">
      <c r="A14" s="48" t="s">
        <v>14</v>
      </c>
      <c r="B14" s="98" t="s">
        <v>59</v>
      </c>
      <c r="C14" s="98"/>
      <c r="D14" s="26" t="s">
        <v>12</v>
      </c>
      <c r="E14" s="36">
        <v>1</v>
      </c>
      <c r="F14" s="82"/>
      <c r="G14" s="80"/>
      <c r="H14" s="42">
        <f t="shared" si="0"/>
        <v>0</v>
      </c>
      <c r="I14" s="42">
        <f t="shared" si="1"/>
        <v>0</v>
      </c>
      <c r="J14" s="42">
        <f t="shared" si="2"/>
        <v>0</v>
      </c>
    </row>
    <row r="15" spans="1:13" ht="55.8" customHeight="1" x14ac:dyDescent="0.3">
      <c r="A15" s="48" t="s">
        <v>15</v>
      </c>
      <c r="B15" s="98" t="s">
        <v>60</v>
      </c>
      <c r="C15" s="98"/>
      <c r="D15" s="26" t="s">
        <v>12</v>
      </c>
      <c r="E15" s="36">
        <v>1</v>
      </c>
      <c r="F15" s="82"/>
      <c r="G15" s="80"/>
      <c r="H15" s="42">
        <f t="shared" si="0"/>
        <v>0</v>
      </c>
      <c r="I15" s="42">
        <f t="shared" si="1"/>
        <v>0</v>
      </c>
      <c r="J15" s="42">
        <f t="shared" si="2"/>
        <v>0</v>
      </c>
    </row>
    <row r="16" spans="1:13" ht="35.4" customHeight="1" x14ac:dyDescent="0.3">
      <c r="A16" s="48" t="s">
        <v>16</v>
      </c>
      <c r="B16" s="98" t="s">
        <v>61</v>
      </c>
      <c r="C16" s="98"/>
      <c r="D16" s="26" t="s">
        <v>12</v>
      </c>
      <c r="E16" s="36">
        <v>1</v>
      </c>
      <c r="F16" s="82"/>
      <c r="G16" s="80"/>
      <c r="H16" s="42">
        <f t="shared" si="0"/>
        <v>0</v>
      </c>
      <c r="I16" s="42">
        <f t="shared" si="1"/>
        <v>0</v>
      </c>
      <c r="J16" s="42">
        <f t="shared" si="2"/>
        <v>0</v>
      </c>
    </row>
    <row r="17" spans="1:10" ht="19.8" customHeight="1" x14ac:dyDescent="0.3">
      <c r="A17" s="48" t="s">
        <v>17</v>
      </c>
      <c r="B17" s="98" t="s">
        <v>62</v>
      </c>
      <c r="C17" s="98"/>
      <c r="D17" s="26" t="s">
        <v>12</v>
      </c>
      <c r="E17" s="36">
        <v>1</v>
      </c>
      <c r="F17" s="82"/>
      <c r="G17" s="80"/>
      <c r="H17" s="42">
        <f t="shared" si="0"/>
        <v>0</v>
      </c>
      <c r="I17" s="42">
        <f t="shared" si="1"/>
        <v>0</v>
      </c>
      <c r="J17" s="42">
        <f t="shared" si="2"/>
        <v>0</v>
      </c>
    </row>
    <row r="18" spans="1:10" ht="47.4" customHeight="1" x14ac:dyDescent="0.3">
      <c r="A18" s="48" t="s">
        <v>18</v>
      </c>
      <c r="B18" s="98" t="s">
        <v>63</v>
      </c>
      <c r="C18" s="98"/>
      <c r="D18" s="26" t="s">
        <v>12</v>
      </c>
      <c r="E18" s="36">
        <v>1</v>
      </c>
      <c r="F18" s="82"/>
      <c r="G18" s="80"/>
      <c r="H18" s="42">
        <f t="shared" si="0"/>
        <v>0</v>
      </c>
      <c r="I18" s="42">
        <f t="shared" si="1"/>
        <v>0</v>
      </c>
      <c r="J18" s="42">
        <f t="shared" si="2"/>
        <v>0</v>
      </c>
    </row>
    <row r="19" spans="1:10" ht="31.8" customHeight="1" x14ac:dyDescent="0.3">
      <c r="A19" s="48" t="s">
        <v>19</v>
      </c>
      <c r="B19" s="98" t="s">
        <v>64</v>
      </c>
      <c r="C19" s="100"/>
      <c r="D19" s="26" t="s">
        <v>12</v>
      </c>
      <c r="E19" s="36">
        <v>1</v>
      </c>
      <c r="F19" s="82"/>
      <c r="G19" s="80"/>
      <c r="H19" s="42">
        <f t="shared" si="0"/>
        <v>0</v>
      </c>
      <c r="I19" s="42">
        <f t="shared" si="1"/>
        <v>0</v>
      </c>
      <c r="J19" s="42">
        <f t="shared" si="2"/>
        <v>0</v>
      </c>
    </row>
    <row r="20" spans="1:10" x14ac:dyDescent="0.3">
      <c r="A20" s="48" t="s">
        <v>20</v>
      </c>
      <c r="B20" s="98" t="s">
        <v>65</v>
      </c>
      <c r="C20" s="100"/>
      <c r="D20" s="26" t="s">
        <v>12</v>
      </c>
      <c r="E20" s="36">
        <v>1</v>
      </c>
      <c r="F20" s="82"/>
      <c r="G20" s="80"/>
      <c r="H20" s="42">
        <f t="shared" si="0"/>
        <v>0</v>
      </c>
      <c r="I20" s="42">
        <f t="shared" si="1"/>
        <v>0</v>
      </c>
      <c r="J20" s="42">
        <f t="shared" si="2"/>
        <v>0</v>
      </c>
    </row>
    <row r="21" spans="1:10" x14ac:dyDescent="0.3">
      <c r="A21" s="48" t="s">
        <v>21</v>
      </c>
      <c r="B21" s="98" t="s">
        <v>66</v>
      </c>
      <c r="C21" s="98"/>
      <c r="D21" s="26" t="s">
        <v>12</v>
      </c>
      <c r="E21" s="36">
        <v>4</v>
      </c>
      <c r="F21" s="83"/>
      <c r="G21" s="81"/>
      <c r="H21" s="42">
        <f t="shared" si="0"/>
        <v>0</v>
      </c>
      <c r="I21" s="42">
        <f t="shared" si="1"/>
        <v>0</v>
      </c>
      <c r="J21" s="42">
        <f t="shared" si="2"/>
        <v>0</v>
      </c>
    </row>
    <row r="22" spans="1:10" ht="33.6" customHeight="1" x14ac:dyDescent="0.3">
      <c r="A22" s="48">
        <v>11</v>
      </c>
      <c r="B22" s="98" t="s">
        <v>67</v>
      </c>
      <c r="C22" s="98"/>
      <c r="D22" s="26" t="s">
        <v>12</v>
      </c>
      <c r="E22" s="36">
        <v>2</v>
      </c>
      <c r="F22" s="83"/>
      <c r="G22" s="81"/>
      <c r="H22" s="42">
        <f t="shared" si="0"/>
        <v>0</v>
      </c>
      <c r="I22" s="42">
        <f t="shared" si="1"/>
        <v>0</v>
      </c>
      <c r="J22" s="42">
        <f t="shared" si="2"/>
        <v>0</v>
      </c>
    </row>
    <row r="23" spans="1:10" x14ac:dyDescent="0.3">
      <c r="A23" s="48" t="s">
        <v>23</v>
      </c>
      <c r="B23" s="98" t="s">
        <v>68</v>
      </c>
      <c r="C23" s="98"/>
      <c r="D23" s="26" t="s">
        <v>12</v>
      </c>
      <c r="E23" s="36">
        <v>1</v>
      </c>
      <c r="F23" s="83"/>
      <c r="G23" s="81"/>
      <c r="H23" s="42">
        <f t="shared" si="0"/>
        <v>0</v>
      </c>
      <c r="I23" s="42">
        <f t="shared" si="1"/>
        <v>0</v>
      </c>
      <c r="J23" s="42">
        <f t="shared" si="2"/>
        <v>0</v>
      </c>
    </row>
    <row r="24" spans="1:10" ht="21.6" customHeight="1" x14ac:dyDescent="0.3">
      <c r="A24" s="21"/>
      <c r="B24" s="99" t="s">
        <v>11</v>
      </c>
      <c r="C24" s="99"/>
      <c r="D24" s="22"/>
      <c r="E24" s="23"/>
      <c r="F24" s="23"/>
      <c r="G24" s="23"/>
      <c r="H24" s="23"/>
      <c r="I24" s="89">
        <f>SUM(I12:I23)</f>
        <v>0</v>
      </c>
      <c r="J24" s="89">
        <f>SUM(J12:J23)</f>
        <v>0</v>
      </c>
    </row>
    <row r="25" spans="1:10" x14ac:dyDescent="0.3">
      <c r="A25" s="21"/>
      <c r="B25" s="25"/>
      <c r="C25" s="25"/>
      <c r="D25" s="22"/>
      <c r="E25" s="23"/>
      <c r="F25" s="23"/>
      <c r="G25" s="23"/>
      <c r="H25" s="23"/>
      <c r="I25" s="23"/>
      <c r="J25" s="23"/>
    </row>
    <row r="26" spans="1:10" x14ac:dyDescent="0.3">
      <c r="A26" s="97" t="s">
        <v>69</v>
      </c>
      <c r="B26" s="97"/>
      <c r="C26" s="97"/>
      <c r="D26" s="97"/>
      <c r="E26" s="97"/>
      <c r="F26" s="97"/>
      <c r="G26" s="35"/>
      <c r="H26" s="35"/>
      <c r="I26" s="35"/>
      <c r="J26" s="35"/>
    </row>
    <row r="27" spans="1:10" ht="32.4" x14ac:dyDescent="0.3">
      <c r="A27" s="85" t="s">
        <v>2</v>
      </c>
      <c r="B27" s="96" t="s">
        <v>3</v>
      </c>
      <c r="C27" s="96"/>
      <c r="D27" s="86" t="s">
        <v>4</v>
      </c>
      <c r="E27" s="86" t="s">
        <v>56</v>
      </c>
      <c r="F27" s="86" t="s">
        <v>5</v>
      </c>
      <c r="G27" s="86" t="s">
        <v>126</v>
      </c>
      <c r="H27" s="86" t="s">
        <v>127</v>
      </c>
      <c r="I27" s="87" t="s">
        <v>8</v>
      </c>
      <c r="J27" s="87" t="s">
        <v>125</v>
      </c>
    </row>
    <row r="28" spans="1:10" ht="33.6" customHeight="1" x14ac:dyDescent="0.3">
      <c r="A28" s="48" t="s">
        <v>10</v>
      </c>
      <c r="B28" s="98" t="s">
        <v>57</v>
      </c>
      <c r="C28" s="98"/>
      <c r="D28" s="26" t="s">
        <v>12</v>
      </c>
      <c r="E28" s="36">
        <v>1</v>
      </c>
      <c r="F28" s="82"/>
      <c r="G28" s="80"/>
      <c r="H28" s="42">
        <f>F28+(F28*G28)</f>
        <v>0</v>
      </c>
      <c r="I28" s="42">
        <f>F28*E28</f>
        <v>0</v>
      </c>
      <c r="J28" s="42">
        <f>H28*E28</f>
        <v>0</v>
      </c>
    </row>
    <row r="29" spans="1:10" ht="30.6" customHeight="1" x14ac:dyDescent="0.3">
      <c r="A29" s="48" t="s">
        <v>13</v>
      </c>
      <c r="B29" s="98" t="s">
        <v>58</v>
      </c>
      <c r="C29" s="98"/>
      <c r="D29" s="26" t="s">
        <v>12</v>
      </c>
      <c r="E29" s="36">
        <v>1</v>
      </c>
      <c r="F29" s="82"/>
      <c r="G29" s="80"/>
      <c r="H29" s="42">
        <f t="shared" ref="H29:H42" si="3">F29+(F29*G29)</f>
        <v>0</v>
      </c>
      <c r="I29" s="42">
        <f t="shared" ref="I29:I42" si="4">F29*E29</f>
        <v>0</v>
      </c>
      <c r="J29" s="42">
        <v>0</v>
      </c>
    </row>
    <row r="30" spans="1:10" ht="92.4" customHeight="1" x14ac:dyDescent="0.3">
      <c r="A30" s="48" t="s">
        <v>14</v>
      </c>
      <c r="B30" s="98" t="s">
        <v>70</v>
      </c>
      <c r="C30" s="98"/>
      <c r="D30" s="26" t="s">
        <v>12</v>
      </c>
      <c r="E30" s="36">
        <v>1</v>
      </c>
      <c r="F30" s="82"/>
      <c r="G30" s="80"/>
      <c r="H30" s="42">
        <f t="shared" si="3"/>
        <v>0</v>
      </c>
      <c r="I30" s="42">
        <f t="shared" si="4"/>
        <v>0</v>
      </c>
      <c r="J30" s="42">
        <v>0</v>
      </c>
    </row>
    <row r="31" spans="1:10" ht="17.399999999999999" customHeight="1" x14ac:dyDescent="0.3">
      <c r="A31" s="48" t="s">
        <v>15</v>
      </c>
      <c r="B31" s="98" t="s">
        <v>71</v>
      </c>
      <c r="C31" s="98"/>
      <c r="D31" s="26" t="s">
        <v>12</v>
      </c>
      <c r="E31" s="36">
        <v>1</v>
      </c>
      <c r="F31" s="82"/>
      <c r="G31" s="80"/>
      <c r="H31" s="42">
        <f t="shared" si="3"/>
        <v>0</v>
      </c>
      <c r="I31" s="42">
        <f t="shared" si="4"/>
        <v>0</v>
      </c>
      <c r="J31" s="42">
        <v>0</v>
      </c>
    </row>
    <row r="32" spans="1:10" ht="35.4" customHeight="1" x14ac:dyDescent="0.3">
      <c r="A32" s="48" t="s">
        <v>16</v>
      </c>
      <c r="B32" s="98" t="s">
        <v>61</v>
      </c>
      <c r="C32" s="98"/>
      <c r="D32" s="26" t="s">
        <v>12</v>
      </c>
      <c r="E32" s="36">
        <v>1</v>
      </c>
      <c r="F32" s="82"/>
      <c r="G32" s="80"/>
      <c r="H32" s="42">
        <f t="shared" si="3"/>
        <v>0</v>
      </c>
      <c r="I32" s="42">
        <f t="shared" si="4"/>
        <v>0</v>
      </c>
      <c r="J32" s="42">
        <v>0</v>
      </c>
    </row>
    <row r="33" spans="1:10" ht="15.6" customHeight="1" x14ac:dyDescent="0.3">
      <c r="A33" s="48" t="s">
        <v>17</v>
      </c>
      <c r="B33" s="98" t="s">
        <v>62</v>
      </c>
      <c r="C33" s="98"/>
      <c r="D33" s="26" t="s">
        <v>12</v>
      </c>
      <c r="E33" s="36">
        <v>1</v>
      </c>
      <c r="F33" s="82"/>
      <c r="G33" s="80"/>
      <c r="H33" s="42">
        <f t="shared" si="3"/>
        <v>0</v>
      </c>
      <c r="I33" s="42">
        <f t="shared" si="4"/>
        <v>0</v>
      </c>
      <c r="J33" s="42">
        <v>0</v>
      </c>
    </row>
    <row r="34" spans="1:10" ht="42" customHeight="1" x14ac:dyDescent="0.3">
      <c r="A34" s="48" t="s">
        <v>18</v>
      </c>
      <c r="B34" s="98" t="s">
        <v>72</v>
      </c>
      <c r="C34" s="98"/>
      <c r="D34" s="26" t="s">
        <v>12</v>
      </c>
      <c r="E34" s="36">
        <v>1</v>
      </c>
      <c r="F34" s="82"/>
      <c r="G34" s="80"/>
      <c r="H34" s="42">
        <f t="shared" si="3"/>
        <v>0</v>
      </c>
      <c r="I34" s="42">
        <f t="shared" si="4"/>
        <v>0</v>
      </c>
      <c r="J34" s="42">
        <v>0</v>
      </c>
    </row>
    <row r="35" spans="1:10" ht="35.4" customHeight="1" x14ac:dyDescent="0.3">
      <c r="A35" s="48" t="s">
        <v>19</v>
      </c>
      <c r="B35" s="98" t="s">
        <v>73</v>
      </c>
      <c r="C35" s="100"/>
      <c r="D35" s="26" t="s">
        <v>12</v>
      </c>
      <c r="E35" s="36">
        <v>1</v>
      </c>
      <c r="F35" s="82"/>
      <c r="G35" s="80"/>
      <c r="H35" s="42">
        <f t="shared" si="3"/>
        <v>0</v>
      </c>
      <c r="I35" s="42">
        <f t="shared" si="4"/>
        <v>0</v>
      </c>
      <c r="J35" s="42">
        <v>0</v>
      </c>
    </row>
    <row r="36" spans="1:10" ht="27.6" customHeight="1" x14ac:dyDescent="0.3">
      <c r="A36" s="48" t="s">
        <v>20</v>
      </c>
      <c r="B36" s="98" t="s">
        <v>74</v>
      </c>
      <c r="C36" s="100"/>
      <c r="D36" s="26" t="s">
        <v>12</v>
      </c>
      <c r="E36" s="36">
        <v>1</v>
      </c>
      <c r="F36" s="82"/>
      <c r="G36" s="80"/>
      <c r="H36" s="42">
        <f t="shared" si="3"/>
        <v>0</v>
      </c>
      <c r="I36" s="42">
        <f t="shared" si="4"/>
        <v>0</v>
      </c>
      <c r="J36" s="42">
        <v>0</v>
      </c>
    </row>
    <row r="37" spans="1:10" ht="40.200000000000003" customHeight="1" x14ac:dyDescent="0.3">
      <c r="A37" s="48" t="s">
        <v>21</v>
      </c>
      <c r="B37" s="98" t="s">
        <v>75</v>
      </c>
      <c r="C37" s="98"/>
      <c r="D37" s="26" t="s">
        <v>12</v>
      </c>
      <c r="E37" s="36">
        <v>1</v>
      </c>
      <c r="F37" s="83"/>
      <c r="G37" s="81"/>
      <c r="H37" s="42">
        <f t="shared" si="3"/>
        <v>0</v>
      </c>
      <c r="I37" s="42">
        <f t="shared" si="4"/>
        <v>0</v>
      </c>
      <c r="J37" s="42">
        <v>0</v>
      </c>
    </row>
    <row r="38" spans="1:10" ht="51" customHeight="1" x14ac:dyDescent="0.3">
      <c r="A38" s="48" t="s">
        <v>22</v>
      </c>
      <c r="B38" s="98" t="s">
        <v>63</v>
      </c>
      <c r="C38" s="98"/>
      <c r="D38" s="26" t="s">
        <v>12</v>
      </c>
      <c r="E38" s="36">
        <v>1</v>
      </c>
      <c r="F38" s="83"/>
      <c r="G38" s="81"/>
      <c r="H38" s="42">
        <f t="shared" si="3"/>
        <v>0</v>
      </c>
      <c r="I38" s="42">
        <f t="shared" si="4"/>
        <v>0</v>
      </c>
      <c r="J38" s="42">
        <v>0</v>
      </c>
    </row>
    <row r="39" spans="1:10" ht="27" customHeight="1" x14ac:dyDescent="0.3">
      <c r="A39" s="48" t="s">
        <v>23</v>
      </c>
      <c r="B39" s="98" t="s">
        <v>64</v>
      </c>
      <c r="C39" s="98"/>
      <c r="D39" s="26" t="s">
        <v>12</v>
      </c>
      <c r="E39" s="36">
        <v>1</v>
      </c>
      <c r="F39" s="83"/>
      <c r="G39" s="81"/>
      <c r="H39" s="42">
        <f t="shared" si="3"/>
        <v>0</v>
      </c>
      <c r="I39" s="42">
        <f t="shared" si="4"/>
        <v>0</v>
      </c>
      <c r="J39" s="42">
        <v>0</v>
      </c>
    </row>
    <row r="40" spans="1:10" x14ac:dyDescent="0.3">
      <c r="A40" s="48" t="s">
        <v>24</v>
      </c>
      <c r="B40" s="98" t="s">
        <v>65</v>
      </c>
      <c r="C40" s="98"/>
      <c r="D40" s="26" t="s">
        <v>12</v>
      </c>
      <c r="E40" s="36">
        <v>1</v>
      </c>
      <c r="F40" s="83"/>
      <c r="G40" s="81"/>
      <c r="H40" s="42">
        <f t="shared" si="3"/>
        <v>0</v>
      </c>
      <c r="I40" s="42">
        <f t="shared" si="4"/>
        <v>0</v>
      </c>
      <c r="J40" s="42">
        <v>0</v>
      </c>
    </row>
    <row r="41" spans="1:10" x14ac:dyDescent="0.3">
      <c r="A41" s="48" t="s">
        <v>25</v>
      </c>
      <c r="B41" s="98" t="s">
        <v>66</v>
      </c>
      <c r="C41" s="98"/>
      <c r="D41" s="26" t="s">
        <v>12</v>
      </c>
      <c r="E41" s="36">
        <v>4</v>
      </c>
      <c r="F41" s="83"/>
      <c r="G41" s="81"/>
      <c r="H41" s="42">
        <f t="shared" si="3"/>
        <v>0</v>
      </c>
      <c r="I41" s="42">
        <f t="shared" si="4"/>
        <v>0</v>
      </c>
      <c r="J41" s="42">
        <v>0</v>
      </c>
    </row>
    <row r="42" spans="1:10" x14ac:dyDescent="0.3">
      <c r="A42" s="48" t="s">
        <v>26</v>
      </c>
      <c r="B42" s="98" t="s">
        <v>68</v>
      </c>
      <c r="C42" s="98"/>
      <c r="D42" s="26" t="s">
        <v>12</v>
      </c>
      <c r="E42" s="36">
        <v>1</v>
      </c>
      <c r="F42" s="83"/>
      <c r="G42" s="81"/>
      <c r="H42" s="42">
        <f t="shared" si="3"/>
        <v>0</v>
      </c>
      <c r="I42" s="42">
        <f t="shared" si="4"/>
        <v>0</v>
      </c>
      <c r="J42" s="42">
        <v>0</v>
      </c>
    </row>
    <row r="43" spans="1:10" ht="22.8" customHeight="1" x14ac:dyDescent="0.3">
      <c r="A43" s="21"/>
      <c r="B43" s="108" t="s">
        <v>11</v>
      </c>
      <c r="C43" s="108"/>
      <c r="D43" s="22"/>
      <c r="E43" s="23"/>
      <c r="F43" s="23"/>
      <c r="G43" s="23"/>
      <c r="H43" s="23"/>
      <c r="I43" s="88">
        <f>SUM(I28:I42)</f>
        <v>0</v>
      </c>
      <c r="J43" s="88">
        <f>SUM(J28:J42)</f>
        <v>0</v>
      </c>
    </row>
  </sheetData>
  <mergeCells count="40">
    <mergeCell ref="B40:C40"/>
    <mergeCell ref="B41:C41"/>
    <mergeCell ref="B42:C42"/>
    <mergeCell ref="B43:C43"/>
    <mergeCell ref="B35:C35"/>
    <mergeCell ref="B36:C36"/>
    <mergeCell ref="B37:C37"/>
    <mergeCell ref="B38:C38"/>
    <mergeCell ref="B39:C39"/>
    <mergeCell ref="B29:C29"/>
    <mergeCell ref="B30:C30"/>
    <mergeCell ref="B34:C34"/>
    <mergeCell ref="B31:C31"/>
    <mergeCell ref="B32:C32"/>
    <mergeCell ref="B33:C33"/>
    <mergeCell ref="A3:I3"/>
    <mergeCell ref="B28:C28"/>
    <mergeCell ref="B4:C4"/>
    <mergeCell ref="A9:C9"/>
    <mergeCell ref="B5:C5"/>
    <mergeCell ref="B6:C6"/>
    <mergeCell ref="B7:C7"/>
    <mergeCell ref="B11:C11"/>
    <mergeCell ref="B12:C12"/>
    <mergeCell ref="A1:J1"/>
    <mergeCell ref="B27:C27"/>
    <mergeCell ref="A26:F26"/>
    <mergeCell ref="B22:C22"/>
    <mergeCell ref="B23:C23"/>
    <mergeCell ref="B24:C24"/>
    <mergeCell ref="B19:C19"/>
    <mergeCell ref="B20:C20"/>
    <mergeCell ref="B21:C21"/>
    <mergeCell ref="B16:C16"/>
    <mergeCell ref="B17:C17"/>
    <mergeCell ref="B18:C18"/>
    <mergeCell ref="B13:C13"/>
    <mergeCell ref="B14:C14"/>
    <mergeCell ref="B15:C15"/>
    <mergeCell ref="J3:M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E44F-1C54-4EEF-A1CF-5641C10E723D}">
  <dimension ref="A1:M47"/>
  <sheetViews>
    <sheetView tabSelected="1" view="pageLayout" zoomScaleNormal="100" workbookViewId="0">
      <selection activeCell="G8" sqref="G8"/>
    </sheetView>
  </sheetViews>
  <sheetFormatPr defaultRowHeight="14.4" x14ac:dyDescent="0.3"/>
  <cols>
    <col min="1" max="1" width="4.77734375" customWidth="1"/>
    <col min="2" max="2" width="30" customWidth="1"/>
    <col min="3" max="3" width="48.21875" customWidth="1"/>
  </cols>
  <sheetData>
    <row r="1" spans="1:13" ht="24" customHeight="1" x14ac:dyDescent="0.3">
      <c r="A1" s="114" t="s">
        <v>129</v>
      </c>
      <c r="B1" s="114"/>
      <c r="C1" s="114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x14ac:dyDescent="0.3">
      <c r="A2" s="113" t="s">
        <v>130</v>
      </c>
      <c r="B2" s="113"/>
      <c r="C2" s="112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x14ac:dyDescent="0.3">
      <c r="A3" s="110" t="s">
        <v>131</v>
      </c>
      <c r="B3" s="110" t="s">
        <v>132</v>
      </c>
      <c r="C3" s="110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x14ac:dyDescent="0.3">
      <c r="A4" s="110" t="s">
        <v>133</v>
      </c>
      <c r="B4" s="110" t="s">
        <v>134</v>
      </c>
      <c r="C4" s="110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x14ac:dyDescent="0.3">
      <c r="A5" s="110" t="s">
        <v>135</v>
      </c>
      <c r="B5" s="110" t="s">
        <v>136</v>
      </c>
      <c r="C5" s="110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x14ac:dyDescent="0.3">
      <c r="A6" s="110" t="s">
        <v>137</v>
      </c>
      <c r="B6" s="110" t="s">
        <v>27</v>
      </c>
      <c r="C6" s="110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1:13" x14ac:dyDescent="0.3">
      <c r="A7" s="110" t="s">
        <v>138</v>
      </c>
      <c r="B7" s="110" t="s">
        <v>139</v>
      </c>
      <c r="C7" s="110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3" ht="27.6" x14ac:dyDescent="0.3">
      <c r="A8" s="110" t="s">
        <v>140</v>
      </c>
      <c r="B8" s="111" t="s">
        <v>141</v>
      </c>
      <c r="C8" s="110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1:13" ht="27.6" x14ac:dyDescent="0.3">
      <c r="A9" s="110" t="s">
        <v>142</v>
      </c>
      <c r="B9" s="111" t="s">
        <v>143</v>
      </c>
      <c r="C9" s="110" t="s">
        <v>144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3" x14ac:dyDescent="0.3">
      <c r="A10" s="110"/>
      <c r="B10" s="110"/>
      <c r="C10" s="110" t="s">
        <v>145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</row>
    <row r="11" spans="1:13" x14ac:dyDescent="0.3">
      <c r="A11" s="110"/>
      <c r="B11" s="110"/>
      <c r="C11" s="110" t="s">
        <v>146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</row>
    <row r="12" spans="1:13" x14ac:dyDescent="0.3">
      <c r="A12" s="110"/>
      <c r="B12" s="110"/>
      <c r="C12" s="110" t="s">
        <v>147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3" x14ac:dyDescent="0.3">
      <c r="A13" s="110"/>
      <c r="B13" s="110"/>
      <c r="C13" s="110" t="s">
        <v>148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 x14ac:dyDescent="0.3">
      <c r="A14" s="110" t="s">
        <v>149</v>
      </c>
      <c r="B14" s="110" t="s">
        <v>150</v>
      </c>
      <c r="C14" s="110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3">
      <c r="A15" s="112"/>
      <c r="B15" s="112"/>
      <c r="C15" s="112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ht="4.8" customHeight="1" x14ac:dyDescent="0.3">
      <c r="A16" s="112"/>
      <c r="B16" s="112"/>
      <c r="C16" s="112"/>
      <c r="D16" s="109"/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3" x14ac:dyDescent="0.3">
      <c r="A17" s="113" t="s">
        <v>151</v>
      </c>
      <c r="B17" s="113"/>
      <c r="C17" s="112"/>
      <c r="D17" s="109"/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x14ac:dyDescent="0.3">
      <c r="A18" s="110" t="s">
        <v>131</v>
      </c>
      <c r="B18" s="110" t="s">
        <v>132</v>
      </c>
      <c r="C18" s="110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x14ac:dyDescent="0.3">
      <c r="A19" s="110" t="s">
        <v>133</v>
      </c>
      <c r="B19" s="110" t="s">
        <v>134</v>
      </c>
      <c r="C19" s="110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x14ac:dyDescent="0.3">
      <c r="A20" s="110" t="s">
        <v>135</v>
      </c>
      <c r="B20" s="110" t="s">
        <v>136</v>
      </c>
      <c r="C20" s="110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3">
      <c r="A21" s="110" t="s">
        <v>137</v>
      </c>
      <c r="B21" s="110" t="s">
        <v>27</v>
      </c>
      <c r="C21" s="110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x14ac:dyDescent="0.3">
      <c r="A22" s="110" t="s">
        <v>138</v>
      </c>
      <c r="B22" s="110" t="s">
        <v>139</v>
      </c>
      <c r="C22" s="110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7.6" x14ac:dyDescent="0.3">
      <c r="A23" s="110" t="s">
        <v>140</v>
      </c>
      <c r="B23" s="111" t="s">
        <v>141</v>
      </c>
      <c r="C23" s="110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ht="27.6" x14ac:dyDescent="0.3">
      <c r="A24" s="110" t="s">
        <v>142</v>
      </c>
      <c r="B24" s="111" t="s">
        <v>143</v>
      </c>
      <c r="C24" s="110" t="s">
        <v>144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3">
      <c r="A25" s="110"/>
      <c r="B25" s="110"/>
      <c r="C25" s="110" t="s">
        <v>145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3">
      <c r="A26" s="110"/>
      <c r="B26" s="110"/>
      <c r="C26" s="110" t="s">
        <v>146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x14ac:dyDescent="0.3">
      <c r="A27" s="110"/>
      <c r="B27" s="110"/>
      <c r="C27" s="110" t="s">
        <v>147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x14ac:dyDescent="0.3">
      <c r="A28" s="110"/>
      <c r="B28" s="110"/>
      <c r="C28" s="110" t="s">
        <v>148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x14ac:dyDescent="0.3">
      <c r="A29" s="110" t="s">
        <v>149</v>
      </c>
      <c r="B29" s="110" t="s">
        <v>150</v>
      </c>
      <c r="C29" s="110"/>
      <c r="D29" s="109"/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 x14ac:dyDescent="0.3">
      <c r="A30" s="112"/>
      <c r="B30" s="112"/>
      <c r="C30" s="112"/>
      <c r="D30" s="109"/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ht="1.8" customHeight="1" x14ac:dyDescent="0.3">
      <c r="A31" s="112"/>
      <c r="B31" s="112"/>
      <c r="C31" s="112"/>
      <c r="D31" s="109"/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x14ac:dyDescent="0.3">
      <c r="A32" s="113" t="s">
        <v>152</v>
      </c>
      <c r="B32" s="113"/>
      <c r="C32" s="112"/>
      <c r="D32" s="109"/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3">
      <c r="A33" s="110" t="s">
        <v>131</v>
      </c>
      <c r="B33" s="110" t="s">
        <v>132</v>
      </c>
      <c r="C33" s="110"/>
      <c r="D33" s="109"/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3">
      <c r="A34" s="110" t="s">
        <v>133</v>
      </c>
      <c r="B34" s="110" t="s">
        <v>134</v>
      </c>
      <c r="C34" s="110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3">
      <c r="A35" s="110" t="s">
        <v>135</v>
      </c>
      <c r="B35" s="110" t="s">
        <v>136</v>
      </c>
      <c r="C35" s="110"/>
      <c r="D35" s="109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3">
      <c r="A36" s="110" t="s">
        <v>137</v>
      </c>
      <c r="B36" s="110" t="s">
        <v>27</v>
      </c>
      <c r="C36" s="110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3">
      <c r="A37" s="110" t="s">
        <v>138</v>
      </c>
      <c r="B37" s="110" t="s">
        <v>139</v>
      </c>
      <c r="C37" s="110"/>
      <c r="D37" s="109"/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ht="27.6" x14ac:dyDescent="0.3">
      <c r="A38" s="110" t="s">
        <v>140</v>
      </c>
      <c r="B38" s="111" t="s">
        <v>141</v>
      </c>
      <c r="C38" s="110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ht="27.6" x14ac:dyDescent="0.3">
      <c r="A39" s="110" t="s">
        <v>142</v>
      </c>
      <c r="B39" s="111" t="s">
        <v>143</v>
      </c>
      <c r="C39" s="110" t="s">
        <v>144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3">
      <c r="A40" s="110"/>
      <c r="B40" s="110"/>
      <c r="C40" s="110" t="s">
        <v>145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3">
      <c r="A41" s="110"/>
      <c r="B41" s="110"/>
      <c r="C41" s="110" t="s">
        <v>146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3">
      <c r="A42" s="110"/>
      <c r="B42" s="110"/>
      <c r="C42" s="110" t="s">
        <v>147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3">
      <c r="A43" s="110"/>
      <c r="B43" s="110"/>
      <c r="C43" s="110" t="s">
        <v>148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3">
      <c r="A44" s="110" t="s">
        <v>149</v>
      </c>
      <c r="B44" s="110" t="s">
        <v>150</v>
      </c>
      <c r="C44" s="110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</row>
  </sheetData>
  <mergeCells count="4">
    <mergeCell ref="A1:C1"/>
    <mergeCell ref="A2:B2"/>
    <mergeCell ref="A17:B17"/>
    <mergeCell ref="A32:B32"/>
  </mergeCells>
  <pageMargins left="0.7" right="0.7" top="0.75" bottom="0.75" header="0.3" footer="0.3"/>
  <pageSetup paperSize="9" orientation="portrait" verticalDpi="0" r:id="rId1"/>
  <headerFooter>
    <oddHeader>&amp;R&amp;"Arial Narrow,Normálne"&amp;10Príloha č. 3 - 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č. 1</vt:lpstr>
      <vt:lpstr>Príloha č. 2</vt:lpstr>
      <vt:lpstr>Príloha č. 3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RobertKaterzabek</cp:lastModifiedBy>
  <cp:lastPrinted>2022-10-27T08:02:10Z</cp:lastPrinted>
  <dcterms:created xsi:type="dcterms:W3CDTF">2021-03-17T10:57:30Z</dcterms:created>
  <dcterms:modified xsi:type="dcterms:W3CDTF">2022-10-27T08:02:30Z</dcterms:modified>
</cp:coreProperties>
</file>