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ed/Pavol/Home/Documents/Job/Klienti/Bosany/02. Zakazky/01. Energie 2023/02. SP/"/>
    </mc:Choice>
  </mc:AlternateContent>
  <xr:revisionPtr revIDLastSave="0" documentId="13_ncr:1_{F6A44AB6-4ED5-6E4C-9C7A-2DCCA4A94500}" xr6:coauthVersionLast="47" xr6:coauthVersionMax="47" xr10:uidLastSave="{00000000-0000-0000-0000-000000000000}"/>
  <bookViews>
    <workbookView xWindow="3420" yWindow="500" windowWidth="25380" windowHeight="17500" xr2:uid="{2FD79D63-16F8-B44E-BEF8-1A85B454A6AF}"/>
  </bookViews>
  <sheets>
    <sheet name="Data" sheetId="6" r:id="rId1"/>
  </sheets>
  <definedNames>
    <definedName name="_xlnm._FilterDatabase" localSheetId="0" hidden="1">Data!$A$4:$P$32</definedName>
    <definedName name="CenaEE">#REF!</definedName>
    <definedName name="OJF">#REF!</definedName>
    <definedName name="Regul">#REF!</definedName>
    <definedName name="SD">#REF!</definedName>
    <definedName name="T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" i="6" l="1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5" i="6" l="1"/>
  <c r="P6" i="6"/>
  <c r="P7" i="6"/>
  <c r="P8" i="6"/>
  <c r="P9" i="6"/>
</calcChain>
</file>

<file path=xl/sharedStrings.xml><?xml version="1.0" encoding="utf-8"?>
<sst xmlns="http://schemas.openxmlformats.org/spreadsheetml/2006/main" count="213" uniqueCount="78">
  <si>
    <t>Spotreba (MWh)</t>
  </si>
  <si>
    <t>NN</t>
  </si>
  <si>
    <t>Napäťová hladina</t>
  </si>
  <si>
    <t>Por.číslo     OM</t>
  </si>
  <si>
    <t>Spotreba  (MWh)</t>
  </si>
  <si>
    <t>Istič/RK</t>
  </si>
  <si>
    <t>Počet fáz</t>
  </si>
  <si>
    <t>Typ merania</t>
  </si>
  <si>
    <t>Distribučná sadzba</t>
  </si>
  <si>
    <t>Distribučná oblasť</t>
  </si>
  <si>
    <t>Adresa OM</t>
  </si>
  <si>
    <t>NT</t>
  </si>
  <si>
    <t>1T</t>
  </si>
  <si>
    <t>VT</t>
  </si>
  <si>
    <t>m.j.</t>
  </si>
  <si>
    <t>Odberateľ skrátene</t>
  </si>
  <si>
    <t>A</t>
  </si>
  <si>
    <t>A/kW</t>
  </si>
  <si>
    <t>EIC</t>
  </si>
  <si>
    <t>Obdobie odberu (mesiace)</t>
  </si>
  <si>
    <t>C</t>
  </si>
  <si>
    <t>24ZZS61338420001</t>
  </si>
  <si>
    <t>24ZZS6106481000D</t>
  </si>
  <si>
    <t>24ZZS4205491000R</t>
  </si>
  <si>
    <t>24ZZS6043416000S</t>
  </si>
  <si>
    <t>24ZZS4205483000N</t>
  </si>
  <si>
    <t>24ZZS42053720004</t>
  </si>
  <si>
    <t>24ZZS42053590001</t>
  </si>
  <si>
    <t>24ZZS42053710009</t>
  </si>
  <si>
    <t>24ZZS4205360000K</t>
  </si>
  <si>
    <t>24ZZS42060840001</t>
  </si>
  <si>
    <t>24ZZS6019403000S</t>
  </si>
  <si>
    <t>24ZZS70090830006</t>
  </si>
  <si>
    <t>24ZZS7029813000B</t>
  </si>
  <si>
    <t>24ZZS42148300002</t>
  </si>
  <si>
    <t>24ZZS40000037930</t>
  </si>
  <si>
    <t>24ZZS4000003794M</t>
  </si>
  <si>
    <t>24ZZS4000003788H</t>
  </si>
  <si>
    <t>24ZZS40001103579</t>
  </si>
  <si>
    <t>24ZZS40001103692</t>
  </si>
  <si>
    <t>24ZZS40001333035</t>
  </si>
  <si>
    <t>24ZZS40001333043</t>
  </si>
  <si>
    <t>24ZZS40001750098</t>
  </si>
  <si>
    <t>24ZZS4000175058W</t>
  </si>
  <si>
    <t>24ZZS42053550001</t>
  </si>
  <si>
    <t>24ZZS4205358000N</t>
  </si>
  <si>
    <t>24ZZS4205361000F</t>
  </si>
  <si>
    <t>24ZZS4205362000A</t>
  </si>
  <si>
    <t>24ZZS42058880007</t>
  </si>
  <si>
    <t>ZSD</t>
  </si>
  <si>
    <t>Športovcov 6, Bošany</t>
  </si>
  <si>
    <t>Hviezdoslavova 22, Bošany</t>
  </si>
  <si>
    <t>M.R.Štefánika 43,Bošany</t>
  </si>
  <si>
    <t>M.R.Štefánika 191/27,Bošany</t>
  </si>
  <si>
    <t>Komenského 6, Bošany</t>
  </si>
  <si>
    <t>M.R.Štefánika 169/4,Bošany</t>
  </si>
  <si>
    <t>M.R.Štefánika 37,Bošany</t>
  </si>
  <si>
    <t>SNP 112/43, Bošany</t>
  </si>
  <si>
    <t>Družstevná 117/2, Bošany</t>
  </si>
  <si>
    <t>Českosl. Armády 83, Bošany</t>
  </si>
  <si>
    <t xml:space="preserve">Jilemnického 11, Bošany </t>
  </si>
  <si>
    <t>Janka Kráľa 22, Bošany</t>
  </si>
  <si>
    <t>Janka Kráľa 1300/51</t>
  </si>
  <si>
    <t>Janka Kráľa 1301/52</t>
  </si>
  <si>
    <t>Janka Kráľa 1302/53</t>
  </si>
  <si>
    <t>Slnečná1400/1</t>
  </si>
  <si>
    <t>Slnečná1400/2</t>
  </si>
  <si>
    <t>Slnečná1401/3</t>
  </si>
  <si>
    <t>Slnečná1401/4</t>
  </si>
  <si>
    <t>Slnečná1402/5</t>
  </si>
  <si>
    <t>Slnečná1402/6</t>
  </si>
  <si>
    <t>Komenského 12, Bošany</t>
  </si>
  <si>
    <t>Českosl.armády 8, Bošany</t>
  </si>
  <si>
    <t>Staničná 6, Bošany</t>
  </si>
  <si>
    <t>Bernolákova 23, Bošany</t>
  </si>
  <si>
    <t>Baštín 19, Bošany</t>
  </si>
  <si>
    <t>Bošany</t>
  </si>
  <si>
    <t>IČO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</si>
</sst>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€&quot;* #,##0.00_-;\-&quot;€&quot;* #,##0.00_-;_-&quot;€&quot;* &quot;-&quot;??_-;_-@_-"/>
    <numFmt numFmtId="165" formatCode="#,##0.000"/>
    <numFmt numFmtId="167" formatCode="00\ 000\ 000"/>
  </numFmts>
  <fonts count="2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432F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D78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</borders>
  <cellStyleXfs count="56">
    <xf numFmtId="0" fontId="0" fillId="0" borderId="0">
      <alignment horizontal="left" vertical="center" indent="1"/>
    </xf>
    <xf numFmtId="0" fontId="2" fillId="0" borderId="0"/>
    <xf numFmtId="0" fontId="5" fillId="0" borderId="0"/>
    <xf numFmtId="0" fontId="20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8" fillId="4" borderId="0" applyNumberFormat="0" applyBorder="0" applyAlignment="0" applyProtection="0"/>
    <xf numFmtId="0" fontId="18" fillId="5" borderId="0" applyNumberFormat="0" applyBorder="0" applyAlignment="0" applyProtection="0"/>
    <xf numFmtId="0" fontId="16" fillId="6" borderId="4" applyNumberFormat="0" applyAlignment="0" applyProtection="0"/>
    <xf numFmtId="0" fontId="19" fillId="7" borderId="5" applyNumberFormat="0" applyAlignment="0" applyProtection="0"/>
    <xf numFmtId="4" fontId="9" fillId="7" borderId="4" applyFill="0" applyBorder="0" applyProtection="0">
      <alignment horizontal="left" indent="1"/>
    </xf>
    <xf numFmtId="0" fontId="17" fillId="0" borderId="6" applyNumberFormat="0" applyFill="0" applyAlignment="0" applyProtection="0"/>
    <xf numFmtId="0" fontId="10" fillId="8" borderId="7" applyNumberFormat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35" borderId="9" applyNumberFormat="0" applyProtection="0">
      <alignment horizontal="center" vertical="center" wrapText="1"/>
    </xf>
    <xf numFmtId="0" fontId="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7" fillId="33" borderId="0" applyNumberFormat="0" applyBorder="0" applyAlignment="0" applyProtection="0"/>
    <xf numFmtId="164" fontId="2" fillId="0" borderId="0" applyFont="0" applyFill="0" applyBorder="0" applyAlignment="0" applyProtection="0"/>
    <xf numFmtId="14" fontId="2" fillId="0" borderId="0">
      <alignment horizontal="left" vertical="center" indent="1"/>
    </xf>
    <xf numFmtId="0" fontId="9" fillId="34" borderId="4" applyNumberFormat="0" applyBorder="0" applyAlignment="0" applyProtection="0">
      <alignment horizontal="left" indent="1"/>
    </xf>
    <xf numFmtId="0" fontId="2" fillId="9" borderId="0">
      <alignment horizontal="left" vertical="center" indent="1"/>
    </xf>
    <xf numFmtId="4" fontId="4" fillId="9" borderId="0">
      <alignment horizontal="right" indent="1"/>
    </xf>
    <xf numFmtId="0" fontId="4" fillId="0" borderId="0">
      <alignment horizontal="right" indent="1"/>
    </xf>
    <xf numFmtId="4" fontId="4" fillId="0" borderId="0">
      <alignment horizontal="right" indent="1"/>
    </xf>
    <xf numFmtId="0" fontId="25" fillId="0" borderId="0"/>
    <xf numFmtId="0" fontId="1" fillId="0" borderId="0"/>
    <xf numFmtId="0" fontId="2" fillId="0" borderId="0">
      <alignment horizontal="left" vertical="center" indent="1"/>
    </xf>
    <xf numFmtId="0" fontId="25" fillId="0" borderId="0"/>
    <xf numFmtId="3" fontId="4" fillId="0" borderId="0">
      <alignment horizontal="right" indent="1"/>
    </xf>
    <xf numFmtId="167" fontId="26" fillId="0" borderId="0">
      <alignment horizontal="right" indent="1"/>
    </xf>
  </cellStyleXfs>
  <cellXfs count="34">
    <xf numFmtId="0" fontId="0" fillId="0" borderId="0" xfId="0">
      <alignment horizontal="left" vertical="center" indent="1"/>
    </xf>
    <xf numFmtId="0" fontId="2" fillId="0" borderId="0" xfId="1"/>
    <xf numFmtId="0" fontId="2" fillId="0" borderId="0" xfId="1" applyAlignment="1">
      <alignment horizontal="right" indent="1"/>
    </xf>
    <xf numFmtId="4" fontId="2" fillId="0" borderId="0" xfId="1" applyNumberFormat="1" applyAlignment="1">
      <alignment horizontal="right" indent="1"/>
    </xf>
    <xf numFmtId="0" fontId="2" fillId="0" borderId="0" xfId="1" applyAlignment="1">
      <alignment horizontal="center"/>
    </xf>
    <xf numFmtId="0" fontId="4" fillId="0" borderId="0" xfId="1" applyFont="1" applyAlignment="1" applyProtection="1">
      <alignment horizontal="center" vertical="center" wrapText="1"/>
      <protection hidden="1"/>
    </xf>
    <xf numFmtId="49" fontId="2" fillId="0" borderId="0" xfId="1" applyNumberFormat="1" applyAlignment="1">
      <alignment horizontal="center"/>
    </xf>
    <xf numFmtId="49" fontId="2" fillId="0" borderId="0" xfId="1" applyNumberFormat="1"/>
    <xf numFmtId="0" fontId="2" fillId="0" borderId="0" xfId="1" applyAlignment="1">
      <alignment horizontal="left" indent="1"/>
    </xf>
    <xf numFmtId="0" fontId="3" fillId="0" borderId="0" xfId="1" applyFont="1" applyAlignment="1">
      <alignment horizontal="left"/>
    </xf>
    <xf numFmtId="0" fontId="24" fillId="36" borderId="0" xfId="1" applyFont="1" applyFill="1" applyAlignment="1">
      <alignment horizontal="center"/>
    </xf>
    <xf numFmtId="49" fontId="3" fillId="2" borderId="0" xfId="1" applyNumberFormat="1" applyFont="1" applyFill="1" applyAlignment="1" applyProtection="1">
      <alignment horizontal="center" vertical="center" wrapText="1"/>
      <protection hidden="1"/>
    </xf>
    <xf numFmtId="0" fontId="6" fillId="2" borderId="11" xfId="1" applyFont="1" applyFill="1" applyBorder="1" applyAlignment="1" applyProtection="1">
      <alignment horizontal="center" vertical="center" wrapText="1"/>
      <protection hidden="1"/>
    </xf>
    <xf numFmtId="4" fontId="9" fillId="0" borderId="0" xfId="1" applyNumberFormat="1" applyFont="1" applyAlignment="1">
      <alignment horizontal="right" indent="1"/>
    </xf>
    <xf numFmtId="0" fontId="6" fillId="2" borderId="12" xfId="1" applyFont="1" applyFill="1" applyBorder="1" applyAlignment="1" applyProtection="1">
      <alignment horizontal="center" vertical="center" wrapText="1"/>
      <protection hidden="1"/>
    </xf>
    <xf numFmtId="0" fontId="3" fillId="2" borderId="11" xfId="1" applyFont="1" applyFill="1" applyBorder="1" applyAlignment="1" applyProtection="1">
      <alignment horizontal="center" vertical="center" wrapText="1"/>
      <protection hidden="1"/>
    </xf>
    <xf numFmtId="49" fontId="6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2" fillId="36" borderId="0" xfId="1" applyNumberFormat="1" applyFill="1" applyAlignment="1">
      <alignment horizontal="right" indent="1"/>
    </xf>
    <xf numFmtId="0" fontId="24" fillId="0" borderId="10" xfId="1" applyFont="1" applyBorder="1" applyAlignment="1">
      <alignment horizontal="center"/>
    </xf>
    <xf numFmtId="165" fontId="24" fillId="36" borderId="10" xfId="1" applyNumberFormat="1" applyFont="1" applyFill="1" applyBorder="1" applyAlignment="1">
      <alignment horizontal="right" indent="1"/>
    </xf>
    <xf numFmtId="4" fontId="24" fillId="0" borderId="8" xfId="1" applyNumberFormat="1" applyFont="1" applyBorder="1" applyAlignment="1">
      <alignment horizontal="center"/>
    </xf>
    <xf numFmtId="165" fontId="24" fillId="36" borderId="8" xfId="1" applyNumberFormat="1" applyFont="1" applyFill="1" applyBorder="1" applyAlignment="1">
      <alignment horizontal="right" indent="1"/>
    </xf>
    <xf numFmtId="4" fontId="2" fillId="0" borderId="0" xfId="1" applyNumberFormat="1" applyAlignment="1">
      <alignment horizontal="center"/>
    </xf>
    <xf numFmtId="4" fontId="2" fillId="36" borderId="0" xfId="1" applyNumberFormat="1" applyFill="1" applyAlignment="1">
      <alignment horizontal="center"/>
    </xf>
    <xf numFmtId="0" fontId="0" fillId="36" borderId="0" xfId="1" applyFont="1" applyFill="1" applyAlignment="1">
      <alignment horizontal="center"/>
    </xf>
    <xf numFmtId="0" fontId="2" fillId="36" borderId="0" xfId="1" applyFill="1" applyAlignment="1">
      <alignment horizontal="center"/>
    </xf>
    <xf numFmtId="0" fontId="2" fillId="36" borderId="0" xfId="1" applyFill="1" applyAlignment="1">
      <alignment horizontal="left" indent="1"/>
    </xf>
    <xf numFmtId="4" fontId="2" fillId="36" borderId="0" xfId="1" applyNumberFormat="1" applyFill="1" applyAlignment="1">
      <alignment horizontal="left" indent="1"/>
    </xf>
    <xf numFmtId="167" fontId="24" fillId="36" borderId="0" xfId="1" applyNumberFormat="1" applyFont="1" applyFill="1" applyAlignment="1">
      <alignment horizontal="right" indent="1"/>
    </xf>
    <xf numFmtId="0" fontId="3" fillId="2" borderId="0" xfId="1" applyFont="1" applyFill="1" applyAlignment="1" applyProtection="1">
      <alignment horizontal="center" vertical="center" wrapText="1"/>
      <protection hidden="1"/>
    </xf>
    <xf numFmtId="4" fontId="2" fillId="37" borderId="0" xfId="1" applyNumberFormat="1" applyFill="1" applyAlignment="1">
      <alignment horizontal="center"/>
    </xf>
    <xf numFmtId="0" fontId="0" fillId="37" borderId="0" xfId="1" applyFont="1" applyFill="1" applyAlignment="1">
      <alignment horizontal="center"/>
    </xf>
    <xf numFmtId="0" fontId="24" fillId="37" borderId="10" xfId="1" applyFont="1" applyFill="1" applyBorder="1" applyAlignment="1">
      <alignment horizontal="center"/>
    </xf>
    <xf numFmtId="0" fontId="24" fillId="37" borderId="11" xfId="1" applyFont="1" applyFill="1" applyBorder="1" applyAlignment="1">
      <alignment horizontal="center"/>
    </xf>
  </cellXfs>
  <cellStyles count="5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 2" xfId="43" xr:uid="{4BF45572-5890-6D4E-8ADD-3D4F5AEAFC72}"/>
    <cellStyle name="Date" xfId="44" xr:uid="{622881A4-D252-7247-B8E7-9DA69AD060DA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ČO" xfId="55" xr:uid="{45E52FF2-FDD5-F441-9CB8-32E21576167C}"/>
    <cellStyle name="Input" xfId="11" builtinId="20" customBuiltin="1"/>
    <cellStyle name="Input other source" xfId="45" xr:uid="{E3DA4E4F-98FE-7E48-ADF8-9FBD680820C8}"/>
    <cellStyle name="Linked Cell" xfId="14" builtinId="24" customBuiltin="1"/>
    <cellStyle name="Neutral" xfId="10" builtinId="28" customBuiltin="1"/>
    <cellStyle name="Normal" xfId="0" builtinId="0" customBuiltin="1"/>
    <cellStyle name="Normal 2" xfId="1" xr:uid="{74A9E86A-87D5-7C4F-9025-26A6C9330675}"/>
    <cellStyle name="Normal 2 2 2" xfId="52" xr:uid="{FDB8E561-CF31-6E4D-87F4-50E50E7B68FE}"/>
    <cellStyle name="Normal 3" xfId="2" xr:uid="{BCFBA277-B00A-CE41-96FC-FCF97EF13D30}"/>
    <cellStyle name="Normal 3 2" xfId="51" xr:uid="{3583FB73-3C19-FE45-A2A9-5841864F5697}"/>
    <cellStyle name="Normal 4" xfId="50" xr:uid="{FAA35F78-1432-0C48-BC21-782448A0E23C}"/>
    <cellStyle name="Normal 4 2" xfId="53" xr:uid="{E4018D03-48B1-3E45-9F27-C173FEFDA706}"/>
    <cellStyle name="Normal Input" xfId="46" xr:uid="{2D2B060B-0429-5944-BE2D-FE82DE114B92}"/>
    <cellStyle name="Nr. Input" xfId="47" xr:uid="{811399C7-B4C5-3D49-A134-6E8D78F76A02}"/>
    <cellStyle name="Nr. simple" xfId="48" xr:uid="{FE5DF981-F34C-9C49-9059-D8747428BE93}"/>
    <cellStyle name="Numbers" xfId="49" xr:uid="{A10C6C1E-DAA1-F343-A6FA-9D20ADFA0311}"/>
    <cellStyle name="Numbers Rounded" xfId="54" xr:uid="{F548876C-7B8A-A944-A375-A74E4CAEB64E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24">
    <dxf>
      <font>
        <color auto="1"/>
      </font>
      <numFmt numFmtId="4" formatCode="#,##0.0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 style="hair">
          <color auto="1"/>
        </bottom>
      </border>
    </dxf>
    <dxf>
      <font>
        <color auto="1"/>
      </font>
      <numFmt numFmtId="4" formatCode="#,##0.0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color rgb="FF0432FF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7" formatCode="00\ 000\ 000"/>
      <fill>
        <patternFill patternType="solid">
          <fgColor indexed="64"/>
          <bgColor rgb="FFFFFD78"/>
        </patternFill>
      </fill>
      <alignment horizontal="right" vertical="bottom" textRotation="0" wrapText="0" indent="1" justifyLastLine="0" shrinkToFit="0" readingOrder="0"/>
    </dxf>
    <dxf>
      <font>
        <color auto="1"/>
      </font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 outline="0">
        <left style="hair">
          <color auto="1"/>
        </left>
        <right/>
        <top/>
        <bottom style="hair">
          <color auto="1"/>
        </bottom>
      </border>
    </dxf>
    <dxf>
      <font>
        <color auto="1"/>
      </font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</dxf>
    <dxf>
      <font>
        <color auto="1"/>
      </font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color auto="1"/>
      </font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color auto="1"/>
      </font>
      <numFmt numFmtId="4" formatCode="#,##0.00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 style="hair">
          <color auto="1"/>
        </bottom>
        <vertical/>
        <horizontal/>
      </border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</dxf>
    <dxf>
      <numFmt numFmtId="165" formatCode="#,##0.000"/>
      <fill>
        <patternFill patternType="solid">
          <fgColor indexed="64"/>
          <bgColor rgb="FFFFFD78"/>
        </patternFill>
      </fill>
      <alignment horizontal="right" vertical="bottom" textRotation="0" wrapText="0" indent="1" justifyLastLine="0" shrinkToFit="0" readingOrder="0"/>
    </dxf>
    <dxf>
      <numFmt numFmtId="165" formatCode="#,##0.000"/>
      <fill>
        <patternFill patternType="solid">
          <fgColor indexed="64"/>
          <bgColor rgb="FFFFFD78"/>
        </patternFill>
      </fill>
      <alignment horizontal="right" vertical="bottom" textRotation="0" wrapText="0" indent="1" justifyLastLine="0" shrinkToFit="0" readingOrder="0"/>
    </dxf>
    <dxf>
      <font>
        <color auto="1"/>
      </font>
      <numFmt numFmtId="165" formatCode="#,##0.000"/>
      <fill>
        <patternFill patternType="solid">
          <fgColor indexed="64"/>
          <bgColor rgb="FFFFFD78"/>
        </patternFill>
      </fill>
      <alignment horizontal="right" vertical="bottom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hair">
          <color indexed="64"/>
        </left>
        <top style="hair">
          <color indexed="64"/>
        </top>
      </border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1"/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u val="none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2" defaultTableStyle="TableStyleMedium2" defaultPivotStyle="PivotStyleLight16">
    <tableStyle name="Pavlo" pivot="0" count="2" xr9:uid="{E7F16485-EF81-3C47-847B-43F82A14CBF7}">
      <tableStyleElement type="wholeTable" dxfId="23"/>
      <tableStyleElement type="headerRow" dxfId="22"/>
    </tableStyle>
    <tableStyle name="PivotTable Style 1" table="0" count="3" xr9:uid="{CA236B09-F503-6D45-9B16-4A9CC6F005C4}">
      <tableStyleElement type="wholeTable" dxfId="21"/>
      <tableStyleElement type="headerRow" dxfId="20"/>
      <tableStyleElement type="totalRow" dxfId="19"/>
    </tableStyle>
  </tableStyles>
  <colors>
    <mruColors>
      <color rgb="FFFFFD78"/>
      <color rgb="FF0432FF"/>
      <color rgb="FF0096FF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FCB502-D2F5-1148-B5BA-1C391A10E061}" name="Vstupy" displayName="Vstupy" ref="A4:P32" totalsRowShown="0" headerRowDxfId="18" headerRowBorderDxfId="17" tableBorderDxfId="16">
  <autoFilter ref="A4:P32" xr:uid="{D9FCB502-D2F5-1148-B5BA-1C391A10E061}"/>
  <tableColumns count="16">
    <tableColumn id="1" xr3:uid="{5A1157AD-9CAA-2A45-BBA1-1E420F1A793B}" name="Por.číslo     OM" dataDxfId="15"/>
    <tableColumn id="2" xr3:uid="{302F87D9-55E3-7D4D-8AA7-A7DF4DADF9FF}" name="EIC" dataDxfId="14" dataCellStyle="Normal 2"/>
    <tableColumn id="6" xr3:uid="{7E6B66A9-6767-DE4A-839D-18672820D836}" name="1T" dataDxfId="13" dataCellStyle="Normal 2"/>
    <tableColumn id="7" xr3:uid="{E8CF2BDF-E7D0-444C-90F4-242BFD2ACFFB}" name="VT" dataDxfId="12"/>
    <tableColumn id="8" xr3:uid="{6AF20F0A-5AE2-6E42-A55A-1A1A174A8DDD}" name="NT" dataDxfId="11"/>
    <tableColumn id="9" xr3:uid="{DF2A147C-137C-F74E-982F-266D4CCF72AB}" name="A/kW" dataDxfId="10" dataCellStyle="Normal 2"/>
    <tableColumn id="20" xr3:uid="{4906F6B7-1745-0541-A3F2-B504E47EA643}" name="m.j." dataDxfId="9"/>
    <tableColumn id="10" xr3:uid="{20E09B3B-03A5-ED47-A9DC-4A914B27E311}" name="Počet fáz" dataDxfId="1" dataCellStyle="Neutral"/>
    <tableColumn id="11" xr3:uid="{D7322891-55F5-B547-8EAF-2F1F4FB39CDF}" name="Typ merania" dataDxfId="8" dataCellStyle="Neutral"/>
    <tableColumn id="12" xr3:uid="{D74F62F4-7226-F345-A2D0-7B1AAFF452D6}" name="Distribučná sadzba" dataDxfId="0" dataCellStyle="Neutral"/>
    <tableColumn id="13" xr3:uid="{1369D286-5583-D248-8524-BC768249261A}" name="Distribučná oblasť" dataDxfId="7" dataCellStyle="Normal 2"/>
    <tableColumn id="14" xr3:uid="{62B261AE-5F28-244E-A0C9-45B195C25E1E}" name="Napäťová hladina" dataDxfId="6" dataCellStyle="Normal 2"/>
    <tableColumn id="15" xr3:uid="{ACE64411-F9C1-FD47-85B7-300D92271621}" name="Adresa OM" dataDxfId="5" dataCellStyle="Normal 2"/>
    <tableColumn id="16" xr3:uid="{77E97B31-67D5-B84F-A5EA-5A9350A6796A}" name="Odberateľ skrátene" dataDxfId="4" dataCellStyle="Normal 2"/>
    <tableColumn id="27" xr3:uid="{42931409-4353-1649-AEAF-6E3EC117910D}" name="IČO" dataDxfId="3" dataCellStyle="Normal 2"/>
    <tableColumn id="17" xr3:uid="{A6F25A6C-8E28-6F42-B9DA-D8CF86F67DDB}" name="Spotreba (MWh)" dataDxfId="2">
      <calculatedColumnFormula>SUM(Vstupy[[#This Row],[1T]:[NT]])</calculatedColumnFormula>
    </tableColumn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3E85-B23D-5742-ACFC-58AFF69FBFE3}">
  <dimension ref="A1:P107"/>
  <sheetViews>
    <sheetView tabSelected="1" zoomScale="93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6" sqref="E16"/>
    </sheetView>
  </sheetViews>
  <sheetFormatPr baseColWidth="10" defaultColWidth="11.5" defaultRowHeight="15" outlineLevelCol="1" x14ac:dyDescent="0.2"/>
  <cols>
    <col min="1" max="1" width="9.33203125" style="4" customWidth="1"/>
    <col min="2" max="2" width="18" style="4" bestFit="1" customWidth="1"/>
    <col min="3" max="3" width="14.5" style="2" customWidth="1" collapsed="1"/>
    <col min="4" max="5" width="10.83203125" style="2" customWidth="1"/>
    <col min="6" max="7" width="9.6640625" style="6" customWidth="1"/>
    <col min="8" max="8" width="10.33203125" style="4" customWidth="1"/>
    <col min="9" max="9" width="9.5" style="4" customWidth="1"/>
    <col min="10" max="10" width="12" style="4" bestFit="1" customWidth="1"/>
    <col min="11" max="11" width="12" style="4" customWidth="1"/>
    <col min="12" max="12" width="11.83203125" style="4" customWidth="1"/>
    <col min="13" max="13" width="37.6640625" style="8" customWidth="1" outlineLevel="1"/>
    <col min="14" max="14" width="21" style="8" customWidth="1" outlineLevel="1"/>
    <col min="15" max="15" width="15.83203125" style="8" customWidth="1" outlineLevel="1"/>
    <col min="16" max="16" width="14.33203125" style="8" bestFit="1" customWidth="1"/>
    <col min="17" max="16384" width="11.5" style="1"/>
  </cols>
  <sheetData>
    <row r="1" spans="1:16" x14ac:dyDescent="0.2">
      <c r="A1" s="9" t="s">
        <v>19</v>
      </c>
      <c r="B1" s="1"/>
      <c r="C1" s="10">
        <v>12</v>
      </c>
    </row>
    <row r="2" spans="1:16" x14ac:dyDescent="0.2">
      <c r="A2" s="5"/>
      <c r="B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6" x14ac:dyDescent="0.2">
      <c r="A3" s="1"/>
      <c r="B3" s="1"/>
      <c r="C3" s="29" t="s">
        <v>4</v>
      </c>
      <c r="D3" s="29"/>
      <c r="E3" s="29"/>
      <c r="F3" s="11" t="s">
        <v>5</v>
      </c>
      <c r="G3" s="7"/>
      <c r="H3" s="1"/>
      <c r="I3" s="1"/>
      <c r="J3" s="1"/>
      <c r="K3" s="1"/>
      <c r="L3" s="1"/>
      <c r="M3" s="1"/>
      <c r="N3" s="1"/>
      <c r="O3" s="1"/>
      <c r="P3" s="1"/>
    </row>
    <row r="4" spans="1:16" ht="32" x14ac:dyDescent="0.2">
      <c r="A4" s="14" t="s">
        <v>3</v>
      </c>
      <c r="B4" s="12" t="s">
        <v>18</v>
      </c>
      <c r="C4" s="12" t="s">
        <v>12</v>
      </c>
      <c r="D4" s="15" t="s">
        <v>13</v>
      </c>
      <c r="E4" s="15" t="s">
        <v>11</v>
      </c>
      <c r="F4" s="16" t="s">
        <v>17</v>
      </c>
      <c r="G4" s="16" t="s">
        <v>14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2</v>
      </c>
      <c r="M4" s="12" t="s">
        <v>10</v>
      </c>
      <c r="N4" s="12" t="s">
        <v>15</v>
      </c>
      <c r="O4" s="12" t="s">
        <v>77</v>
      </c>
      <c r="P4" s="12" t="s">
        <v>0</v>
      </c>
    </row>
    <row r="5" spans="1:16" x14ac:dyDescent="0.2">
      <c r="A5" s="4">
        <v>1</v>
      </c>
      <c r="B5" s="18" t="s">
        <v>21</v>
      </c>
      <c r="C5" s="19">
        <v>74.046999999999997</v>
      </c>
      <c r="D5" s="17"/>
      <c r="E5" s="17"/>
      <c r="F5" s="24">
        <v>160</v>
      </c>
      <c r="G5" s="24" t="s">
        <v>16</v>
      </c>
      <c r="H5" s="31"/>
      <c r="I5" s="25" t="s">
        <v>16</v>
      </c>
      <c r="J5" s="32"/>
      <c r="K5" s="25" t="s">
        <v>49</v>
      </c>
      <c r="L5" s="25" t="s">
        <v>1</v>
      </c>
      <c r="M5" s="26" t="s">
        <v>50</v>
      </c>
      <c r="N5" s="8" t="s">
        <v>76</v>
      </c>
      <c r="O5" s="28">
        <v>310255</v>
      </c>
      <c r="P5" s="13">
        <f>SUM(Vstupy[[#This Row],[1T]:[NT]])</f>
        <v>74.046999999999997</v>
      </c>
    </row>
    <row r="6" spans="1:16" x14ac:dyDescent="0.2">
      <c r="A6" s="4">
        <v>2</v>
      </c>
      <c r="B6" s="20" t="s">
        <v>22</v>
      </c>
      <c r="C6" s="21">
        <v>17.044</v>
      </c>
      <c r="D6" s="17"/>
      <c r="E6" s="17"/>
      <c r="F6" s="31"/>
      <c r="G6" s="31"/>
      <c r="H6" s="31"/>
      <c r="I6" s="25" t="s">
        <v>16</v>
      </c>
      <c r="J6" s="33"/>
      <c r="K6" s="25" t="s">
        <v>49</v>
      </c>
      <c r="L6" s="25" t="s">
        <v>1</v>
      </c>
      <c r="M6" s="26" t="s">
        <v>51</v>
      </c>
      <c r="N6" s="8" t="s">
        <v>76</v>
      </c>
      <c r="O6" s="28">
        <v>310255</v>
      </c>
      <c r="P6" s="13">
        <f>SUM(Vstupy[[#This Row],[1T]:[NT]])</f>
        <v>17.044</v>
      </c>
    </row>
    <row r="7" spans="1:16" x14ac:dyDescent="0.2">
      <c r="A7" s="4">
        <v>3</v>
      </c>
      <c r="B7" s="20" t="s">
        <v>23</v>
      </c>
      <c r="C7" s="21">
        <v>25.364000000000001</v>
      </c>
      <c r="D7" s="17"/>
      <c r="E7" s="17"/>
      <c r="F7" s="24">
        <v>25</v>
      </c>
      <c r="G7" s="24" t="s">
        <v>16</v>
      </c>
      <c r="H7" s="31"/>
      <c r="I7" s="25" t="s">
        <v>16</v>
      </c>
      <c r="J7" s="33"/>
      <c r="K7" s="25" t="s">
        <v>49</v>
      </c>
      <c r="L7" s="25" t="s">
        <v>1</v>
      </c>
      <c r="M7" s="26" t="s">
        <v>52</v>
      </c>
      <c r="N7" s="8" t="s">
        <v>76</v>
      </c>
      <c r="O7" s="28">
        <v>310255</v>
      </c>
      <c r="P7" s="13">
        <f>SUM(Vstupy[[#This Row],[1T]:[NT]])</f>
        <v>25.364000000000001</v>
      </c>
    </row>
    <row r="8" spans="1:16" x14ac:dyDescent="0.2">
      <c r="A8" s="4">
        <v>4</v>
      </c>
      <c r="B8" s="20" t="s">
        <v>24</v>
      </c>
      <c r="C8" s="21">
        <v>1.9419999999999999</v>
      </c>
      <c r="D8" s="17"/>
      <c r="E8" s="17"/>
      <c r="F8" s="24">
        <v>25</v>
      </c>
      <c r="G8" s="24" t="s">
        <v>16</v>
      </c>
      <c r="H8" s="31"/>
      <c r="I8" s="25" t="s">
        <v>20</v>
      </c>
      <c r="J8" s="33"/>
      <c r="K8" s="25" t="s">
        <v>49</v>
      </c>
      <c r="L8" s="25" t="s">
        <v>1</v>
      </c>
      <c r="M8" s="26" t="s">
        <v>53</v>
      </c>
      <c r="N8" s="8" t="s">
        <v>76</v>
      </c>
      <c r="O8" s="28">
        <v>310255</v>
      </c>
      <c r="P8" s="13">
        <f>SUM(Vstupy[[#This Row],[1T]:[NT]])</f>
        <v>1.9419999999999999</v>
      </c>
    </row>
    <row r="9" spans="1:16" x14ac:dyDescent="0.2">
      <c r="A9" s="4">
        <v>5</v>
      </c>
      <c r="B9" s="20" t="s">
        <v>25</v>
      </c>
      <c r="C9" s="21">
        <v>20.190000000000001</v>
      </c>
      <c r="D9" s="17"/>
      <c r="E9" s="17"/>
      <c r="F9" s="24">
        <v>50</v>
      </c>
      <c r="G9" s="24" t="s">
        <v>16</v>
      </c>
      <c r="H9" s="31"/>
      <c r="I9" s="25" t="s">
        <v>16</v>
      </c>
      <c r="J9" s="33"/>
      <c r="K9" s="25" t="s">
        <v>49</v>
      </c>
      <c r="L9" s="25" t="s">
        <v>1</v>
      </c>
      <c r="M9" s="26" t="s">
        <v>53</v>
      </c>
      <c r="N9" s="8" t="s">
        <v>76</v>
      </c>
      <c r="O9" s="28">
        <v>310255</v>
      </c>
      <c r="P9" s="13">
        <f>SUM(Vstupy[[#This Row],[1T]:[NT]])</f>
        <v>20.190000000000001</v>
      </c>
    </row>
    <row r="10" spans="1:16" x14ac:dyDescent="0.2">
      <c r="A10" s="22"/>
      <c r="B10" s="20" t="s">
        <v>26</v>
      </c>
      <c r="C10" s="21">
        <v>22.585999999999999</v>
      </c>
      <c r="D10" s="17"/>
      <c r="E10" s="17"/>
      <c r="F10" s="23">
        <v>50</v>
      </c>
      <c r="G10" s="23" t="s">
        <v>16</v>
      </c>
      <c r="H10" s="30"/>
      <c r="I10" s="23" t="s">
        <v>16</v>
      </c>
      <c r="J10" s="33"/>
      <c r="K10" s="25" t="s">
        <v>49</v>
      </c>
      <c r="L10" s="25" t="s">
        <v>1</v>
      </c>
      <c r="M10" s="27" t="s">
        <v>54</v>
      </c>
      <c r="N10" s="8" t="s">
        <v>76</v>
      </c>
      <c r="O10" s="28">
        <v>310255</v>
      </c>
      <c r="P10" s="13">
        <f>SUM(Vstupy[[#This Row],[1T]:[NT]])</f>
        <v>22.585999999999999</v>
      </c>
    </row>
    <row r="11" spans="1:16" x14ac:dyDescent="0.2">
      <c r="A11" s="22"/>
      <c r="B11" s="20" t="s">
        <v>27</v>
      </c>
      <c r="C11" s="21">
        <v>2.0499999999999998</v>
      </c>
      <c r="D11" s="17"/>
      <c r="E11" s="17"/>
      <c r="F11" s="23">
        <v>25</v>
      </c>
      <c r="G11" s="23" t="s">
        <v>16</v>
      </c>
      <c r="H11" s="30"/>
      <c r="I11" s="23" t="s">
        <v>20</v>
      </c>
      <c r="J11" s="33"/>
      <c r="K11" s="25" t="s">
        <v>49</v>
      </c>
      <c r="L11" s="25" t="s">
        <v>1</v>
      </c>
      <c r="M11" s="27" t="s">
        <v>55</v>
      </c>
      <c r="N11" s="8" t="s">
        <v>76</v>
      </c>
      <c r="O11" s="28">
        <v>310255</v>
      </c>
      <c r="P11" s="13">
        <f>SUM(Vstupy[[#This Row],[1T]:[NT]])</f>
        <v>2.0499999999999998</v>
      </c>
    </row>
    <row r="12" spans="1:16" x14ac:dyDescent="0.2">
      <c r="A12" s="22"/>
      <c r="B12" s="20" t="s">
        <v>28</v>
      </c>
      <c r="C12" s="21">
        <v>28.277999999999999</v>
      </c>
      <c r="D12" s="17"/>
      <c r="E12" s="17"/>
      <c r="F12" s="30"/>
      <c r="G12" s="30"/>
      <c r="H12" s="30"/>
      <c r="I12" s="23" t="s">
        <v>16</v>
      </c>
      <c r="J12" s="33"/>
      <c r="K12" s="25" t="s">
        <v>49</v>
      </c>
      <c r="L12" s="25" t="s">
        <v>1</v>
      </c>
      <c r="M12" s="27" t="s">
        <v>56</v>
      </c>
      <c r="N12" s="8" t="s">
        <v>76</v>
      </c>
      <c r="O12" s="28">
        <v>310255</v>
      </c>
      <c r="P12" s="13">
        <f>SUM(Vstupy[[#This Row],[1T]:[NT]])</f>
        <v>28.277999999999999</v>
      </c>
    </row>
    <row r="13" spans="1:16" x14ac:dyDescent="0.2">
      <c r="A13" s="22"/>
      <c r="B13" s="20" t="s">
        <v>29</v>
      </c>
      <c r="C13" s="21">
        <v>12.663</v>
      </c>
      <c r="D13" s="17"/>
      <c r="E13" s="17"/>
      <c r="F13" s="23">
        <v>32</v>
      </c>
      <c r="G13" s="23" t="s">
        <v>16</v>
      </c>
      <c r="H13" s="30"/>
      <c r="I13" s="23" t="s">
        <v>16</v>
      </c>
      <c r="J13" s="33"/>
      <c r="K13" s="25" t="s">
        <v>49</v>
      </c>
      <c r="L13" s="25" t="s">
        <v>1</v>
      </c>
      <c r="M13" s="27" t="s">
        <v>57</v>
      </c>
      <c r="N13" s="8" t="s">
        <v>76</v>
      </c>
      <c r="O13" s="28">
        <v>310255</v>
      </c>
      <c r="P13" s="13">
        <f>SUM(Vstupy[[#This Row],[1T]:[NT]])</f>
        <v>12.663</v>
      </c>
    </row>
    <row r="14" spans="1:16" x14ac:dyDescent="0.2">
      <c r="A14" s="22"/>
      <c r="B14" s="20" t="s">
        <v>30</v>
      </c>
      <c r="C14" s="21">
        <v>0.83499999999999996</v>
      </c>
      <c r="D14" s="17"/>
      <c r="E14" s="17"/>
      <c r="F14" s="23">
        <v>25</v>
      </c>
      <c r="G14" s="23" t="s">
        <v>16</v>
      </c>
      <c r="H14" s="30"/>
      <c r="I14" s="23" t="s">
        <v>16</v>
      </c>
      <c r="J14" s="33"/>
      <c r="K14" s="25" t="s">
        <v>49</v>
      </c>
      <c r="L14" s="25" t="s">
        <v>1</v>
      </c>
      <c r="M14" s="27" t="s">
        <v>58</v>
      </c>
      <c r="N14" s="8" t="s">
        <v>76</v>
      </c>
      <c r="O14" s="28">
        <v>310255</v>
      </c>
      <c r="P14" s="13">
        <f>SUM(Vstupy[[#This Row],[1T]:[NT]])</f>
        <v>0.83499999999999996</v>
      </c>
    </row>
    <row r="15" spans="1:16" x14ac:dyDescent="0.2">
      <c r="A15" s="22"/>
      <c r="B15" s="20" t="s">
        <v>31</v>
      </c>
      <c r="C15" s="21">
        <v>2.016</v>
      </c>
      <c r="D15" s="17"/>
      <c r="E15" s="17"/>
      <c r="F15" s="23">
        <v>25</v>
      </c>
      <c r="G15" s="23" t="s">
        <v>16</v>
      </c>
      <c r="H15" s="30"/>
      <c r="I15" s="23" t="s">
        <v>20</v>
      </c>
      <c r="J15" s="33"/>
      <c r="K15" s="25" t="s">
        <v>49</v>
      </c>
      <c r="L15" s="25" t="s">
        <v>1</v>
      </c>
      <c r="M15" s="27" t="s">
        <v>59</v>
      </c>
      <c r="N15" s="8" t="s">
        <v>76</v>
      </c>
      <c r="O15" s="28">
        <v>310255</v>
      </c>
      <c r="P15" s="13">
        <f>SUM(Vstupy[[#This Row],[1T]:[NT]])</f>
        <v>2.016</v>
      </c>
    </row>
    <row r="16" spans="1:16" x14ac:dyDescent="0.2">
      <c r="A16" s="22"/>
      <c r="B16" s="20" t="s">
        <v>32</v>
      </c>
      <c r="C16" s="21">
        <v>0.52300000000000002</v>
      </c>
      <c r="D16" s="17"/>
      <c r="E16" s="17"/>
      <c r="F16" s="23">
        <v>25</v>
      </c>
      <c r="G16" s="23" t="s">
        <v>16</v>
      </c>
      <c r="H16" s="30"/>
      <c r="I16" s="23" t="s">
        <v>20</v>
      </c>
      <c r="J16" s="33"/>
      <c r="K16" s="25" t="s">
        <v>49</v>
      </c>
      <c r="L16" s="25" t="s">
        <v>1</v>
      </c>
      <c r="M16" s="27" t="s">
        <v>60</v>
      </c>
      <c r="N16" s="8" t="s">
        <v>76</v>
      </c>
      <c r="O16" s="28">
        <v>310255</v>
      </c>
      <c r="P16" s="13">
        <f>SUM(Vstupy[[#This Row],[1T]:[NT]])</f>
        <v>0.52300000000000002</v>
      </c>
    </row>
    <row r="17" spans="1:16" x14ac:dyDescent="0.2">
      <c r="A17" s="22"/>
      <c r="B17" s="20" t="s">
        <v>33</v>
      </c>
      <c r="C17" s="21">
        <v>0.03</v>
      </c>
      <c r="D17" s="17"/>
      <c r="E17" s="17"/>
      <c r="F17" s="23">
        <v>25</v>
      </c>
      <c r="G17" s="23" t="s">
        <v>16</v>
      </c>
      <c r="H17" s="30"/>
      <c r="I17" s="23" t="s">
        <v>20</v>
      </c>
      <c r="J17" s="33"/>
      <c r="K17" s="25" t="s">
        <v>49</v>
      </c>
      <c r="L17" s="25" t="s">
        <v>1</v>
      </c>
      <c r="M17" s="27" t="s">
        <v>61</v>
      </c>
      <c r="N17" s="8" t="s">
        <v>76</v>
      </c>
      <c r="O17" s="28">
        <v>310255</v>
      </c>
      <c r="P17" s="13">
        <f>SUM(Vstupy[[#This Row],[1T]:[NT]])</f>
        <v>0.03</v>
      </c>
    </row>
    <row r="18" spans="1:16" x14ac:dyDescent="0.2">
      <c r="A18" s="22"/>
      <c r="B18" s="20" t="s">
        <v>34</v>
      </c>
      <c r="C18" s="21">
        <v>4.8380000000000001</v>
      </c>
      <c r="D18" s="17"/>
      <c r="E18" s="17"/>
      <c r="F18" s="23">
        <v>25</v>
      </c>
      <c r="G18" s="23" t="s">
        <v>16</v>
      </c>
      <c r="H18" s="30"/>
      <c r="I18" s="23" t="s">
        <v>16</v>
      </c>
      <c r="J18" s="33"/>
      <c r="K18" s="25" t="s">
        <v>49</v>
      </c>
      <c r="L18" s="25" t="s">
        <v>1</v>
      </c>
      <c r="M18" s="27" t="s">
        <v>52</v>
      </c>
      <c r="N18" s="8" t="s">
        <v>76</v>
      </c>
      <c r="O18" s="28">
        <v>310255</v>
      </c>
      <c r="P18" s="13">
        <f>SUM(Vstupy[[#This Row],[1T]:[NT]])</f>
        <v>4.8380000000000001</v>
      </c>
    </row>
    <row r="19" spans="1:16" x14ac:dyDescent="0.2">
      <c r="A19" s="22"/>
      <c r="B19" s="20" t="s">
        <v>35</v>
      </c>
      <c r="C19" s="21">
        <v>0.60199999999999998</v>
      </c>
      <c r="D19" s="17"/>
      <c r="E19" s="17"/>
      <c r="F19" s="23">
        <v>20</v>
      </c>
      <c r="G19" s="23" t="s">
        <v>16</v>
      </c>
      <c r="H19" s="30"/>
      <c r="I19" s="23" t="s">
        <v>20</v>
      </c>
      <c r="J19" s="33"/>
      <c r="K19" s="25" t="s">
        <v>49</v>
      </c>
      <c r="L19" s="25" t="s">
        <v>1</v>
      </c>
      <c r="M19" s="27" t="s">
        <v>62</v>
      </c>
      <c r="N19" s="8" t="s">
        <v>76</v>
      </c>
      <c r="O19" s="28">
        <v>310255</v>
      </c>
      <c r="P19" s="13">
        <f>SUM(Vstupy[[#This Row],[1T]:[NT]])</f>
        <v>0.60199999999999998</v>
      </c>
    </row>
    <row r="20" spans="1:16" x14ac:dyDescent="0.2">
      <c r="A20" s="22"/>
      <c r="B20" s="20" t="s">
        <v>36</v>
      </c>
      <c r="C20" s="21">
        <v>0.40600000000000003</v>
      </c>
      <c r="D20" s="17"/>
      <c r="E20" s="17"/>
      <c r="F20" s="23">
        <v>20</v>
      </c>
      <c r="G20" s="23" t="s">
        <v>16</v>
      </c>
      <c r="H20" s="30"/>
      <c r="I20" s="23" t="s">
        <v>20</v>
      </c>
      <c r="J20" s="33"/>
      <c r="K20" s="25" t="s">
        <v>49</v>
      </c>
      <c r="L20" s="25" t="s">
        <v>1</v>
      </c>
      <c r="M20" s="27" t="s">
        <v>63</v>
      </c>
      <c r="N20" s="8" t="s">
        <v>76</v>
      </c>
      <c r="O20" s="28">
        <v>310255</v>
      </c>
      <c r="P20" s="13">
        <f>SUM(Vstupy[[#This Row],[1T]:[NT]])</f>
        <v>0.40600000000000003</v>
      </c>
    </row>
    <row r="21" spans="1:16" x14ac:dyDescent="0.2">
      <c r="A21" s="22"/>
      <c r="B21" s="20" t="s">
        <v>37</v>
      </c>
      <c r="C21" s="21">
        <v>0.23499999999999999</v>
      </c>
      <c r="D21" s="17"/>
      <c r="E21" s="17"/>
      <c r="F21" s="23">
        <v>20</v>
      </c>
      <c r="G21" s="23" t="s">
        <v>16</v>
      </c>
      <c r="H21" s="30"/>
      <c r="I21" s="23" t="s">
        <v>20</v>
      </c>
      <c r="J21" s="33"/>
      <c r="K21" s="25" t="s">
        <v>49</v>
      </c>
      <c r="L21" s="25" t="s">
        <v>1</v>
      </c>
      <c r="M21" s="27" t="s">
        <v>64</v>
      </c>
      <c r="N21" s="8" t="s">
        <v>76</v>
      </c>
      <c r="O21" s="28">
        <v>310255</v>
      </c>
      <c r="P21" s="13">
        <f>SUM(Vstupy[[#This Row],[1T]:[NT]])</f>
        <v>0.23499999999999999</v>
      </c>
    </row>
    <row r="22" spans="1:16" x14ac:dyDescent="0.2">
      <c r="A22" s="22"/>
      <c r="B22" s="20" t="s">
        <v>38</v>
      </c>
      <c r="C22" s="21">
        <v>0.45500000000000002</v>
      </c>
      <c r="D22" s="17"/>
      <c r="E22" s="17"/>
      <c r="F22" s="23">
        <v>25</v>
      </c>
      <c r="G22" s="23" t="s">
        <v>16</v>
      </c>
      <c r="H22" s="30"/>
      <c r="I22" s="23" t="s">
        <v>20</v>
      </c>
      <c r="J22" s="33"/>
      <c r="K22" s="25" t="s">
        <v>49</v>
      </c>
      <c r="L22" s="25" t="s">
        <v>1</v>
      </c>
      <c r="M22" s="27" t="s">
        <v>65</v>
      </c>
      <c r="N22" s="8" t="s">
        <v>76</v>
      </c>
      <c r="O22" s="28">
        <v>310255</v>
      </c>
      <c r="P22" s="13">
        <f>SUM(Vstupy[[#This Row],[1T]:[NT]])</f>
        <v>0.45500000000000002</v>
      </c>
    </row>
    <row r="23" spans="1:16" x14ac:dyDescent="0.2">
      <c r="A23" s="22"/>
      <c r="B23" s="20" t="s">
        <v>39</v>
      </c>
      <c r="C23" s="21">
        <v>0.54200000000000004</v>
      </c>
      <c r="D23" s="17"/>
      <c r="E23" s="17"/>
      <c r="F23" s="23">
        <v>25</v>
      </c>
      <c r="G23" s="23" t="s">
        <v>16</v>
      </c>
      <c r="H23" s="30"/>
      <c r="I23" s="23" t="s">
        <v>20</v>
      </c>
      <c r="J23" s="33"/>
      <c r="K23" s="25" t="s">
        <v>49</v>
      </c>
      <c r="L23" s="25" t="s">
        <v>1</v>
      </c>
      <c r="M23" s="27" t="s">
        <v>66</v>
      </c>
      <c r="N23" s="8" t="s">
        <v>76</v>
      </c>
      <c r="O23" s="28">
        <v>310255</v>
      </c>
      <c r="P23" s="13">
        <f>SUM(Vstupy[[#This Row],[1T]:[NT]])</f>
        <v>0.54200000000000004</v>
      </c>
    </row>
    <row r="24" spans="1:16" x14ac:dyDescent="0.2">
      <c r="A24" s="22"/>
      <c r="B24" s="20" t="s">
        <v>40</v>
      </c>
      <c r="C24" s="21">
        <v>0.34200000000000003</v>
      </c>
      <c r="D24" s="17"/>
      <c r="E24" s="17"/>
      <c r="F24" s="23">
        <v>25</v>
      </c>
      <c r="G24" s="23" t="s">
        <v>16</v>
      </c>
      <c r="H24" s="30"/>
      <c r="I24" s="23" t="s">
        <v>20</v>
      </c>
      <c r="J24" s="33"/>
      <c r="K24" s="25" t="s">
        <v>49</v>
      </c>
      <c r="L24" s="25" t="s">
        <v>1</v>
      </c>
      <c r="M24" s="27" t="s">
        <v>67</v>
      </c>
      <c r="N24" s="8" t="s">
        <v>76</v>
      </c>
      <c r="O24" s="28">
        <v>310255</v>
      </c>
      <c r="P24" s="13">
        <f>SUM(Vstupy[[#This Row],[1T]:[NT]])</f>
        <v>0.34200000000000003</v>
      </c>
    </row>
    <row r="25" spans="1:16" x14ac:dyDescent="0.2">
      <c r="A25" s="22"/>
      <c r="B25" s="20" t="s">
        <v>41</v>
      </c>
      <c r="C25" s="21">
        <v>0.309</v>
      </c>
      <c r="D25" s="17"/>
      <c r="E25" s="17"/>
      <c r="F25" s="23">
        <v>25</v>
      </c>
      <c r="G25" s="23" t="s">
        <v>16</v>
      </c>
      <c r="H25" s="30"/>
      <c r="I25" s="23" t="s">
        <v>20</v>
      </c>
      <c r="J25" s="33"/>
      <c r="K25" s="25" t="s">
        <v>49</v>
      </c>
      <c r="L25" s="25" t="s">
        <v>1</v>
      </c>
      <c r="M25" s="27" t="s">
        <v>68</v>
      </c>
      <c r="N25" s="8" t="s">
        <v>76</v>
      </c>
      <c r="O25" s="28">
        <v>310255</v>
      </c>
      <c r="P25" s="13">
        <f>SUM(Vstupy[[#This Row],[1T]:[NT]])</f>
        <v>0.309</v>
      </c>
    </row>
    <row r="26" spans="1:16" x14ac:dyDescent="0.2">
      <c r="A26" s="22"/>
      <c r="B26" s="20" t="s">
        <v>42</v>
      </c>
      <c r="C26" s="21">
        <v>0.58399999999999996</v>
      </c>
      <c r="D26" s="17"/>
      <c r="E26" s="17"/>
      <c r="F26" s="23">
        <v>20</v>
      </c>
      <c r="G26" s="23" t="s">
        <v>16</v>
      </c>
      <c r="H26" s="30"/>
      <c r="I26" s="23" t="s">
        <v>20</v>
      </c>
      <c r="J26" s="33"/>
      <c r="K26" s="25" t="s">
        <v>49</v>
      </c>
      <c r="L26" s="25" t="s">
        <v>1</v>
      </c>
      <c r="M26" s="27" t="s">
        <v>69</v>
      </c>
      <c r="N26" s="8" t="s">
        <v>76</v>
      </c>
      <c r="O26" s="28">
        <v>310255</v>
      </c>
      <c r="P26" s="13">
        <f>SUM(Vstupy[[#This Row],[1T]:[NT]])</f>
        <v>0.58399999999999996</v>
      </c>
    </row>
    <row r="27" spans="1:16" x14ac:dyDescent="0.2">
      <c r="A27" s="22"/>
      <c r="B27" s="20" t="s">
        <v>43</v>
      </c>
      <c r="C27" s="21">
        <v>0.33100000000000002</v>
      </c>
      <c r="D27" s="17"/>
      <c r="E27" s="17"/>
      <c r="F27" s="23">
        <v>20</v>
      </c>
      <c r="G27" s="23" t="s">
        <v>16</v>
      </c>
      <c r="H27" s="30"/>
      <c r="I27" s="23" t="s">
        <v>20</v>
      </c>
      <c r="J27" s="32"/>
      <c r="K27" s="25" t="s">
        <v>49</v>
      </c>
      <c r="L27" s="25" t="s">
        <v>1</v>
      </c>
      <c r="M27" s="27" t="s">
        <v>70</v>
      </c>
      <c r="N27" s="8" t="s">
        <v>76</v>
      </c>
      <c r="O27" s="28">
        <v>310255</v>
      </c>
      <c r="P27" s="13">
        <f>SUM(Vstupy[[#This Row],[1T]:[NT]])</f>
        <v>0.33100000000000002</v>
      </c>
    </row>
    <row r="28" spans="1:16" x14ac:dyDescent="0.2">
      <c r="A28" s="22"/>
      <c r="B28" s="18" t="s">
        <v>44</v>
      </c>
      <c r="C28" s="19">
        <v>18.103000000000002</v>
      </c>
      <c r="D28" s="17"/>
      <c r="E28" s="17"/>
      <c r="F28" s="23">
        <v>32</v>
      </c>
      <c r="G28" s="23" t="s">
        <v>16</v>
      </c>
      <c r="H28" s="30"/>
      <c r="I28" s="23" t="s">
        <v>16</v>
      </c>
      <c r="J28" s="32"/>
      <c r="K28" s="25" t="s">
        <v>49</v>
      </c>
      <c r="L28" s="25" t="s">
        <v>1</v>
      </c>
      <c r="M28" s="27" t="s">
        <v>71</v>
      </c>
      <c r="N28" s="8" t="s">
        <v>76</v>
      </c>
      <c r="O28" s="28">
        <v>310255</v>
      </c>
      <c r="P28" s="13">
        <f>SUM(Vstupy[[#This Row],[1T]:[NT]])</f>
        <v>18.103000000000002</v>
      </c>
    </row>
    <row r="29" spans="1:16" x14ac:dyDescent="0.2">
      <c r="A29" s="22"/>
      <c r="B29" s="18" t="s">
        <v>45</v>
      </c>
      <c r="C29" s="19">
        <v>28.253</v>
      </c>
      <c r="D29" s="17"/>
      <c r="E29" s="17"/>
      <c r="F29" s="23">
        <v>50</v>
      </c>
      <c r="G29" s="23" t="s">
        <v>16</v>
      </c>
      <c r="H29" s="30"/>
      <c r="I29" s="23" t="s">
        <v>16</v>
      </c>
      <c r="J29" s="32"/>
      <c r="K29" s="25" t="s">
        <v>49</v>
      </c>
      <c r="L29" s="25" t="s">
        <v>1</v>
      </c>
      <c r="M29" s="27" t="s">
        <v>72</v>
      </c>
      <c r="N29" s="8" t="s">
        <v>76</v>
      </c>
      <c r="O29" s="28">
        <v>310255</v>
      </c>
      <c r="P29" s="13">
        <f>SUM(Vstupy[[#This Row],[1T]:[NT]])</f>
        <v>28.253</v>
      </c>
    </row>
    <row r="30" spans="1:16" x14ac:dyDescent="0.2">
      <c r="A30" s="22"/>
      <c r="B30" s="18" t="s">
        <v>46</v>
      </c>
      <c r="C30" s="19">
        <v>11.037000000000001</v>
      </c>
      <c r="D30" s="17"/>
      <c r="E30" s="17"/>
      <c r="F30" s="23">
        <v>32</v>
      </c>
      <c r="G30" s="23" t="s">
        <v>16</v>
      </c>
      <c r="H30" s="30"/>
      <c r="I30" s="23" t="s">
        <v>16</v>
      </c>
      <c r="J30" s="32"/>
      <c r="K30" s="25" t="s">
        <v>49</v>
      </c>
      <c r="L30" s="25" t="s">
        <v>1</v>
      </c>
      <c r="M30" s="27" t="s">
        <v>73</v>
      </c>
      <c r="N30" s="8" t="s">
        <v>76</v>
      </c>
      <c r="O30" s="28">
        <v>310255</v>
      </c>
      <c r="P30" s="13">
        <f>SUM(Vstupy[[#This Row],[1T]:[NT]])</f>
        <v>11.037000000000001</v>
      </c>
    </row>
    <row r="31" spans="1:16" x14ac:dyDescent="0.2">
      <c r="A31" s="22"/>
      <c r="B31" s="18" t="s">
        <v>47</v>
      </c>
      <c r="C31" s="19">
        <v>15.053000000000001</v>
      </c>
      <c r="D31" s="17"/>
      <c r="E31" s="17"/>
      <c r="F31" s="23">
        <v>40</v>
      </c>
      <c r="G31" s="23" t="s">
        <v>16</v>
      </c>
      <c r="H31" s="30"/>
      <c r="I31" s="23" t="s">
        <v>16</v>
      </c>
      <c r="J31" s="32"/>
      <c r="K31" s="25" t="s">
        <v>49</v>
      </c>
      <c r="L31" s="25" t="s">
        <v>1</v>
      </c>
      <c r="M31" s="27" t="s">
        <v>74</v>
      </c>
      <c r="N31" s="8" t="s">
        <v>76</v>
      </c>
      <c r="O31" s="28">
        <v>310255</v>
      </c>
      <c r="P31" s="13">
        <f>SUM(Vstupy[[#This Row],[1T]:[NT]])</f>
        <v>15.053000000000001</v>
      </c>
    </row>
    <row r="32" spans="1:16" x14ac:dyDescent="0.2">
      <c r="A32" s="22"/>
      <c r="B32" s="18" t="s">
        <v>48</v>
      </c>
      <c r="C32" s="19">
        <v>2.7080000000000002</v>
      </c>
      <c r="D32" s="17"/>
      <c r="E32" s="17"/>
      <c r="F32" s="23">
        <v>25</v>
      </c>
      <c r="G32" s="23" t="s">
        <v>16</v>
      </c>
      <c r="H32" s="30"/>
      <c r="I32" s="23" t="s">
        <v>16</v>
      </c>
      <c r="J32" s="32"/>
      <c r="K32" s="25" t="s">
        <v>49</v>
      </c>
      <c r="L32" s="25" t="s">
        <v>1</v>
      </c>
      <c r="M32" s="27" t="s">
        <v>75</v>
      </c>
      <c r="N32" s="8" t="s">
        <v>76</v>
      </c>
      <c r="O32" s="28">
        <v>310255</v>
      </c>
      <c r="P32" s="13">
        <f>SUM(Vstupy[[#This Row],[1T]:[NT]])</f>
        <v>2.7080000000000002</v>
      </c>
    </row>
    <row r="33" spans="1:16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2:16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2:16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2:16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2:16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2:16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2:16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2:16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2:16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2:16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2:16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</sheetData>
  <mergeCells count="1">
    <mergeCell ref="C3:E3"/>
  </mergeCells>
  <phoneticPr fontId="23" type="noConversion"/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Malinovský</dc:creator>
  <cp:lastModifiedBy>Pavol Malinovský</cp:lastModifiedBy>
  <cp:lastPrinted>2022-05-09T09:59:34Z</cp:lastPrinted>
  <dcterms:created xsi:type="dcterms:W3CDTF">2022-05-05T12:46:30Z</dcterms:created>
  <dcterms:modified xsi:type="dcterms:W3CDTF">2022-11-07T23:10:38Z</dcterms:modified>
</cp:coreProperties>
</file>