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esktop/VO_ALKOTESTERY/Servis analyzátorov dychu AlcoQuant/SP_servis AlcoQuant/"/>
    </mc:Choice>
  </mc:AlternateContent>
  <xr:revisionPtr revIDLastSave="0" documentId="13_ncr:1_{A900E9D0-2D45-914B-B742-0F6479958D51}" xr6:coauthVersionLast="47" xr6:coauthVersionMax="47" xr10:uidLastSave="{00000000-0000-0000-0000-000000000000}"/>
  <bookViews>
    <workbookView xWindow="380" yWindow="500" windowWidth="28040" windowHeight="16140" xr2:uid="{8B9C1601-C1A0-2545-A051-25D0495D356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  <c r="G6" i="1"/>
  <c r="E5" i="1"/>
  <c r="E6" i="1"/>
  <c r="G11" i="1"/>
  <c r="E11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14" i="1"/>
  <c r="G14" i="1"/>
  <c r="E10" i="1"/>
  <c r="E9" i="1"/>
  <c r="G10" i="1"/>
  <c r="G9" i="1"/>
  <c r="E4" i="1"/>
  <c r="G4" i="1"/>
  <c r="G49" i="1" l="1"/>
  <c r="G12" i="1"/>
  <c r="G7" i="1"/>
  <c r="G50" i="1" l="1"/>
</calcChain>
</file>

<file path=xl/sharedStrings.xml><?xml version="1.0" encoding="utf-8"?>
<sst xmlns="http://schemas.openxmlformats.org/spreadsheetml/2006/main" count="97" uniqueCount="60">
  <si>
    <t>Pravidelný servis</t>
  </si>
  <si>
    <t>p.č.</t>
  </si>
  <si>
    <t>popis služby</t>
  </si>
  <si>
    <t>merná jednotka</t>
  </si>
  <si>
    <t>JC v eur bez DPH</t>
  </si>
  <si>
    <t>JC v eur s DPH</t>
  </si>
  <si>
    <t>celková cena v eur s DPH</t>
  </si>
  <si>
    <t>ks</t>
  </si>
  <si>
    <t>Poskytovanie servisných služieb</t>
  </si>
  <si>
    <t>HZS</t>
  </si>
  <si>
    <t>pravidelný servis spolu</t>
  </si>
  <si>
    <t>servisné služby spolu</t>
  </si>
  <si>
    <t>Alkoholový senzor E100</t>
  </si>
  <si>
    <t>Batériový držiak na 4 ks batérií</t>
  </si>
  <si>
    <t>Držiak pútka</t>
  </si>
  <si>
    <t>Veko batérie</t>
  </si>
  <si>
    <t>Plastová násadka - držiak náustku</t>
  </si>
  <si>
    <t>Pumpa Alco vzorkovací systém</t>
  </si>
  <si>
    <t>Držiak na senzor</t>
  </si>
  <si>
    <t>Sada skrutiek</t>
  </si>
  <si>
    <t>balenie</t>
  </si>
  <si>
    <t>Trubkový set</t>
  </si>
  <si>
    <t>šnúrka na zápästie</t>
  </si>
  <si>
    <t>Matičná doska AQ wireless</t>
  </si>
  <si>
    <t>Dotyková plocha</t>
  </si>
  <si>
    <t>Dobíjateľný akumulátor</t>
  </si>
  <si>
    <t>Nabíjačka dobíjateľného akumulátora</t>
  </si>
  <si>
    <t>Konektor - koncovka pre kábel</t>
  </si>
  <si>
    <t>Konektorový kábel</t>
  </si>
  <si>
    <t>Lítiová batéria</t>
  </si>
  <si>
    <t>Tlaková snímač</t>
  </si>
  <si>
    <t>Displej</t>
  </si>
  <si>
    <t>Vrchný kryt</t>
  </si>
  <si>
    <t>Spodný kryt</t>
  </si>
  <si>
    <t>Tlačiareň thermal printer - veko batérie</t>
  </si>
  <si>
    <t>Tlačiareň thermal printer - kryt klávesnice</t>
  </si>
  <si>
    <t>Tlačiareň thermal printer - kryt papiera</t>
  </si>
  <si>
    <t>Tlačiareň thermal printer - hlava tlačiarne</t>
  </si>
  <si>
    <t>Tlačiareň thermal printer - posuvný valček</t>
  </si>
  <si>
    <t>Tlačiareň thermal printer - akumulátor E202/WL</t>
  </si>
  <si>
    <t>Tlačiareň thermal printer - nabíjateľný akumulátor E202/WL</t>
  </si>
  <si>
    <t>Tlačiareň thermal printer - kábel pre  E202</t>
  </si>
  <si>
    <t>Malý prenosný kufrík</t>
  </si>
  <si>
    <t>Veľký prenosný kufrík</t>
  </si>
  <si>
    <t>PC kábel USB</t>
  </si>
  <si>
    <t>Púzdro žlté</t>
  </si>
  <si>
    <t>Sada 100 ks náustkov na alkotester jednotlivo balených</t>
  </si>
  <si>
    <t>Sada</t>
  </si>
  <si>
    <t>množstvo za 48M</t>
  </si>
  <si>
    <t>Papier do tlačiarne (balenie 5-tich roliek)</t>
  </si>
  <si>
    <t>Náhradné diely a príslušenstvo</t>
  </si>
  <si>
    <t>Náhradné diely a príslušenstvo spolu</t>
  </si>
  <si>
    <t>Celková cena za predmet zákazky v eur s DPH</t>
  </si>
  <si>
    <t>Rozpočet</t>
  </si>
  <si>
    <t>Justáž (vrátana profilaxie prístroja)</t>
  </si>
  <si>
    <t>Profylaxia prístroja</t>
  </si>
  <si>
    <t>Hodinová zúčtovacia sadzba servisného technika analyzátorov dychu AlcoQuant</t>
  </si>
  <si>
    <t>Následné overenie prístroja</t>
  </si>
  <si>
    <t>Doprava (jedného analyzátora od poskytovateľa ku objednávateľovi)</t>
  </si>
  <si>
    <t>Logistické náklady spojené s následným overením prístroja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</si>
</sst>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5" x14ac:knownFonts="1">
    <font>
      <sz val="12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1" fillId="0" borderId="12" xfId="0" applyFont="1" applyBorder="1" applyAlignment="1">
      <alignment wrapText="1"/>
    </xf>
    <xf numFmtId="164" fontId="1" fillId="0" borderId="15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1" fillId="0" borderId="12" xfId="0" applyNumberFormat="1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164" fontId="1" fillId="2" borderId="11" xfId="0" applyNumberFormat="1" applyFont="1" applyFill="1" applyBorder="1" applyAlignment="1">
      <alignment horizontal="right" vertical="center" wrapText="1"/>
    </xf>
    <xf numFmtId="164" fontId="1" fillId="3" borderId="4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64" fontId="3" fillId="4" borderId="4" xfId="0" applyNumberFormat="1" applyFont="1" applyFill="1" applyBorder="1" applyAlignment="1">
      <alignment horizontal="right" vertical="center" wrapText="1"/>
    </xf>
    <xf numFmtId="164" fontId="1" fillId="0" borderId="18" xfId="0" applyNumberFormat="1" applyFont="1" applyBorder="1" applyAlignment="1">
      <alignment horizontal="right" vertical="center" wrapText="1"/>
    </xf>
    <xf numFmtId="0" fontId="1" fillId="0" borderId="4" xfId="0" applyFont="1" applyBorder="1"/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DA79B-7AD0-784B-A10C-B3C9507E65DA}">
  <dimension ref="A1:L50"/>
  <sheetViews>
    <sheetView tabSelected="1" topLeftCell="A3" workbookViewId="0">
      <selection activeCell="G50" sqref="G50"/>
    </sheetView>
  </sheetViews>
  <sheetFormatPr baseColWidth="10" defaultRowHeight="14" x14ac:dyDescent="0.15"/>
  <cols>
    <col min="1" max="1" width="4.83203125" style="3" customWidth="1"/>
    <col min="2" max="2" width="31" style="2" customWidth="1"/>
    <col min="3" max="3" width="12" style="2" customWidth="1"/>
    <col min="4" max="4" width="10.83203125" style="2"/>
    <col min="5" max="5" width="14.1640625" style="22" customWidth="1"/>
    <col min="6" max="6" width="13.1640625" style="22" customWidth="1"/>
    <col min="7" max="7" width="17.1640625" style="22" customWidth="1"/>
    <col min="8" max="12" width="10.83203125" style="2"/>
    <col min="13" max="16384" width="10.83203125" style="1"/>
  </cols>
  <sheetData>
    <row r="1" spans="1:7" ht="31" customHeight="1" thickBot="1" x14ac:dyDescent="0.2">
      <c r="A1" s="28" t="s">
        <v>53</v>
      </c>
      <c r="B1" s="29"/>
      <c r="C1" s="29"/>
      <c r="D1" s="29"/>
      <c r="E1" s="29"/>
      <c r="F1" s="29"/>
      <c r="G1" s="30"/>
    </row>
    <row r="2" spans="1:7" ht="28" customHeight="1" thickBot="1" x14ac:dyDescent="0.2">
      <c r="A2" s="31" t="s">
        <v>0</v>
      </c>
      <c r="B2" s="32"/>
      <c r="C2" s="32"/>
      <c r="D2" s="32"/>
      <c r="E2" s="32"/>
      <c r="F2" s="32"/>
      <c r="G2" s="33"/>
    </row>
    <row r="3" spans="1:7" ht="30" x14ac:dyDescent="0.15">
      <c r="A3" s="9" t="s">
        <v>1</v>
      </c>
      <c r="B3" s="9" t="s">
        <v>2</v>
      </c>
      <c r="C3" s="9" t="s">
        <v>3</v>
      </c>
      <c r="D3" s="9" t="s">
        <v>48</v>
      </c>
      <c r="E3" s="10" t="s">
        <v>4</v>
      </c>
      <c r="F3" s="10" t="s">
        <v>5</v>
      </c>
      <c r="G3" s="10" t="s">
        <v>6</v>
      </c>
    </row>
    <row r="4" spans="1:7" ht="15" x14ac:dyDescent="0.15">
      <c r="A4" s="4">
        <v>1</v>
      </c>
      <c r="B4" s="5" t="s">
        <v>54</v>
      </c>
      <c r="C4" s="5" t="s">
        <v>7</v>
      </c>
      <c r="D4" s="5">
        <v>6808</v>
      </c>
      <c r="E4" s="14">
        <f>F4/1.2</f>
        <v>0</v>
      </c>
      <c r="F4" s="18"/>
      <c r="G4" s="14">
        <f>F4*D4</f>
        <v>0</v>
      </c>
    </row>
    <row r="5" spans="1:7" ht="15" x14ac:dyDescent="0.15">
      <c r="A5" s="4">
        <v>2</v>
      </c>
      <c r="B5" s="5" t="s">
        <v>57</v>
      </c>
      <c r="C5" s="5" t="s">
        <v>7</v>
      </c>
      <c r="D5" s="5">
        <v>6808</v>
      </c>
      <c r="E5" s="14">
        <f t="shared" ref="E5:E6" si="0">F5/1.2</f>
        <v>0</v>
      </c>
      <c r="F5" s="18"/>
      <c r="G5" s="14">
        <f t="shared" ref="G5:G6" si="1">F5*D5</f>
        <v>0</v>
      </c>
    </row>
    <row r="6" spans="1:7" ht="30" x14ac:dyDescent="0.15">
      <c r="A6" s="4">
        <v>3</v>
      </c>
      <c r="B6" s="5" t="s">
        <v>59</v>
      </c>
      <c r="C6" s="25" t="s">
        <v>7</v>
      </c>
      <c r="D6" s="5">
        <v>6808</v>
      </c>
      <c r="E6" s="14">
        <f t="shared" si="0"/>
        <v>0</v>
      </c>
      <c r="F6" s="18"/>
      <c r="G6" s="14">
        <f t="shared" si="1"/>
        <v>0</v>
      </c>
    </row>
    <row r="7" spans="1:7" ht="27" customHeight="1" thickBot="1" x14ac:dyDescent="0.2">
      <c r="A7" s="34" t="s">
        <v>10</v>
      </c>
      <c r="B7" s="35"/>
      <c r="C7" s="35"/>
      <c r="D7" s="35"/>
      <c r="E7" s="35"/>
      <c r="F7" s="35"/>
      <c r="G7" s="24">
        <f>SUM(G4:G6)</f>
        <v>0</v>
      </c>
    </row>
    <row r="8" spans="1:7" ht="27" customHeight="1" x14ac:dyDescent="0.15">
      <c r="A8" s="36" t="s">
        <v>8</v>
      </c>
      <c r="B8" s="37"/>
      <c r="C8" s="37"/>
      <c r="D8" s="37"/>
      <c r="E8" s="37"/>
      <c r="F8" s="37"/>
      <c r="G8" s="38"/>
    </row>
    <row r="9" spans="1:7" ht="30" x14ac:dyDescent="0.15">
      <c r="A9" s="4">
        <v>4</v>
      </c>
      <c r="B9" s="5" t="s">
        <v>56</v>
      </c>
      <c r="C9" s="5" t="s">
        <v>9</v>
      </c>
      <c r="D9" s="5">
        <v>6850</v>
      </c>
      <c r="E9" s="14">
        <f>F9/1.2</f>
        <v>0</v>
      </c>
      <c r="F9" s="18"/>
      <c r="G9" s="14">
        <f>F9*D9</f>
        <v>0</v>
      </c>
    </row>
    <row r="10" spans="1:7" ht="30" x14ac:dyDescent="0.15">
      <c r="A10" s="4">
        <v>5</v>
      </c>
      <c r="B10" s="5" t="s">
        <v>58</v>
      </c>
      <c r="C10" s="5" t="s">
        <v>7</v>
      </c>
      <c r="D10" s="5">
        <v>6808</v>
      </c>
      <c r="E10" s="14">
        <f t="shared" ref="E10" si="2">F10/1.2</f>
        <v>0</v>
      </c>
      <c r="F10" s="18"/>
      <c r="G10" s="14">
        <f t="shared" ref="G10" si="3">F10*D10</f>
        <v>0</v>
      </c>
    </row>
    <row r="11" spans="1:7" ht="16" thickBot="1" x14ac:dyDescent="0.2">
      <c r="A11" s="6">
        <v>6</v>
      </c>
      <c r="B11" s="7" t="s">
        <v>55</v>
      </c>
      <c r="C11" s="7" t="s">
        <v>7</v>
      </c>
      <c r="D11" s="7">
        <v>2500</v>
      </c>
      <c r="E11" s="20">
        <f>F11/1.2</f>
        <v>0</v>
      </c>
      <c r="F11" s="19"/>
      <c r="G11" s="20">
        <f>F11*D11</f>
        <v>0</v>
      </c>
    </row>
    <row r="12" spans="1:7" ht="25" customHeight="1" thickBot="1" x14ac:dyDescent="0.2">
      <c r="A12" s="39" t="s">
        <v>11</v>
      </c>
      <c r="B12" s="40"/>
      <c r="C12" s="40"/>
      <c r="D12" s="40"/>
      <c r="E12" s="40"/>
      <c r="F12" s="40"/>
      <c r="G12" s="13">
        <f>SUM(G9:G11)</f>
        <v>0</v>
      </c>
    </row>
    <row r="13" spans="1:7" ht="25" customHeight="1" thickBot="1" x14ac:dyDescent="0.2">
      <c r="A13" s="31" t="s">
        <v>50</v>
      </c>
      <c r="B13" s="32"/>
      <c r="C13" s="32"/>
      <c r="D13" s="32"/>
      <c r="E13" s="32"/>
      <c r="F13" s="32"/>
      <c r="G13" s="33"/>
    </row>
    <row r="14" spans="1:7" ht="15" x14ac:dyDescent="0.15">
      <c r="A14" s="8">
        <v>7</v>
      </c>
      <c r="B14" s="12" t="s">
        <v>12</v>
      </c>
      <c r="C14" s="12" t="s">
        <v>7</v>
      </c>
      <c r="D14" s="12">
        <v>1702</v>
      </c>
      <c r="E14" s="15">
        <f>F14/1.2</f>
        <v>0</v>
      </c>
      <c r="F14" s="21"/>
      <c r="G14" s="15">
        <f>F14*D14</f>
        <v>0</v>
      </c>
    </row>
    <row r="15" spans="1:7" ht="15" x14ac:dyDescent="0.15">
      <c r="A15" s="4">
        <v>8</v>
      </c>
      <c r="B15" s="5" t="s">
        <v>13</v>
      </c>
      <c r="C15" s="5" t="s">
        <v>7</v>
      </c>
      <c r="D15" s="12">
        <v>1702</v>
      </c>
      <c r="E15" s="15">
        <f t="shared" ref="E15:E48" si="4">F15/1.2</f>
        <v>0</v>
      </c>
      <c r="F15" s="18"/>
      <c r="G15" s="15">
        <f t="shared" ref="G15:G48" si="5">F15*D15</f>
        <v>0</v>
      </c>
    </row>
    <row r="16" spans="1:7" ht="15" x14ac:dyDescent="0.15">
      <c r="A16" s="8">
        <v>9</v>
      </c>
      <c r="B16" s="5" t="s">
        <v>14</v>
      </c>
      <c r="C16" s="5" t="s">
        <v>7</v>
      </c>
      <c r="D16" s="12">
        <v>1702</v>
      </c>
      <c r="E16" s="15">
        <f t="shared" si="4"/>
        <v>0</v>
      </c>
      <c r="F16" s="18"/>
      <c r="G16" s="15">
        <f t="shared" si="5"/>
        <v>0</v>
      </c>
    </row>
    <row r="17" spans="1:7" ht="15" x14ac:dyDescent="0.15">
      <c r="A17" s="4">
        <v>10</v>
      </c>
      <c r="B17" s="5" t="s">
        <v>15</v>
      </c>
      <c r="C17" s="5" t="s">
        <v>7</v>
      </c>
      <c r="D17" s="5">
        <v>400</v>
      </c>
      <c r="E17" s="15">
        <f t="shared" si="4"/>
        <v>0</v>
      </c>
      <c r="F17" s="18"/>
      <c r="G17" s="15">
        <f t="shared" si="5"/>
        <v>0</v>
      </c>
    </row>
    <row r="18" spans="1:7" ht="15" x14ac:dyDescent="0.15">
      <c r="A18" s="8">
        <v>11</v>
      </c>
      <c r="B18" s="5" t="s">
        <v>16</v>
      </c>
      <c r="C18" s="5" t="s">
        <v>7</v>
      </c>
      <c r="D18" s="5">
        <v>400</v>
      </c>
      <c r="E18" s="15">
        <f t="shared" si="4"/>
        <v>0</v>
      </c>
      <c r="F18" s="18"/>
      <c r="G18" s="15">
        <f t="shared" si="5"/>
        <v>0</v>
      </c>
    </row>
    <row r="19" spans="1:7" ht="15" x14ac:dyDescent="0.15">
      <c r="A19" s="4">
        <v>12</v>
      </c>
      <c r="B19" s="5" t="s">
        <v>17</v>
      </c>
      <c r="C19" s="5" t="s">
        <v>7</v>
      </c>
      <c r="D19" s="5">
        <v>150</v>
      </c>
      <c r="E19" s="15">
        <f t="shared" si="4"/>
        <v>0</v>
      </c>
      <c r="F19" s="18"/>
      <c r="G19" s="15">
        <f t="shared" si="5"/>
        <v>0</v>
      </c>
    </row>
    <row r="20" spans="1:7" ht="15" x14ac:dyDescent="0.15">
      <c r="A20" s="8">
        <v>13</v>
      </c>
      <c r="B20" s="5" t="s">
        <v>18</v>
      </c>
      <c r="C20" s="5" t="s">
        <v>7</v>
      </c>
      <c r="D20" s="5">
        <v>1702</v>
      </c>
      <c r="E20" s="15">
        <f t="shared" si="4"/>
        <v>0</v>
      </c>
      <c r="F20" s="18"/>
      <c r="G20" s="15">
        <f t="shared" si="5"/>
        <v>0</v>
      </c>
    </row>
    <row r="21" spans="1:7" ht="15" x14ac:dyDescent="0.15">
      <c r="A21" s="4">
        <v>14</v>
      </c>
      <c r="B21" s="5" t="s">
        <v>19</v>
      </c>
      <c r="C21" s="5" t="s">
        <v>20</v>
      </c>
      <c r="D21" s="5">
        <v>400</v>
      </c>
      <c r="E21" s="15">
        <f t="shared" si="4"/>
        <v>0</v>
      </c>
      <c r="F21" s="18"/>
      <c r="G21" s="15">
        <f t="shared" si="5"/>
        <v>0</v>
      </c>
    </row>
    <row r="22" spans="1:7" ht="15" x14ac:dyDescent="0.15">
      <c r="A22" s="8">
        <v>15</v>
      </c>
      <c r="B22" s="5" t="s">
        <v>21</v>
      </c>
      <c r="C22" s="5" t="s">
        <v>20</v>
      </c>
      <c r="D22" s="5">
        <v>1702</v>
      </c>
      <c r="E22" s="15">
        <f t="shared" si="4"/>
        <v>0</v>
      </c>
      <c r="F22" s="18"/>
      <c r="G22" s="15">
        <f t="shared" si="5"/>
        <v>0</v>
      </c>
    </row>
    <row r="23" spans="1:7" ht="15" x14ac:dyDescent="0.15">
      <c r="A23" s="4">
        <v>16</v>
      </c>
      <c r="B23" s="5" t="s">
        <v>22</v>
      </c>
      <c r="C23" s="5" t="s">
        <v>7</v>
      </c>
      <c r="D23" s="5">
        <v>1702</v>
      </c>
      <c r="E23" s="15">
        <f t="shared" si="4"/>
        <v>0</v>
      </c>
      <c r="F23" s="18"/>
      <c r="G23" s="15">
        <f t="shared" si="5"/>
        <v>0</v>
      </c>
    </row>
    <row r="24" spans="1:7" ht="15" x14ac:dyDescent="0.15">
      <c r="A24" s="8">
        <v>17</v>
      </c>
      <c r="B24" s="5" t="s">
        <v>23</v>
      </c>
      <c r="C24" s="5" t="s">
        <v>7</v>
      </c>
      <c r="D24" s="5">
        <v>50</v>
      </c>
      <c r="E24" s="15">
        <f t="shared" si="4"/>
        <v>0</v>
      </c>
      <c r="F24" s="18"/>
      <c r="G24" s="15">
        <f t="shared" si="5"/>
        <v>0</v>
      </c>
    </row>
    <row r="25" spans="1:7" ht="15" x14ac:dyDescent="0.15">
      <c r="A25" s="4">
        <v>18</v>
      </c>
      <c r="B25" s="5" t="s">
        <v>24</v>
      </c>
      <c r="C25" s="5" t="s">
        <v>7</v>
      </c>
      <c r="D25" s="5">
        <v>150</v>
      </c>
      <c r="E25" s="15">
        <f t="shared" si="4"/>
        <v>0</v>
      </c>
      <c r="F25" s="23"/>
      <c r="G25" s="15">
        <f t="shared" si="5"/>
        <v>0</v>
      </c>
    </row>
    <row r="26" spans="1:7" ht="15" x14ac:dyDescent="0.15">
      <c r="A26" s="8">
        <v>19</v>
      </c>
      <c r="B26" s="5" t="s">
        <v>25</v>
      </c>
      <c r="C26" s="5" t="s">
        <v>7</v>
      </c>
      <c r="D26" s="5">
        <v>150</v>
      </c>
      <c r="E26" s="15">
        <f t="shared" si="4"/>
        <v>0</v>
      </c>
      <c r="F26" s="23"/>
      <c r="G26" s="15">
        <f t="shared" si="5"/>
        <v>0</v>
      </c>
    </row>
    <row r="27" spans="1:7" ht="15" x14ac:dyDescent="0.15">
      <c r="A27" s="4">
        <v>20</v>
      </c>
      <c r="B27" s="5" t="s">
        <v>26</v>
      </c>
      <c r="C27" s="5" t="s">
        <v>7</v>
      </c>
      <c r="D27" s="5">
        <v>150</v>
      </c>
      <c r="E27" s="15">
        <f t="shared" si="4"/>
        <v>0</v>
      </c>
      <c r="F27" s="23"/>
      <c r="G27" s="15">
        <f t="shared" si="5"/>
        <v>0</v>
      </c>
    </row>
    <row r="28" spans="1:7" ht="15" x14ac:dyDescent="0.15">
      <c r="A28" s="8">
        <v>21</v>
      </c>
      <c r="B28" s="5" t="s">
        <v>27</v>
      </c>
      <c r="C28" s="5" t="s">
        <v>7</v>
      </c>
      <c r="D28" s="5">
        <v>300</v>
      </c>
      <c r="E28" s="15">
        <f t="shared" si="4"/>
        <v>0</v>
      </c>
      <c r="F28" s="23"/>
      <c r="G28" s="15">
        <f t="shared" si="5"/>
        <v>0</v>
      </c>
    </row>
    <row r="29" spans="1:7" ht="15" x14ac:dyDescent="0.15">
      <c r="A29" s="4">
        <v>22</v>
      </c>
      <c r="B29" s="5" t="s">
        <v>28</v>
      </c>
      <c r="C29" s="5" t="s">
        <v>7</v>
      </c>
      <c r="D29" s="5">
        <v>300</v>
      </c>
      <c r="E29" s="15">
        <f t="shared" si="4"/>
        <v>0</v>
      </c>
      <c r="F29" s="23"/>
      <c r="G29" s="15">
        <f t="shared" si="5"/>
        <v>0</v>
      </c>
    </row>
    <row r="30" spans="1:7" ht="15" x14ac:dyDescent="0.15">
      <c r="A30" s="8">
        <v>23</v>
      </c>
      <c r="B30" s="5" t="s">
        <v>29</v>
      </c>
      <c r="C30" s="5" t="s">
        <v>7</v>
      </c>
      <c r="D30" s="5">
        <v>1702</v>
      </c>
      <c r="E30" s="15">
        <f t="shared" si="4"/>
        <v>0</v>
      </c>
      <c r="F30" s="23"/>
      <c r="G30" s="15">
        <f t="shared" si="5"/>
        <v>0</v>
      </c>
    </row>
    <row r="31" spans="1:7" ht="15" x14ac:dyDescent="0.15">
      <c r="A31" s="4">
        <v>24</v>
      </c>
      <c r="B31" s="5" t="s">
        <v>30</v>
      </c>
      <c r="C31" s="5" t="s">
        <v>7</v>
      </c>
      <c r="D31" s="5">
        <v>300</v>
      </c>
      <c r="E31" s="15">
        <f t="shared" si="4"/>
        <v>0</v>
      </c>
      <c r="F31" s="23"/>
      <c r="G31" s="15">
        <f t="shared" si="5"/>
        <v>0</v>
      </c>
    </row>
    <row r="32" spans="1:7" ht="15" x14ac:dyDescent="0.15">
      <c r="A32" s="8">
        <v>25</v>
      </c>
      <c r="B32" s="5" t="s">
        <v>31</v>
      </c>
      <c r="C32" s="5" t="s">
        <v>7</v>
      </c>
      <c r="D32" s="5">
        <v>500</v>
      </c>
      <c r="E32" s="15">
        <f t="shared" si="4"/>
        <v>0</v>
      </c>
      <c r="F32" s="23"/>
      <c r="G32" s="15">
        <f t="shared" si="5"/>
        <v>0</v>
      </c>
    </row>
    <row r="33" spans="1:7" ht="15" x14ac:dyDescent="0.15">
      <c r="A33" s="4">
        <v>26</v>
      </c>
      <c r="B33" s="5" t="s">
        <v>32</v>
      </c>
      <c r="C33" s="5" t="s">
        <v>7</v>
      </c>
      <c r="D33" s="5">
        <v>100</v>
      </c>
      <c r="E33" s="15">
        <f t="shared" si="4"/>
        <v>0</v>
      </c>
      <c r="F33" s="23"/>
      <c r="G33" s="15">
        <f t="shared" si="5"/>
        <v>0</v>
      </c>
    </row>
    <row r="34" spans="1:7" ht="15" x14ac:dyDescent="0.15">
      <c r="A34" s="8">
        <v>27</v>
      </c>
      <c r="B34" s="5" t="s">
        <v>33</v>
      </c>
      <c r="C34" s="5" t="s">
        <v>7</v>
      </c>
      <c r="D34" s="5">
        <v>100</v>
      </c>
      <c r="E34" s="15">
        <f t="shared" si="4"/>
        <v>0</v>
      </c>
      <c r="F34" s="23"/>
      <c r="G34" s="15">
        <f t="shared" si="5"/>
        <v>0</v>
      </c>
    </row>
    <row r="35" spans="1:7" ht="15" x14ac:dyDescent="0.15">
      <c r="A35" s="4">
        <v>28</v>
      </c>
      <c r="B35" s="5" t="s">
        <v>34</v>
      </c>
      <c r="C35" s="5" t="s">
        <v>7</v>
      </c>
      <c r="D35" s="5">
        <v>100</v>
      </c>
      <c r="E35" s="15">
        <f t="shared" si="4"/>
        <v>0</v>
      </c>
      <c r="F35" s="23"/>
      <c r="G35" s="15">
        <f t="shared" si="5"/>
        <v>0</v>
      </c>
    </row>
    <row r="36" spans="1:7" ht="15" x14ac:dyDescent="0.15">
      <c r="A36" s="8">
        <v>29</v>
      </c>
      <c r="B36" s="5" t="s">
        <v>35</v>
      </c>
      <c r="C36" s="5" t="s">
        <v>7</v>
      </c>
      <c r="D36" s="5">
        <v>100</v>
      </c>
      <c r="E36" s="15">
        <f t="shared" si="4"/>
        <v>0</v>
      </c>
      <c r="F36" s="23"/>
      <c r="G36" s="15">
        <f t="shared" si="5"/>
        <v>0</v>
      </c>
    </row>
    <row r="37" spans="1:7" ht="15" x14ac:dyDescent="0.15">
      <c r="A37" s="4">
        <v>30</v>
      </c>
      <c r="B37" s="11" t="s">
        <v>36</v>
      </c>
      <c r="C37" s="5" t="s">
        <v>7</v>
      </c>
      <c r="D37" s="5">
        <v>100</v>
      </c>
      <c r="E37" s="15">
        <f t="shared" si="4"/>
        <v>0</v>
      </c>
      <c r="F37" s="23"/>
      <c r="G37" s="15">
        <f t="shared" si="5"/>
        <v>0</v>
      </c>
    </row>
    <row r="38" spans="1:7" ht="15" x14ac:dyDescent="0.15">
      <c r="A38" s="8">
        <v>31</v>
      </c>
      <c r="B38" s="11" t="s">
        <v>37</v>
      </c>
      <c r="C38" s="5" t="s">
        <v>7</v>
      </c>
      <c r="D38" s="5">
        <v>100</v>
      </c>
      <c r="E38" s="15">
        <f t="shared" si="4"/>
        <v>0</v>
      </c>
      <c r="F38" s="23"/>
      <c r="G38" s="15">
        <f t="shared" si="5"/>
        <v>0</v>
      </c>
    </row>
    <row r="39" spans="1:7" ht="15" x14ac:dyDescent="0.15">
      <c r="A39" s="4">
        <v>32</v>
      </c>
      <c r="B39" s="11" t="s">
        <v>38</v>
      </c>
      <c r="C39" s="5" t="s">
        <v>7</v>
      </c>
      <c r="D39" s="5">
        <v>100</v>
      </c>
      <c r="E39" s="15">
        <f t="shared" si="4"/>
        <v>0</v>
      </c>
      <c r="F39" s="23"/>
      <c r="G39" s="15">
        <f t="shared" si="5"/>
        <v>0</v>
      </c>
    </row>
    <row r="40" spans="1:7" ht="30" x14ac:dyDescent="0.15">
      <c r="A40" s="8">
        <v>33</v>
      </c>
      <c r="B40" s="11" t="s">
        <v>39</v>
      </c>
      <c r="C40" s="5" t="s">
        <v>7</v>
      </c>
      <c r="D40" s="5">
        <v>100</v>
      </c>
      <c r="E40" s="15">
        <f t="shared" si="4"/>
        <v>0</v>
      </c>
      <c r="F40" s="23"/>
      <c r="G40" s="15">
        <f t="shared" si="5"/>
        <v>0</v>
      </c>
    </row>
    <row r="41" spans="1:7" ht="30" x14ac:dyDescent="0.15">
      <c r="A41" s="4">
        <v>34</v>
      </c>
      <c r="B41" s="11" t="s">
        <v>40</v>
      </c>
      <c r="C41" s="5" t="s">
        <v>7</v>
      </c>
      <c r="D41" s="5">
        <v>100</v>
      </c>
      <c r="E41" s="15">
        <f t="shared" si="4"/>
        <v>0</v>
      </c>
      <c r="F41" s="23"/>
      <c r="G41" s="15">
        <f t="shared" si="5"/>
        <v>0</v>
      </c>
    </row>
    <row r="42" spans="1:7" ht="15" x14ac:dyDescent="0.15">
      <c r="A42" s="8">
        <v>35</v>
      </c>
      <c r="B42" s="11" t="s">
        <v>41</v>
      </c>
      <c r="C42" s="5" t="s">
        <v>7</v>
      </c>
      <c r="D42" s="5">
        <v>100</v>
      </c>
      <c r="E42" s="15">
        <f t="shared" si="4"/>
        <v>0</v>
      </c>
      <c r="F42" s="23"/>
      <c r="G42" s="15">
        <f t="shared" si="5"/>
        <v>0</v>
      </c>
    </row>
    <row r="43" spans="1:7" ht="15" x14ac:dyDescent="0.15">
      <c r="A43" s="4">
        <v>36</v>
      </c>
      <c r="B43" s="5" t="s">
        <v>42</v>
      </c>
      <c r="C43" s="5" t="s">
        <v>7</v>
      </c>
      <c r="D43" s="5">
        <v>50</v>
      </c>
      <c r="E43" s="15">
        <f t="shared" si="4"/>
        <v>0</v>
      </c>
      <c r="F43" s="23"/>
      <c r="G43" s="15">
        <f t="shared" si="5"/>
        <v>0</v>
      </c>
    </row>
    <row r="44" spans="1:7" ht="15" x14ac:dyDescent="0.15">
      <c r="A44" s="8">
        <v>37</v>
      </c>
      <c r="B44" s="5" t="s">
        <v>43</v>
      </c>
      <c r="C44" s="5" t="s">
        <v>7</v>
      </c>
      <c r="D44" s="5">
        <v>50</v>
      </c>
      <c r="E44" s="15">
        <f t="shared" si="4"/>
        <v>0</v>
      </c>
      <c r="F44" s="23"/>
      <c r="G44" s="15">
        <f t="shared" si="5"/>
        <v>0</v>
      </c>
    </row>
    <row r="45" spans="1:7" ht="15" x14ac:dyDescent="0.15">
      <c r="A45" s="4">
        <v>38</v>
      </c>
      <c r="B45" s="5" t="s">
        <v>44</v>
      </c>
      <c r="C45" s="5" t="s">
        <v>7</v>
      </c>
      <c r="D45" s="5">
        <v>100</v>
      </c>
      <c r="E45" s="15">
        <f t="shared" si="4"/>
        <v>0</v>
      </c>
      <c r="F45" s="23"/>
      <c r="G45" s="15">
        <f t="shared" si="5"/>
        <v>0</v>
      </c>
    </row>
    <row r="46" spans="1:7" ht="15" x14ac:dyDescent="0.15">
      <c r="A46" s="8">
        <v>39</v>
      </c>
      <c r="B46" s="5" t="s">
        <v>45</v>
      </c>
      <c r="C46" s="5" t="s">
        <v>7</v>
      </c>
      <c r="D46" s="5">
        <v>851</v>
      </c>
      <c r="E46" s="15">
        <f t="shared" si="4"/>
        <v>0</v>
      </c>
      <c r="F46" s="23"/>
      <c r="G46" s="15">
        <f t="shared" si="5"/>
        <v>0</v>
      </c>
    </row>
    <row r="47" spans="1:7" ht="15" x14ac:dyDescent="0.15">
      <c r="A47" s="4">
        <v>40</v>
      </c>
      <c r="B47" s="5" t="s">
        <v>49</v>
      </c>
      <c r="C47" s="5" t="s">
        <v>20</v>
      </c>
      <c r="D47" s="5">
        <v>16000</v>
      </c>
      <c r="E47" s="15">
        <f t="shared" si="4"/>
        <v>0</v>
      </c>
      <c r="F47" s="23"/>
      <c r="G47" s="15">
        <f t="shared" si="5"/>
        <v>0</v>
      </c>
    </row>
    <row r="48" spans="1:7" ht="31" thickBot="1" x14ac:dyDescent="0.2">
      <c r="A48" s="8">
        <v>41</v>
      </c>
      <c r="B48" s="7" t="s">
        <v>46</v>
      </c>
      <c r="C48" s="7" t="s">
        <v>47</v>
      </c>
      <c r="D48" s="7">
        <v>36000</v>
      </c>
      <c r="E48" s="15">
        <f t="shared" si="4"/>
        <v>0</v>
      </c>
      <c r="F48" s="23"/>
      <c r="G48" s="15">
        <f t="shared" si="5"/>
        <v>0</v>
      </c>
    </row>
    <row r="49" spans="1:7" ht="27" customHeight="1" thickBot="1" x14ac:dyDescent="0.2">
      <c r="A49" s="41" t="s">
        <v>51</v>
      </c>
      <c r="B49" s="42"/>
      <c r="C49" s="42"/>
      <c r="D49" s="42"/>
      <c r="E49" s="42"/>
      <c r="F49" s="42"/>
      <c r="G49" s="16">
        <f>SUM(G14:G48)</f>
        <v>0</v>
      </c>
    </row>
    <row r="50" spans="1:7" ht="32" customHeight="1" thickBot="1" x14ac:dyDescent="0.2">
      <c r="A50" s="26" t="s">
        <v>52</v>
      </c>
      <c r="B50" s="27"/>
      <c r="C50" s="27"/>
      <c r="D50" s="27"/>
      <c r="E50" s="27"/>
      <c r="F50" s="27"/>
      <c r="G50" s="17">
        <f>G49+G12+G7</f>
        <v>0</v>
      </c>
    </row>
  </sheetData>
  <mergeCells count="8">
    <mergeCell ref="A50:F50"/>
    <mergeCell ref="A1:G1"/>
    <mergeCell ref="A2:G2"/>
    <mergeCell ref="A7:F7"/>
    <mergeCell ref="A8:G8"/>
    <mergeCell ref="A12:F12"/>
    <mergeCell ref="A13:G13"/>
    <mergeCell ref="A49:F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2022-11-06T19:26:48Z</dcterms:created>
  <dcterms:modified xsi:type="dcterms:W3CDTF">2022-12-14T11:07:37Z</dcterms:modified>
</cp:coreProperties>
</file>