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kapustova\Desktop\"/>
    </mc:Choice>
  </mc:AlternateContent>
  <bookViews>
    <workbookView xWindow="-105" yWindow="-105" windowWidth="19440" windowHeight="11760"/>
  </bookViews>
  <sheets>
    <sheet name="Prehlad" sheetId="3" r:id="rId1"/>
  </sheets>
  <definedNames>
    <definedName name="_xlnm._FilterDatabase" hidden="1">#REF!</definedName>
    <definedName name="fakt1R">#REF!</definedName>
    <definedName name="_xlnm.Print_Titles" localSheetId="0">Prehlad!$8:$10</definedName>
    <definedName name="_xlnm.Print_Area" localSheetId="0">Prehlad!$A:$T</definedName>
  </definedNames>
  <calcPr calcId="152511" iterateCount="1"/>
</workbook>
</file>

<file path=xl/calcChain.xml><?xml version="1.0" encoding="utf-8"?>
<calcChain xmlns="http://schemas.openxmlformats.org/spreadsheetml/2006/main">
  <c r="I67" i="3" l="1"/>
  <c r="I66" i="3"/>
  <c r="I64" i="3"/>
  <c r="I63" i="3"/>
  <c r="I62" i="3"/>
  <c r="I61" i="3"/>
  <c r="I58" i="3"/>
  <c r="I54" i="3"/>
  <c r="I51" i="3"/>
  <c r="I48" i="3"/>
  <c r="I46" i="3"/>
  <c r="I43" i="3"/>
  <c r="I41" i="3"/>
  <c r="I40" i="3"/>
  <c r="I39" i="3"/>
  <c r="I36" i="3"/>
  <c r="I31" i="3"/>
  <c r="I30" i="3"/>
  <c r="I29" i="3"/>
  <c r="I23" i="3"/>
  <c r="I19" i="3"/>
  <c r="I16" i="3"/>
  <c r="I15" i="3"/>
</calcChain>
</file>

<file path=xl/sharedStrings.xml><?xml version="1.0" encoding="utf-8"?>
<sst xmlns="http://schemas.openxmlformats.org/spreadsheetml/2006/main" count="483" uniqueCount="143">
  <si>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</si>
  <si>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</si>
  <si>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</si>
  <si>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</si>
  <si>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</si>
  <si>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</si>
  <si>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</si>
  <si>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</si>
  <si>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</si>
  <si>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</si>
  <si>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</si>
  <si>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</si>
  <si>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</si>
  <si>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 </t>
  </si>
  <si>
    <t>D</t>
  </si>
  <si>
    <t>E</t>
  </si>
  <si>
    <t>Odberateľ: KONZERVATÓRIUM J.L.BELLU</t>
  </si>
  <si>
    <t xml:space="preserve">Projektant: </t>
  </si>
  <si>
    <t xml:space="preserve">Dodávateľ: </t>
  </si>
  <si>
    <t>Objekt : Konzervatórium J.L.BELLU, Banská Bystrica</t>
  </si>
  <si>
    <t>Spolu</t>
  </si>
  <si>
    <t>Suť v tonách</t>
  </si>
  <si>
    <t>materiál</t>
  </si>
  <si>
    <t>Nh</t>
  </si>
  <si>
    <t>72 - ZDRAVOTNO - TECHNICKÉ INŠTALÁCIE spolu :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</si>
  <si>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</si>
  <si>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</si>
  <si>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</si>
  <si>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</si>
  <si>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</si>
  <si>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</si>
  <si>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</si>
  <si>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</si>
  <si>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</si>
  <si>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DPH</t>
  </si>
  <si>
    <t>Pozícia</t>
  </si>
  <si>
    <t>Vyňatý</t>
  </si>
  <si>
    <t>Vysoká sadzba</t>
  </si>
  <si>
    <t>Typ</t>
  </si>
  <si>
    <t>X</t>
  </si>
  <si>
    <t>Y</t>
  </si>
  <si>
    <t>výkaz-výmer</t>
  </si>
  <si>
    <t>výmera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</si>
  <si>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</si>
  <si>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</si>
  <si>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</si>
  <si>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</si>
  <si>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</si>
  <si>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</si>
  <si>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</si>
  <si>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</si>
  <si>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Ceny</t>
  </si>
  <si>
    <t>a</t>
  </si>
  <si>
    <t xml:space="preserve">                    </t>
  </si>
  <si>
    <t xml:space="preserve">E6                  </t>
  </si>
  <si>
    <t>45.41.10</t>
  </si>
  <si>
    <t>45.42.11</t>
  </si>
  <si>
    <t>20.30.13</t>
  </si>
  <si>
    <t>25.23.14</t>
  </si>
  <si>
    <t xml:space="preserve">E9                  </t>
  </si>
  <si>
    <t>45.25.10</t>
  </si>
  <si>
    <t>45.45.13</t>
  </si>
  <si>
    <t xml:space="preserve">  .  .  </t>
  </si>
  <si>
    <t>45.11.11</t>
  </si>
  <si>
    <t>45.21.6*</t>
  </si>
  <si>
    <t>I</t>
  </si>
  <si>
    <t xml:space="preserve">I71 3               </t>
  </si>
  <si>
    <t>45.32.11</t>
  </si>
  <si>
    <t>72 - ZDRAVOTNO - TECHNICKÉ INŠTALÁCIE</t>
  </si>
  <si>
    <t>721</t>
  </si>
  <si>
    <t xml:space="preserve">Eur    </t>
  </si>
  <si>
    <t xml:space="preserve">I72                 </t>
  </si>
  <si>
    <t xml:space="preserve">I73                 </t>
  </si>
  <si>
    <t>45.42.13</t>
  </si>
  <si>
    <t xml:space="preserve">I76 3               </t>
  </si>
  <si>
    <t>26.65.11</t>
  </si>
  <si>
    <t xml:space="preserve">I76 6               </t>
  </si>
  <si>
    <t>20.30.11</t>
  </si>
  <si>
    <t>28.63.14</t>
  </si>
  <si>
    <t xml:space="preserve">I77 1               </t>
  </si>
  <si>
    <t>45.43.12</t>
  </si>
  <si>
    <t>26.30.10</t>
  </si>
  <si>
    <t xml:space="preserve">I77 6               </t>
  </si>
  <si>
    <t>45.43.22</t>
  </si>
  <si>
    <t xml:space="preserve">I78 1               </t>
  </si>
  <si>
    <t xml:space="preserve">M21                 </t>
  </si>
  <si>
    <t>M</t>
  </si>
  <si>
    <t xml:space="preserve">U                   </t>
  </si>
  <si>
    <t>U</t>
  </si>
  <si>
    <t xml:space="preserve">cen </t>
  </si>
  <si>
    <t xml:space="preserve">čís </t>
  </si>
  <si>
    <t xml:space="preserve">jednot </t>
  </si>
  <si>
    <t xml:space="preserve">Jednotk </t>
  </si>
  <si>
    <t xml:space="preserve">Hmotnosť  ton </t>
  </si>
  <si>
    <t xml:space="preserve">Špecifik </t>
  </si>
  <si>
    <t>m</t>
  </si>
  <si>
    <t>Časť : SO 02 III. etapa vnútorné práce</t>
  </si>
  <si>
    <t>72213-0212*</t>
  </si>
  <si>
    <t>72129-1109*</t>
  </si>
  <si>
    <t>ks</t>
  </si>
  <si>
    <t xml:space="preserve">  </t>
  </si>
  <si>
    <t xml:space="preserve">Rúra s izoláciou 9mm Pex 32 </t>
  </si>
  <si>
    <t xml:space="preserve">Pex 26  </t>
  </si>
  <si>
    <t>Pex 20 -</t>
  </si>
  <si>
    <t xml:space="preserve">Nástenka 20x3/4“ </t>
  </si>
  <si>
    <t xml:space="preserve">Koleno lis. 20 </t>
  </si>
  <si>
    <t xml:space="preserve">T kus lis. 20 </t>
  </si>
  <si>
    <t xml:space="preserve">T kus 32/32/26  </t>
  </si>
  <si>
    <t xml:space="preserve">T kus 32/26/32 </t>
  </si>
  <si>
    <t xml:space="preserve">Spojka 26/20 </t>
  </si>
  <si>
    <t xml:space="preserve">Spojka 32/26  </t>
  </si>
  <si>
    <t xml:space="preserve">Rúra HT 110 </t>
  </si>
  <si>
    <t xml:space="preserve">Rúra HT 40, 50,75 </t>
  </si>
  <si>
    <t xml:space="preserve">HT koleno 40,50,75 87st, 45st, 30st,15st </t>
  </si>
  <si>
    <t xml:space="preserve">HT odbočka 50,75, 110 </t>
  </si>
  <si>
    <t xml:space="preserve">Odvetrávacie hlavice </t>
  </si>
  <si>
    <t xml:space="preserve">Prechod lis. 20/3/4“ </t>
  </si>
  <si>
    <t xml:space="preserve">GK ¾“ </t>
  </si>
  <si>
    <t xml:space="preserve">Gebo spojka 1“ </t>
  </si>
  <si>
    <t xml:space="preserve">Cirkulačné čerpadlo </t>
  </si>
  <si>
    <t xml:space="preserve">m    </t>
  </si>
  <si>
    <t xml:space="preserve">m   </t>
  </si>
  <si>
    <t>Ukotvenie rozvodov vykurovania 5 VETIEV</t>
  </si>
  <si>
    <t>INŚTALAĆNÝ  MATERIÁL - ZDRAVOTECHNIKA</t>
  </si>
  <si>
    <t>Umývadlo 60 cm, biele, sada pre úchyt umývadla</t>
  </si>
  <si>
    <t>Umývadlová batéria</t>
  </si>
  <si>
    <t>Sifón chróm</t>
  </si>
  <si>
    <t>WC kombi + sedátko + flexi manžeta,  sada pre úchyt</t>
  </si>
  <si>
    <t>Pisoár, vtoková armatúra,  sada pre úchyt</t>
  </si>
  <si>
    <t>Porcelánové predelenie pisoárov</t>
  </si>
  <si>
    <t>Výlevka, výlevková batéria,  sada pre úchyt</t>
  </si>
  <si>
    <t>Sprchový žľab 80 cm, sprchová batéria</t>
  </si>
  <si>
    <t>Sprchové sklenené dvere 90 cm</t>
  </si>
  <si>
    <t>Sprchová tyč, hadica, ružica</t>
  </si>
  <si>
    <t>Bidet, bidetová batéria,  sada pre úchyt</t>
  </si>
  <si>
    <t>Práčkový sifón</t>
  </si>
  <si>
    <t>Práčkový ventil</t>
  </si>
  <si>
    <t xml:space="preserve">ZTI - Vnút. kanalizácia rozvody, potrubia, napojenie na jestv.sieť + skuš. tlak </t>
  </si>
  <si>
    <t>SANITA -  MATERIÁL - ZDRAVOTECHNIKA</t>
  </si>
  <si>
    <t>MATERIÁL, KANALIZÁCIA, VODA  spolu :</t>
  </si>
  <si>
    <t>ZTI - Vnút. vodovod rozvody,  potrubia, napojenie na jestv.sieť+ skuš tlak</t>
  </si>
  <si>
    <t>MATERIÁL, SANITA, ZDRAVOTECHNIKA  spolu :</t>
  </si>
  <si>
    <t>Výkaz výmer - Zdravotechnika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</si>
</sst>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</numFmts>
  <fonts count="43">
    <font>
      <sz val="10"/>
      <name val="Arial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b/>
      <sz val="8"/>
      <color theme="8" tint="-0.499984740745262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8"/>
      <color rgb="FF002060"/>
      <name val="Arial Narrow"/>
      <family val="2"/>
      <charset val="238"/>
    </font>
    <font>
      <b/>
      <sz val="9"/>
      <color rgb="FF002060"/>
      <name val="Arial Narrow"/>
      <family val="2"/>
      <charset val="238"/>
    </font>
    <font>
      <b/>
      <sz val="9"/>
      <color rgb="FF002060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theme="8" tint="-0.499984740745262"/>
      <name val="Arial"/>
      <family val="2"/>
      <charset val="238"/>
    </font>
    <font>
      <sz val="8"/>
      <color theme="8" tint="-0.499984740745262"/>
      <name val="Arial Narrow"/>
      <family val="2"/>
      <charset val="238"/>
    </font>
    <font>
      <b/>
      <sz val="8"/>
      <color theme="5" tint="-0.499984740745262"/>
      <name val="Arial Narrow"/>
      <family val="2"/>
      <charset val="238"/>
    </font>
    <font>
      <b/>
      <sz val="8"/>
      <color theme="5" tint="-0.499984740745262"/>
      <name val="Arial"/>
      <family val="2"/>
      <charset val="238"/>
    </font>
    <font>
      <sz val="8"/>
      <color theme="5" tint="-0.499984740745262"/>
      <name val="Arial Narrow"/>
      <family val="2"/>
      <charset val="238"/>
    </font>
    <font>
      <sz val="8"/>
      <color theme="5" tint="-0.49998474074526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002060"/>
      <name val="Arial"/>
      <family val="2"/>
      <charset val="238"/>
    </font>
    <font>
      <sz val="8"/>
      <color theme="5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7030A0"/>
      <name val="Arial Narrow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5" fillId="0" borderId="1">
      <alignment vertical="center"/>
    </xf>
    <xf numFmtId="0" fontId="5" fillId="0" borderId="1" applyFont="0" applyFill="0" applyBorder="0">
      <alignment vertical="center"/>
    </xf>
    <xf numFmtId="167" fontId="5" fillId="0" borderId="1"/>
    <xf numFmtId="0" fontId="5" fillId="0" borderId="1" applyFont="0" applyFill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2" borderId="0" applyNumberFormat="0" applyBorder="0" applyAlignment="0" applyProtection="0"/>
    <xf numFmtId="0" fontId="3" fillId="0" borderId="0"/>
    <xf numFmtId="0" fontId="8" fillId="0" borderId="3" applyNumberFormat="0" applyFill="0" applyAlignment="0" applyProtection="0"/>
    <xf numFmtId="0" fontId="18" fillId="3" borderId="0" applyNumberFormat="0" applyBorder="0" applyAlignment="0" applyProtection="0"/>
    <xf numFmtId="0" fontId="5" fillId="0" borderId="4" applyBorder="0">
      <alignment vertical="center"/>
    </xf>
    <xf numFmtId="0" fontId="5" fillId="0" borderId="4">
      <alignment vertical="center"/>
    </xf>
    <xf numFmtId="0" fontId="1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</cellStyleXfs>
  <cellXfs count="230">
    <xf numFmtId="0" fontId="0" fillId="0" borderId="0" xfId="0"/>
    <xf numFmtId="0" fontId="1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6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  <protection locked="0"/>
    </xf>
    <xf numFmtId="0" fontId="9" fillId="0" borderId="0" xfId="11" applyFont="1" applyProtection="1">
      <protection locked="0"/>
    </xf>
    <xf numFmtId="0" fontId="10" fillId="0" borderId="0" xfId="11" applyFont="1" applyProtection="1">
      <protection locked="0"/>
    </xf>
    <xf numFmtId="49" fontId="10" fillId="0" borderId="0" xfId="11" applyNumberFormat="1" applyFo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4" fontId="2" fillId="0" borderId="0" xfId="0" applyNumberFormat="1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 wrapText="1"/>
      <protection locked="0"/>
    </xf>
    <xf numFmtId="165" fontId="12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right" vertical="top" wrapText="1"/>
      <protection locked="0"/>
    </xf>
    <xf numFmtId="0" fontId="12" fillId="12" borderId="6" xfId="0" applyFont="1" applyFill="1" applyBorder="1" applyAlignment="1" applyProtection="1">
      <alignment horizontal="center"/>
      <protection locked="0"/>
    </xf>
    <xf numFmtId="0" fontId="12" fillId="12" borderId="7" xfId="0" applyFont="1" applyFill="1" applyBorder="1" applyAlignment="1" applyProtection="1">
      <alignment horizontal="center"/>
      <protection locked="0"/>
    </xf>
    <xf numFmtId="0" fontId="12" fillId="12" borderId="11" xfId="0" applyFont="1" applyFill="1" applyBorder="1" applyAlignment="1" applyProtection="1">
      <alignment horizontal="center"/>
      <protection locked="0"/>
    </xf>
    <xf numFmtId="0" fontId="12" fillId="12" borderId="12" xfId="0" applyFont="1" applyFill="1" applyBorder="1" applyAlignment="1" applyProtection="1">
      <alignment horizontal="centerContinuous"/>
      <protection locked="0"/>
    </xf>
    <xf numFmtId="0" fontId="12" fillId="12" borderId="13" xfId="0" applyFont="1" applyFill="1" applyBorder="1" applyAlignment="1" applyProtection="1">
      <alignment horizontal="centerContinuous"/>
      <protection locked="0"/>
    </xf>
    <xf numFmtId="0" fontId="12" fillId="12" borderId="14" xfId="0" applyFont="1" applyFill="1" applyBorder="1" applyAlignment="1" applyProtection="1">
      <alignment horizontal="centerContinuous"/>
      <protection locked="0"/>
    </xf>
    <xf numFmtId="0" fontId="12" fillId="12" borderId="9" xfId="0" applyFont="1" applyFill="1" applyBorder="1" applyAlignment="1" applyProtection="1">
      <alignment horizontal="center"/>
      <protection locked="0"/>
    </xf>
    <xf numFmtId="0" fontId="12" fillId="12" borderId="10" xfId="0" applyFont="1" applyFill="1" applyBorder="1" applyAlignment="1" applyProtection="1">
      <alignment horizontal="center"/>
      <protection locked="0"/>
    </xf>
    <xf numFmtId="0" fontId="12" fillId="12" borderId="10" xfId="0" applyFont="1" applyFill="1" applyBorder="1" applyAlignment="1" applyProtection="1">
      <alignment horizontal="center" vertical="center"/>
      <protection locked="0"/>
    </xf>
    <xf numFmtId="0" fontId="12" fillId="12" borderId="15" xfId="0" applyFon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right" vertical="top"/>
      <protection locked="0"/>
    </xf>
    <xf numFmtId="4" fontId="12" fillId="0" borderId="0" xfId="0" applyNumberFormat="1" applyFont="1" applyProtection="1"/>
    <xf numFmtId="166" fontId="12" fillId="0" borderId="0" xfId="0" applyNumberFormat="1" applyFont="1" applyProtection="1"/>
    <xf numFmtId="165" fontId="12" fillId="0" borderId="0" xfId="0" applyNumberFormat="1" applyFont="1" applyProtection="1"/>
    <xf numFmtId="0" fontId="12" fillId="12" borderId="7" xfId="0" applyFont="1" applyFill="1" applyBorder="1" applyAlignment="1" applyProtection="1">
      <alignment horizontal="right"/>
      <protection locked="0"/>
    </xf>
    <xf numFmtId="0" fontId="12" fillId="12" borderId="10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right"/>
      <protection locked="0"/>
    </xf>
    <xf numFmtId="4" fontId="12" fillId="0" borderId="0" xfId="0" applyNumberFormat="1" applyFont="1" applyProtection="1">
      <protection locked="0"/>
    </xf>
    <xf numFmtId="166" fontId="12" fillId="0" borderId="0" xfId="0" applyNumberFormat="1" applyFont="1" applyProtection="1">
      <protection locked="0"/>
    </xf>
    <xf numFmtId="49" fontId="12" fillId="0" borderId="0" xfId="0" applyNumberFormat="1" applyFont="1" applyProtection="1"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49" fontId="12" fillId="0" borderId="0" xfId="0" applyNumberFormat="1" applyFont="1" applyAlignment="1" applyProtection="1">
      <protection locked="0"/>
    </xf>
    <xf numFmtId="0" fontId="14" fillId="0" borderId="0" xfId="0" applyFont="1" applyProtection="1">
      <protection locked="0"/>
    </xf>
    <xf numFmtId="165" fontId="12" fillId="0" borderId="0" xfId="0" applyNumberFormat="1" applyFont="1" applyProtection="1"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vertical="top"/>
    </xf>
    <xf numFmtId="4" fontId="13" fillId="0" borderId="0" xfId="0" applyNumberFormat="1" applyFont="1" applyAlignment="1" applyProtection="1">
      <alignment horizontal="center" vertical="top"/>
      <protection locked="0"/>
    </xf>
    <xf numFmtId="4" fontId="13" fillId="0" borderId="0" xfId="0" applyNumberFormat="1" applyFont="1" applyAlignment="1" applyProtection="1">
      <alignment horizontal="right" vertical="top"/>
      <protection locked="0"/>
    </xf>
    <xf numFmtId="4" fontId="22" fillId="0" borderId="0" xfId="0" applyNumberFormat="1" applyFont="1" applyAlignment="1" applyProtection="1">
      <alignment horizontal="right"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4" fontId="1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right" vertical="top"/>
      <protection locked="0"/>
    </xf>
    <xf numFmtId="165" fontId="13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right" vertical="top" wrapText="1"/>
      <protection locked="0"/>
    </xf>
    <xf numFmtId="165" fontId="24" fillId="0" borderId="0" xfId="0" applyNumberFormat="1" applyFont="1" applyAlignment="1" applyProtection="1">
      <alignment vertical="top"/>
      <protection locked="0"/>
    </xf>
    <xf numFmtId="0" fontId="24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 horizontal="center" vertical="top"/>
      <protection locked="0"/>
    </xf>
    <xf numFmtId="0" fontId="24" fillId="0" borderId="0" xfId="0" applyFont="1" applyAlignment="1" applyProtection="1">
      <alignment vertical="top"/>
    </xf>
    <xf numFmtId="0" fontId="22" fillId="0" borderId="0" xfId="0" applyFont="1" applyAlignment="1" applyProtection="1">
      <alignment horizontal="right" vertical="top" wrapText="1"/>
      <protection locked="0"/>
    </xf>
    <xf numFmtId="0" fontId="22" fillId="0" borderId="0" xfId="0" applyFont="1" applyAlignment="1" applyProtection="1">
      <alignment horizontal="right" vertical="top"/>
      <protection locked="0"/>
    </xf>
    <xf numFmtId="4" fontId="22" fillId="0" borderId="0" xfId="0" applyNumberFormat="1" applyFont="1" applyAlignment="1" applyProtection="1">
      <alignment vertical="top"/>
      <protection locked="0"/>
    </xf>
    <xf numFmtId="0" fontId="22" fillId="0" borderId="0" xfId="0" applyFont="1" applyAlignment="1" applyProtection="1">
      <alignment horizontal="center" vertical="top"/>
      <protection locked="0"/>
    </xf>
    <xf numFmtId="4" fontId="22" fillId="0" borderId="0" xfId="0" applyNumberFormat="1" applyFont="1" applyAlignment="1" applyProtection="1">
      <alignment horizontal="center" vertical="top"/>
      <protection locked="0"/>
    </xf>
    <xf numFmtId="4" fontId="25" fillId="0" borderId="0" xfId="0" applyNumberFormat="1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25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5" fillId="0" borderId="0" xfId="0" applyFont="1" applyAlignment="1" applyProtection="1">
      <alignment vertical="top"/>
    </xf>
    <xf numFmtId="0" fontId="26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165" fontId="28" fillId="0" borderId="0" xfId="0" applyNumberFormat="1" applyFont="1" applyAlignment="1" applyProtection="1">
      <alignment vertical="top"/>
      <protection locked="0"/>
    </xf>
    <xf numFmtId="4" fontId="21" fillId="0" borderId="0" xfId="0" applyNumberFormat="1" applyFont="1" applyAlignment="1" applyProtection="1">
      <alignment vertical="top"/>
      <protection locked="0"/>
    </xf>
    <xf numFmtId="165" fontId="21" fillId="0" borderId="0" xfId="0" applyNumberFormat="1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right" vertical="top" wrapText="1"/>
      <protection locked="0"/>
    </xf>
    <xf numFmtId="4" fontId="21" fillId="0" borderId="0" xfId="0" applyNumberFormat="1" applyFont="1" applyAlignment="1" applyProtection="1">
      <alignment horizontal="right" vertical="top"/>
      <protection locked="0"/>
    </xf>
    <xf numFmtId="0" fontId="29" fillId="0" borderId="0" xfId="0" applyFont="1" applyAlignment="1" applyProtection="1">
      <alignment vertical="top" wrapText="1"/>
      <protection locked="0"/>
    </xf>
    <xf numFmtId="165" fontId="30" fillId="0" borderId="0" xfId="0" applyNumberFormat="1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horizontal="center" vertical="top"/>
      <protection locked="0"/>
    </xf>
    <xf numFmtId="165" fontId="1" fillId="0" borderId="0" xfId="0" applyNumberFormat="1" applyFont="1" applyAlignment="1" applyProtection="1">
      <alignment vertical="top"/>
    </xf>
    <xf numFmtId="4" fontId="29" fillId="0" borderId="0" xfId="0" applyNumberFormat="1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0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 applyProtection="1">
      <alignment vertical="top"/>
    </xf>
    <xf numFmtId="0" fontId="31" fillId="0" borderId="0" xfId="0" applyFont="1" applyAlignment="1" applyProtection="1">
      <alignment horizontal="right" vertical="top" wrapText="1"/>
      <protection locked="0"/>
    </xf>
    <xf numFmtId="4" fontId="32" fillId="0" borderId="0" xfId="0" applyNumberFormat="1" applyFont="1" applyAlignment="1" applyProtection="1">
      <alignment vertical="top"/>
      <protection locked="0"/>
    </xf>
    <xf numFmtId="0" fontId="33" fillId="0" borderId="0" xfId="0" applyFont="1" applyAlignment="1" applyProtection="1">
      <alignment horizontal="right" vertical="top"/>
      <protection locked="0"/>
    </xf>
    <xf numFmtId="4" fontId="33" fillId="0" borderId="0" xfId="0" applyNumberFormat="1" applyFont="1" applyAlignment="1" applyProtection="1">
      <alignment vertical="top"/>
      <protection locked="0"/>
    </xf>
    <xf numFmtId="165" fontId="33" fillId="0" borderId="0" xfId="0" applyNumberFormat="1" applyFont="1" applyAlignment="1" applyProtection="1">
      <alignment vertical="top"/>
      <protection locked="0"/>
    </xf>
    <xf numFmtId="165" fontId="31" fillId="0" borderId="0" xfId="0" applyNumberFormat="1" applyFont="1" applyAlignment="1" applyProtection="1">
      <alignment vertical="top"/>
      <protection locked="0"/>
    </xf>
    <xf numFmtId="0" fontId="32" fillId="0" borderId="0" xfId="0" applyFont="1" applyAlignment="1" applyProtection="1">
      <alignment horizontal="right" vertical="top" wrapText="1"/>
      <protection locked="0"/>
    </xf>
    <xf numFmtId="4" fontId="32" fillId="0" borderId="0" xfId="0" applyNumberFormat="1" applyFont="1" applyAlignment="1" applyProtection="1">
      <alignment horizontal="right" vertical="top"/>
      <protection locked="0"/>
    </xf>
    <xf numFmtId="0" fontId="34" fillId="0" borderId="0" xfId="0" applyFont="1" applyAlignment="1" applyProtection="1">
      <alignment horizontal="right" vertical="top"/>
      <protection locked="0"/>
    </xf>
    <xf numFmtId="4" fontId="34" fillId="0" borderId="0" xfId="0" applyNumberFormat="1" applyFont="1" applyAlignment="1" applyProtection="1">
      <alignment horizontal="right" vertical="top"/>
      <protection locked="0"/>
    </xf>
    <xf numFmtId="166" fontId="34" fillId="0" borderId="0" xfId="0" applyNumberFormat="1" applyFont="1" applyAlignment="1" applyProtection="1">
      <alignment horizontal="right" vertical="top"/>
      <protection locked="0"/>
    </xf>
    <xf numFmtId="165" fontId="32" fillId="0" borderId="0" xfId="0" applyNumberFormat="1" applyFont="1" applyAlignment="1" applyProtection="1">
      <alignment horizontal="right" vertical="top"/>
      <protection locked="0"/>
    </xf>
    <xf numFmtId="165" fontId="34" fillId="0" borderId="0" xfId="0" applyNumberFormat="1" applyFont="1" applyAlignment="1" applyProtection="1">
      <alignment horizontal="right" vertical="top"/>
      <protection locked="0"/>
    </xf>
    <xf numFmtId="0" fontId="32" fillId="0" borderId="0" xfId="0" applyFont="1" applyAlignment="1" applyProtection="1">
      <alignment horizontal="right" vertical="top"/>
      <protection locked="0"/>
    </xf>
    <xf numFmtId="4" fontId="34" fillId="0" borderId="0" xfId="0" applyNumberFormat="1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33" fillId="0" borderId="0" xfId="0" applyFont="1" applyAlignment="1" applyProtection="1">
      <alignment vertical="top"/>
    </xf>
    <xf numFmtId="165" fontId="32" fillId="0" borderId="0" xfId="0" applyNumberFormat="1" applyFont="1" applyAlignment="1" applyProtection="1">
      <alignment vertical="top"/>
      <protection locked="0"/>
    </xf>
    <xf numFmtId="0" fontId="35" fillId="0" borderId="0" xfId="0" applyFont="1" applyAlignment="1" applyProtection="1">
      <alignment horizontal="right" vertical="top" wrapText="1"/>
      <protection locked="0"/>
    </xf>
    <xf numFmtId="4" fontId="35" fillId="0" borderId="0" xfId="0" applyNumberFormat="1" applyFont="1" applyAlignment="1" applyProtection="1">
      <alignment vertical="top"/>
      <protection locked="0"/>
    </xf>
    <xf numFmtId="0" fontId="35" fillId="0" borderId="0" xfId="0" applyFont="1" applyAlignment="1" applyProtection="1">
      <alignment horizontal="right" vertical="top"/>
      <protection locked="0"/>
    </xf>
    <xf numFmtId="0" fontId="13" fillId="0" borderId="0" xfId="0" applyFont="1" applyAlignment="1" applyProtection="1">
      <alignment horizontal="right"/>
    </xf>
    <xf numFmtId="166" fontId="13" fillId="0" borderId="0" xfId="0" applyNumberFormat="1" applyFont="1" applyProtection="1"/>
    <xf numFmtId="4" fontId="13" fillId="0" borderId="0" xfId="0" applyNumberFormat="1" applyFont="1" applyProtection="1"/>
    <xf numFmtId="0" fontId="11" fillId="0" borderId="0" xfId="0" applyFont="1"/>
    <xf numFmtId="0" fontId="14" fillId="0" borderId="0" xfId="0" applyFont="1"/>
    <xf numFmtId="0" fontId="13" fillId="0" borderId="0" xfId="0" applyFont="1"/>
    <xf numFmtId="4" fontId="23" fillId="0" borderId="0" xfId="0" applyNumberFormat="1" applyFont="1" applyAlignment="1" applyProtection="1">
      <alignment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4" fontId="36" fillId="0" borderId="0" xfId="0" applyNumberFormat="1" applyFont="1" applyAlignment="1" applyProtection="1">
      <alignment vertical="top"/>
      <protection locked="0"/>
    </xf>
    <xf numFmtId="165" fontId="36" fillId="0" borderId="0" xfId="0" applyNumberFormat="1" applyFont="1" applyAlignment="1" applyProtection="1">
      <alignment vertical="top"/>
      <protection locked="0"/>
    </xf>
    <xf numFmtId="0" fontId="32" fillId="0" borderId="0" xfId="0" applyFont="1" applyAlignment="1" applyProtection="1">
      <alignment vertical="top" wrapText="1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vertical="top"/>
      <protection locked="0"/>
    </xf>
    <xf numFmtId="49" fontId="22" fillId="0" borderId="0" xfId="0" applyNumberFormat="1" applyFont="1" applyAlignment="1" applyProtection="1">
      <alignment horizontal="center" vertical="top"/>
      <protection locked="0"/>
    </xf>
    <xf numFmtId="49" fontId="22" fillId="0" borderId="0" xfId="0" applyNumberFormat="1" applyFont="1" applyAlignment="1" applyProtection="1">
      <alignment vertical="top"/>
      <protection locked="0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0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Alignment="1" applyProtection="1"/>
    <xf numFmtId="49" fontId="12" fillId="0" borderId="0" xfId="0" applyNumberFormat="1" applyFont="1" applyAlignment="1" applyProtection="1">
      <alignment horizontal="center"/>
    </xf>
    <xf numFmtId="49" fontId="38" fillId="0" borderId="0" xfId="0" applyNumberFormat="1" applyFont="1" applyAlignment="1" applyProtection="1">
      <alignment horizontal="center" vertical="top"/>
      <protection locked="0"/>
    </xf>
    <xf numFmtId="49" fontId="38" fillId="0" borderId="0" xfId="0" applyNumberFormat="1" applyFont="1" applyAlignment="1" applyProtection="1">
      <alignment vertical="top"/>
      <protection locked="0"/>
    </xf>
    <xf numFmtId="49" fontId="39" fillId="0" borderId="0" xfId="0" applyNumberFormat="1" applyFont="1" applyAlignment="1" applyProtection="1">
      <alignment horizontal="center" vertical="top"/>
      <protection locked="0"/>
    </xf>
    <xf numFmtId="49" fontId="39" fillId="0" borderId="0" xfId="0" applyNumberFormat="1" applyFont="1" applyAlignment="1" applyProtection="1">
      <alignment vertical="top"/>
      <protection locked="0"/>
    </xf>
    <xf numFmtId="0" fontId="1" fillId="13" borderId="0" xfId="0" applyFont="1" applyFill="1" applyAlignment="1" applyProtection="1">
      <alignment vertical="top"/>
    </xf>
    <xf numFmtId="0" fontId="12" fillId="13" borderId="0" xfId="0" applyFont="1" applyFill="1" applyAlignment="1" applyProtection="1">
      <alignment horizontal="center" vertical="top"/>
      <protection locked="0"/>
    </xf>
    <xf numFmtId="49" fontId="12" fillId="13" borderId="0" xfId="0" applyNumberFormat="1" applyFont="1" applyFill="1" applyAlignment="1" applyProtection="1">
      <alignment horizontal="center" vertical="top"/>
      <protection locked="0"/>
    </xf>
    <xf numFmtId="49" fontId="12" fillId="13" borderId="0" xfId="0" applyNumberFormat="1" applyFont="1" applyFill="1" applyAlignment="1" applyProtection="1">
      <alignment vertical="top"/>
      <protection locked="0"/>
    </xf>
    <xf numFmtId="0" fontId="12" fillId="13" borderId="0" xfId="0" applyFont="1" applyFill="1" applyAlignment="1" applyProtection="1">
      <alignment vertical="top" wrapText="1"/>
      <protection locked="0"/>
    </xf>
    <xf numFmtId="165" fontId="12" fillId="13" borderId="0" xfId="0" applyNumberFormat="1" applyFont="1" applyFill="1" applyAlignment="1" applyProtection="1">
      <alignment vertical="top"/>
      <protection locked="0"/>
    </xf>
    <xf numFmtId="0" fontId="12" fillId="13" borderId="0" xfId="0" applyFont="1" applyFill="1" applyAlignment="1" applyProtection="1">
      <alignment horizontal="right" vertical="top"/>
      <protection locked="0"/>
    </xf>
    <xf numFmtId="4" fontId="12" fillId="13" borderId="0" xfId="0" applyNumberFormat="1" applyFont="1" applyFill="1" applyAlignment="1" applyProtection="1">
      <alignment vertical="top"/>
      <protection locked="0"/>
    </xf>
    <xf numFmtId="4" fontId="1" fillId="13" borderId="0" xfId="0" applyNumberFormat="1" applyFont="1" applyFill="1" applyAlignment="1" applyProtection="1">
      <alignment vertical="top"/>
      <protection locked="0"/>
    </xf>
    <xf numFmtId="165" fontId="1" fillId="13" borderId="0" xfId="0" applyNumberFormat="1" applyFont="1" applyFill="1" applyAlignment="1" applyProtection="1">
      <alignment vertical="top"/>
      <protection locked="0"/>
    </xf>
    <xf numFmtId="0" fontId="1" fillId="13" borderId="0" xfId="0" applyFont="1" applyFill="1" applyProtection="1"/>
    <xf numFmtId="165" fontId="1" fillId="13" borderId="0" xfId="0" applyNumberFormat="1" applyFont="1" applyFill="1" applyProtection="1"/>
    <xf numFmtId="49" fontId="1" fillId="13" borderId="0" xfId="0" applyNumberFormat="1" applyFont="1" applyFill="1" applyAlignment="1" applyProtection="1">
      <alignment vertical="top"/>
      <protection locked="0"/>
    </xf>
    <xf numFmtId="0" fontId="1" fillId="13" borderId="0" xfId="0" applyFont="1" applyFill="1" applyAlignment="1" applyProtection="1">
      <alignment vertical="top" wrapText="1"/>
      <protection locked="0"/>
    </xf>
    <xf numFmtId="0" fontId="1" fillId="13" borderId="0" xfId="0" applyFont="1" applyFill="1" applyAlignment="1" applyProtection="1">
      <alignment vertical="top"/>
      <protection locked="0"/>
    </xf>
    <xf numFmtId="0" fontId="1" fillId="13" borderId="0" xfId="0" applyFont="1" applyFill="1" applyAlignment="1" applyProtection="1">
      <alignment horizontal="center" vertical="top"/>
      <protection locked="0"/>
    </xf>
    <xf numFmtId="165" fontId="1" fillId="13" borderId="0" xfId="0" applyNumberFormat="1" applyFont="1" applyFill="1" applyAlignment="1" applyProtection="1">
      <alignment horizontal="center" vertical="top"/>
      <protection locked="0"/>
    </xf>
    <xf numFmtId="165" fontId="1" fillId="13" borderId="0" xfId="0" applyNumberFormat="1" applyFont="1" applyFill="1" applyAlignment="1" applyProtection="1">
      <alignment vertical="top"/>
    </xf>
    <xf numFmtId="2" fontId="12" fillId="0" borderId="0" xfId="0" applyNumberFormat="1" applyFont="1" applyAlignment="1" applyProtection="1">
      <alignment horizontal="right" vertical="top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2" fontId="13" fillId="0" borderId="0" xfId="0" applyNumberFormat="1" applyFont="1" applyAlignment="1" applyProtection="1">
      <alignment horizontal="right" vertical="top"/>
      <protection locked="0"/>
    </xf>
    <xf numFmtId="2" fontId="12" fillId="13" borderId="0" xfId="0" applyNumberFormat="1" applyFont="1" applyFill="1" applyAlignment="1" applyProtection="1">
      <alignment horizontal="right" vertical="top"/>
      <protection locked="0"/>
    </xf>
    <xf numFmtId="2" fontId="22" fillId="0" borderId="0" xfId="0" applyNumberFormat="1" applyFont="1" applyAlignment="1" applyProtection="1">
      <alignment horizontal="right" vertical="top"/>
      <protection locked="0"/>
    </xf>
    <xf numFmtId="2" fontId="0" fillId="0" borderId="0" xfId="0" applyNumberFormat="1"/>
    <xf numFmtId="2" fontId="14" fillId="0" borderId="0" xfId="0" applyNumberFormat="1" applyFont="1"/>
    <xf numFmtId="2" fontId="33" fillId="0" borderId="0" xfId="0" applyNumberFormat="1" applyFont="1" applyAlignment="1" applyProtection="1">
      <alignment horizontal="right" vertical="top"/>
      <protection locked="0"/>
    </xf>
    <xf numFmtId="2" fontId="34" fillId="0" borderId="0" xfId="0" applyNumberFormat="1" applyFont="1" applyAlignment="1" applyProtection="1">
      <alignment horizontal="right" vertical="top"/>
      <protection locked="0"/>
    </xf>
    <xf numFmtId="2" fontId="32" fillId="0" borderId="0" xfId="0" applyNumberFormat="1" applyFont="1" applyAlignment="1" applyProtection="1">
      <alignment horizontal="right" vertical="top"/>
      <protection locked="0"/>
    </xf>
    <xf numFmtId="2" fontId="2" fillId="0" borderId="0" xfId="0" applyNumberFormat="1" applyFont="1" applyAlignment="1" applyProtection="1">
      <alignment horizontal="right" vertical="top"/>
      <protection locked="0"/>
    </xf>
    <xf numFmtId="2" fontId="1" fillId="0" borderId="0" xfId="0" applyNumberFormat="1" applyFont="1" applyProtection="1"/>
    <xf numFmtId="2" fontId="35" fillId="0" borderId="0" xfId="0" applyNumberFormat="1" applyFont="1" applyAlignment="1" applyProtection="1">
      <alignment horizontal="right" vertical="top"/>
      <protection locked="0"/>
    </xf>
    <xf numFmtId="2" fontId="21" fillId="0" borderId="0" xfId="0" applyNumberFormat="1" applyFont="1" applyAlignment="1" applyProtection="1">
      <alignment horizontal="right" vertical="top"/>
      <protection locked="0"/>
    </xf>
    <xf numFmtId="2" fontId="13" fillId="0" borderId="0" xfId="0" applyNumberFormat="1" applyFont="1" applyAlignment="1" applyProtection="1">
      <alignment horizontal="center" vertical="top"/>
      <protection locked="0"/>
    </xf>
    <xf numFmtId="2" fontId="22" fillId="0" borderId="0" xfId="0" applyNumberFormat="1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right"/>
    </xf>
    <xf numFmtId="0" fontId="28" fillId="0" borderId="0" xfId="0" applyFont="1" applyAlignment="1" applyProtection="1">
      <alignment horizontal="center" vertical="top"/>
      <protection locked="0"/>
    </xf>
    <xf numFmtId="49" fontId="28" fillId="0" borderId="0" xfId="0" applyNumberFormat="1" applyFont="1" applyAlignment="1" applyProtection="1">
      <alignment horizontal="center" vertical="top"/>
      <protection locked="0"/>
    </xf>
    <xf numFmtId="49" fontId="28" fillId="0" borderId="0" xfId="0" applyNumberFormat="1" applyFont="1" applyAlignment="1" applyProtection="1">
      <alignment vertical="top"/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28" fillId="0" borderId="0" xfId="0" applyFont="1" applyAlignment="1" applyProtection="1">
      <alignment horizontal="right" vertical="top"/>
      <protection locked="0"/>
    </xf>
    <xf numFmtId="2" fontId="28" fillId="0" borderId="0" xfId="0" applyNumberFormat="1" applyFont="1" applyAlignment="1" applyProtection="1">
      <alignment horizontal="right" vertical="top"/>
      <protection locked="0"/>
    </xf>
    <xf numFmtId="4" fontId="28" fillId="0" borderId="0" xfId="0" applyNumberFormat="1" applyFont="1" applyAlignment="1" applyProtection="1">
      <alignment vertical="top"/>
      <protection locked="0"/>
    </xf>
    <xf numFmtId="4" fontId="28" fillId="13" borderId="0" xfId="0" applyNumberFormat="1" applyFont="1" applyFill="1" applyAlignment="1" applyProtection="1">
      <alignment vertical="top"/>
      <protection locked="0"/>
    </xf>
    <xf numFmtId="4" fontId="40" fillId="0" borderId="0" xfId="0" applyNumberFormat="1" applyFont="1" applyAlignment="1" applyProtection="1">
      <alignment vertical="top"/>
      <protection locked="0"/>
    </xf>
    <xf numFmtId="165" fontId="40" fillId="0" borderId="0" xfId="0" applyNumberFormat="1" applyFont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vertical="top"/>
    </xf>
    <xf numFmtId="0" fontId="40" fillId="13" borderId="0" xfId="0" applyFont="1" applyFill="1" applyAlignment="1" applyProtection="1">
      <alignment vertical="top"/>
    </xf>
    <xf numFmtId="0" fontId="40" fillId="0" borderId="0" xfId="0" applyFont="1" applyProtection="1"/>
    <xf numFmtId="4" fontId="40" fillId="0" borderId="0" xfId="0" applyNumberFormat="1" applyFont="1" applyAlignment="1" applyProtection="1">
      <alignment vertical="top"/>
    </xf>
    <xf numFmtId="49" fontId="28" fillId="0" borderId="0" xfId="0" applyNumberFormat="1" applyFont="1" applyAlignment="1" applyProtection="1">
      <alignment horizontal="center"/>
    </xf>
    <xf numFmtId="49" fontId="28" fillId="0" borderId="0" xfId="0" applyNumberFormat="1" applyFont="1" applyAlignment="1" applyProtection="1"/>
    <xf numFmtId="0" fontId="28" fillId="0" borderId="0" xfId="0" applyFont="1" applyProtection="1"/>
    <xf numFmtId="165" fontId="28" fillId="0" borderId="0" xfId="0" applyNumberFormat="1" applyFont="1" applyProtection="1"/>
    <xf numFmtId="4" fontId="28" fillId="0" borderId="0" xfId="0" applyNumberFormat="1" applyFont="1" applyProtection="1"/>
    <xf numFmtId="166" fontId="28" fillId="0" borderId="0" xfId="0" applyNumberFormat="1" applyFont="1" applyProtection="1"/>
    <xf numFmtId="0" fontId="28" fillId="0" borderId="0" xfId="0" applyFont="1" applyAlignment="1" applyProtection="1">
      <alignment vertical="top"/>
      <protection locked="0"/>
    </xf>
    <xf numFmtId="0" fontId="28" fillId="0" borderId="0" xfId="0" applyFont="1" applyAlignment="1" applyProtection="1">
      <alignment vertical="top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>
      <alignment horizontal="left" vertical="center" wrapText="1" indent="1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12" fillId="13" borderId="0" xfId="0" applyFont="1" applyFill="1" applyAlignment="1" applyProtection="1">
      <alignment horizontal="left" vertical="top"/>
      <protection locked="0"/>
    </xf>
    <xf numFmtId="0" fontId="12" fillId="0" borderId="0" xfId="0" applyFont="1" applyAlignment="1">
      <alignment horizontal="center"/>
    </xf>
    <xf numFmtId="0" fontId="13" fillId="0" borderId="16" xfId="0" applyFont="1" applyBorder="1" applyAlignment="1" applyProtection="1">
      <alignment vertical="top" wrapText="1"/>
      <protection locked="0"/>
    </xf>
    <xf numFmtId="49" fontId="1" fillId="13" borderId="0" xfId="0" applyNumberFormat="1" applyFont="1" applyFill="1" applyAlignment="1" applyProtection="1">
      <alignment horizontal="center" vertical="top"/>
      <protection locked="0"/>
    </xf>
    <xf numFmtId="0" fontId="41" fillId="0" borderId="0" xfId="0" applyFont="1" applyProtection="1">
      <protection locked="0"/>
    </xf>
    <xf numFmtId="0" fontId="42" fillId="0" borderId="0" xfId="0" applyFont="1" applyAlignment="1" applyProtection="1">
      <alignment horizontal="right"/>
      <protection locked="0"/>
    </xf>
  </cellXfs>
  <cellStyles count="23">
    <cellStyle name="1 000 Sk" xfId="1"/>
    <cellStyle name="1 000,-  Sk" xfId="2"/>
    <cellStyle name="1 000,- Kč" xfId="3"/>
    <cellStyle name="1 000,- Sk" xfId="4"/>
    <cellStyle name="1000 Sk_fakturuj99" xfId="5"/>
    <cellStyle name="data" xfId="6"/>
    <cellStyle name="data 2" xfId="7"/>
    <cellStyle name="Chybně" xfId="8"/>
    <cellStyle name="Kontrolní buňka" xfId="9"/>
    <cellStyle name="Neutrální" xfId="10"/>
    <cellStyle name="Normálne" xfId="0" builtinId="0"/>
    <cellStyle name="normálne_KLs" xfId="11"/>
    <cellStyle name="Propojená buňka" xfId="12"/>
    <cellStyle name="Správně" xfId="13"/>
    <cellStyle name="TEXT" xfId="14"/>
    <cellStyle name="TEXT1" xfId="15"/>
    <cellStyle name="Vysvětlující text" xfId="16"/>
    <cellStyle name="Zvýraznění 1" xfId="17"/>
    <cellStyle name="Zvýraznění 2" xfId="18"/>
    <cellStyle name="Zvýraznění 3" xfId="19"/>
    <cellStyle name="Zvýraznění 4" xfId="20"/>
    <cellStyle name="Zvýraznění 5" xfId="21"/>
    <cellStyle name="Zvýraznění 6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495"/>
  <sheetViews>
    <sheetView showGridLines="0" tabSelected="1" workbookViewId="0">
      <pane ySplit="10" topLeftCell="A11" activePane="bottomLeft" state="frozen"/>
      <selection pane="bottomLeft" activeCell="R26" sqref="R26"/>
    </sheetView>
  </sheetViews>
  <sheetFormatPr defaultColWidth="9.140625" defaultRowHeight="12.75"/>
  <cols>
    <col min="1" max="1" width="4" style="51" customWidth="1"/>
    <col min="2" max="2" width="4.28515625" style="17" customWidth="1"/>
    <col min="3" max="3" width="10.28515625" style="18" customWidth="1"/>
    <col min="4" max="4" width="49.28515625" style="25" customWidth="1"/>
    <col min="5" max="5" width="10" style="20" customWidth="1"/>
    <col min="6" max="6" width="5.85546875" style="19" customWidth="1"/>
    <col min="7" max="7" width="8.140625" style="19" customWidth="1"/>
    <col min="8" max="8" width="9" style="19" hidden="1" customWidth="1"/>
    <col min="9" max="11" width="9.140625" style="21" hidden="1" customWidth="1"/>
    <col min="12" max="13" width="10.28515625" style="21" customWidth="1"/>
    <col min="14" max="14" width="8.28515625" style="21" hidden="1" customWidth="1"/>
    <col min="15" max="15" width="10" style="21" hidden="1" customWidth="1"/>
    <col min="16" max="16" width="6.5703125" style="22" customWidth="1"/>
    <col min="17" max="17" width="7" style="22" customWidth="1"/>
    <col min="18" max="18" width="6" style="20" customWidth="1"/>
    <col min="19" max="19" width="6.28515625" style="20" customWidth="1"/>
    <col min="20" max="20" width="0.140625" style="19" hidden="1" customWidth="1"/>
    <col min="21" max="21" width="12.7109375" style="19" hidden="1" customWidth="1"/>
    <col min="22" max="24" width="13.28515625" style="20" hidden="1" customWidth="1"/>
    <col min="25" max="25" width="10.5703125" style="23" hidden="1" customWidth="1"/>
    <col min="26" max="26" width="10.28515625" style="23" hidden="1" customWidth="1"/>
    <col min="27" max="27" width="0" style="23" hidden="1" customWidth="1"/>
    <col min="28" max="28" width="0" style="20" hidden="1" customWidth="1"/>
    <col min="29" max="30" width="5.7109375" style="19" hidden="1" customWidth="1"/>
    <col min="31" max="31" width="6.5703125" style="19" hidden="1" customWidth="1"/>
    <col min="32" max="32" width="24.85546875" style="19" hidden="1" customWidth="1"/>
    <col min="33" max="33" width="4.28515625" style="19" hidden="1" customWidth="1"/>
    <col min="34" max="34" width="8.28515625" style="24" customWidth="1"/>
    <col min="35" max="35" width="8.7109375" style="24" customWidth="1"/>
    <col min="36" max="39" width="9.140625" style="24"/>
    <col min="40" max="16384" width="9.140625" style="1"/>
  </cols>
  <sheetData>
    <row r="1" spans="1:39" ht="15.75">
      <c r="A1" s="48" t="s">
        <v>16</v>
      </c>
      <c r="B1" s="49"/>
      <c r="C1" s="49"/>
      <c r="D1" s="49"/>
      <c r="E1" s="228" t="s">
        <v>142</v>
      </c>
      <c r="F1" s="229"/>
      <c r="G1" s="229"/>
      <c r="H1" s="61"/>
      <c r="I1" s="62"/>
      <c r="J1" s="62"/>
      <c r="K1" s="62"/>
      <c r="L1" s="49"/>
      <c r="M1" s="48"/>
      <c r="N1" s="62"/>
      <c r="O1" s="62"/>
      <c r="P1" s="63"/>
      <c r="Q1" s="49"/>
      <c r="R1" s="49"/>
      <c r="S1" s="49"/>
      <c r="T1" s="4"/>
      <c r="U1" s="4"/>
      <c r="V1" s="5"/>
      <c r="W1" s="5"/>
      <c r="X1" s="5"/>
      <c r="Y1" s="4"/>
      <c r="Z1" s="4"/>
      <c r="AA1" s="4"/>
      <c r="AB1" s="4"/>
      <c r="AC1" s="4"/>
      <c r="AD1" s="4"/>
      <c r="AE1" s="26" t="s">
        <v>0</v>
      </c>
      <c r="AF1" s="26" t="s">
        <v>1</v>
      </c>
      <c r="AG1" s="26" t="s">
        <v>2</v>
      </c>
      <c r="AH1" s="26" t="s">
        <v>3</v>
      </c>
      <c r="AI1" s="26" t="s">
        <v>4</v>
      </c>
      <c r="AJ1" s="1"/>
      <c r="AK1" s="1"/>
      <c r="AL1" s="1"/>
      <c r="AM1" s="1"/>
    </row>
    <row r="2" spans="1:39">
      <c r="A2" s="48" t="s">
        <v>17</v>
      </c>
      <c r="B2" s="49"/>
      <c r="C2" s="49"/>
      <c r="D2" s="49"/>
      <c r="E2" s="49"/>
      <c r="F2" s="61"/>
      <c r="G2" s="61"/>
      <c r="H2" s="61"/>
      <c r="I2" s="62"/>
      <c r="J2" s="62"/>
      <c r="K2" s="62"/>
      <c r="L2" s="64"/>
      <c r="M2" s="48"/>
      <c r="N2" s="62"/>
      <c r="O2" s="62"/>
      <c r="P2" s="63"/>
      <c r="Q2" s="49"/>
      <c r="R2" s="49"/>
      <c r="S2" s="49"/>
      <c r="T2" s="4"/>
      <c r="U2" s="4"/>
      <c r="V2" s="5"/>
      <c r="W2" s="5"/>
      <c r="X2" s="5"/>
      <c r="Y2" s="4"/>
      <c r="Z2" s="4"/>
      <c r="AA2" s="4"/>
      <c r="AB2" s="4"/>
      <c r="AC2" s="4"/>
      <c r="AD2" s="4"/>
      <c r="AE2" s="26" t="s">
        <v>5</v>
      </c>
      <c r="AF2" s="27" t="s">
        <v>25</v>
      </c>
      <c r="AG2" s="27" t="s">
        <v>6</v>
      </c>
      <c r="AH2" s="27"/>
      <c r="AI2" s="28"/>
      <c r="AJ2" s="1"/>
      <c r="AK2" s="1"/>
      <c r="AL2" s="1"/>
      <c r="AM2" s="1"/>
    </row>
    <row r="3" spans="1:39">
      <c r="A3" s="48" t="s">
        <v>18</v>
      </c>
      <c r="B3" s="49"/>
      <c r="C3" s="49"/>
      <c r="D3" s="49"/>
      <c r="E3" s="49"/>
      <c r="F3" s="61"/>
      <c r="G3" s="61"/>
      <c r="H3" s="61"/>
      <c r="I3" s="62"/>
      <c r="J3" s="62"/>
      <c r="K3" s="62"/>
      <c r="L3" s="49"/>
      <c r="M3" s="48"/>
      <c r="N3" s="62"/>
      <c r="O3" s="62"/>
      <c r="P3" s="63"/>
      <c r="Q3" s="49"/>
      <c r="R3" s="49"/>
      <c r="S3" s="49"/>
      <c r="T3" s="4"/>
      <c r="U3" s="4"/>
      <c r="V3" s="5"/>
      <c r="W3" s="5"/>
      <c r="X3" s="5"/>
      <c r="Y3" s="4"/>
      <c r="Z3" s="4"/>
      <c r="AA3" s="4"/>
      <c r="AB3" s="4"/>
      <c r="AC3" s="4"/>
      <c r="AD3" s="4"/>
      <c r="AE3" s="26" t="s">
        <v>7</v>
      </c>
      <c r="AF3" s="27" t="s">
        <v>26</v>
      </c>
      <c r="AG3" s="27" t="s">
        <v>6</v>
      </c>
      <c r="AH3" s="27" t="s">
        <v>8</v>
      </c>
      <c r="AI3" s="28" t="s">
        <v>9</v>
      </c>
      <c r="AJ3" s="1"/>
      <c r="AK3" s="1"/>
      <c r="AL3" s="1"/>
      <c r="AM3" s="1"/>
    </row>
    <row r="4" spans="1:39">
      <c r="A4" s="49"/>
      <c r="B4" s="49"/>
      <c r="C4" s="49"/>
      <c r="D4" s="49"/>
      <c r="E4" s="49"/>
      <c r="F4" s="61"/>
      <c r="G4" s="61"/>
      <c r="H4" s="6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"/>
      <c r="U4" s="4"/>
      <c r="V4" s="5"/>
      <c r="W4" s="5"/>
      <c r="X4" s="5"/>
      <c r="Y4" s="4"/>
      <c r="Z4" s="4"/>
      <c r="AA4" s="4"/>
      <c r="AB4" s="4"/>
      <c r="AC4" s="4"/>
      <c r="AD4" s="4"/>
      <c r="AE4" s="26" t="s">
        <v>10</v>
      </c>
      <c r="AF4" s="27" t="s">
        <v>27</v>
      </c>
      <c r="AG4" s="27" t="s">
        <v>6</v>
      </c>
      <c r="AH4" s="27"/>
      <c r="AI4" s="28"/>
      <c r="AJ4" s="1"/>
      <c r="AK4" s="1"/>
      <c r="AL4" s="1"/>
      <c r="AM4" s="1"/>
    </row>
    <row r="5" spans="1:39" ht="3.75" customHeight="1">
      <c r="A5" s="48"/>
      <c r="B5" s="49"/>
      <c r="C5" s="49"/>
      <c r="D5" s="49"/>
      <c r="E5" s="49"/>
      <c r="F5" s="61"/>
      <c r="G5" s="61"/>
      <c r="H5" s="61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"/>
      <c r="U5" s="4"/>
      <c r="V5" s="5"/>
      <c r="W5" s="5"/>
      <c r="X5" s="5"/>
      <c r="Y5" s="4"/>
      <c r="Z5" s="4"/>
      <c r="AA5" s="4"/>
      <c r="AB5" s="4"/>
      <c r="AC5" s="4"/>
      <c r="AD5" s="4"/>
      <c r="AE5" s="26" t="s">
        <v>11</v>
      </c>
      <c r="AF5" s="27" t="s">
        <v>26</v>
      </c>
      <c r="AG5" s="27" t="s">
        <v>6</v>
      </c>
      <c r="AH5" s="27" t="s">
        <v>8</v>
      </c>
      <c r="AI5" s="28" t="s">
        <v>9</v>
      </c>
      <c r="AJ5" s="1"/>
      <c r="AK5" s="1"/>
      <c r="AL5" s="1"/>
      <c r="AM5" s="1"/>
    </row>
    <row r="6" spans="1:39">
      <c r="A6" s="48" t="s">
        <v>19</v>
      </c>
      <c r="B6" s="49"/>
      <c r="C6" s="49"/>
      <c r="D6" s="49"/>
      <c r="E6" s="49"/>
      <c r="F6" s="61"/>
      <c r="G6" s="61"/>
      <c r="H6" s="61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"/>
      <c r="U6" s="4"/>
      <c r="V6" s="5"/>
      <c r="W6" s="5"/>
      <c r="X6" s="5"/>
      <c r="Y6" s="4"/>
      <c r="Z6" s="4"/>
      <c r="AA6" s="4"/>
      <c r="AB6" s="4"/>
      <c r="AC6" s="4"/>
      <c r="AD6" s="4"/>
      <c r="AE6" s="4"/>
      <c r="AF6" s="4"/>
      <c r="AG6" s="4"/>
      <c r="AH6" s="1"/>
      <c r="AI6" s="1"/>
      <c r="AJ6" s="1"/>
      <c r="AK6" s="1"/>
      <c r="AL6" s="1"/>
      <c r="AM6" s="1"/>
    </row>
    <row r="7" spans="1:39">
      <c r="A7" s="48" t="s">
        <v>96</v>
      </c>
      <c r="B7" s="49"/>
      <c r="C7" s="49"/>
      <c r="D7" s="49"/>
      <c r="E7" s="49"/>
      <c r="F7" s="61"/>
      <c r="G7" s="61"/>
      <c r="H7" s="61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"/>
      <c r="U7" s="4"/>
      <c r="V7" s="5"/>
      <c r="W7" s="5"/>
      <c r="X7" s="5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  <c r="AM7" s="1"/>
    </row>
    <row r="8" spans="1:39" ht="14.25" thickBot="1">
      <c r="A8" s="50"/>
      <c r="B8" s="65"/>
      <c r="C8" s="66"/>
      <c r="D8" s="67"/>
      <c r="E8" s="68"/>
      <c r="F8" s="61"/>
      <c r="G8" s="61"/>
      <c r="H8" s="61"/>
      <c r="I8" s="62"/>
      <c r="J8" s="62"/>
      <c r="K8" s="62"/>
      <c r="L8" s="62"/>
      <c r="M8" s="62"/>
      <c r="N8" s="62"/>
      <c r="O8" s="62"/>
      <c r="P8" s="63"/>
      <c r="Q8" s="63"/>
      <c r="R8" s="68"/>
      <c r="S8" s="68"/>
      <c r="T8" s="4"/>
      <c r="U8" s="4"/>
      <c r="V8" s="5"/>
      <c r="W8" s="5"/>
      <c r="X8" s="5"/>
      <c r="Y8" s="4"/>
      <c r="Z8" s="4"/>
      <c r="AA8" s="4"/>
      <c r="AB8" s="4"/>
      <c r="AC8" s="4"/>
      <c r="AD8" s="4"/>
      <c r="AE8" s="4"/>
      <c r="AF8" s="4"/>
      <c r="AG8" s="4"/>
      <c r="AH8" s="1"/>
      <c r="AI8" s="1"/>
      <c r="AJ8" s="1"/>
      <c r="AK8" s="1"/>
      <c r="AL8" s="1"/>
      <c r="AM8" s="1"/>
    </row>
    <row r="9" spans="1:39" ht="16.5" customHeight="1" thickTop="1">
      <c r="A9" s="38" t="s">
        <v>28</v>
      </c>
      <c r="B9" s="39" t="s">
        <v>29</v>
      </c>
      <c r="C9" s="39" t="s">
        <v>30</v>
      </c>
      <c r="D9" s="39" t="s">
        <v>31</v>
      </c>
      <c r="E9" s="39" t="s">
        <v>32</v>
      </c>
      <c r="F9" s="55" t="s">
        <v>33</v>
      </c>
      <c r="G9" s="39" t="s">
        <v>92</v>
      </c>
      <c r="H9" s="55"/>
      <c r="I9" s="39"/>
      <c r="J9" s="39"/>
      <c r="K9" s="39"/>
      <c r="L9" s="39" t="s">
        <v>12</v>
      </c>
      <c r="M9" s="39" t="s">
        <v>94</v>
      </c>
      <c r="N9" s="39" t="s">
        <v>20</v>
      </c>
      <c r="O9" s="40" t="s">
        <v>20</v>
      </c>
      <c r="P9" s="41" t="s">
        <v>93</v>
      </c>
      <c r="Q9" s="42"/>
      <c r="R9" s="43" t="s">
        <v>21</v>
      </c>
      <c r="S9" s="42"/>
      <c r="T9" s="6" t="s">
        <v>34</v>
      </c>
      <c r="U9" s="7" t="s">
        <v>35</v>
      </c>
      <c r="V9" s="8" t="s">
        <v>32</v>
      </c>
      <c r="W9" s="8" t="s">
        <v>32</v>
      </c>
      <c r="X9" s="9" t="s">
        <v>32</v>
      </c>
      <c r="Y9" s="15" t="s">
        <v>36</v>
      </c>
      <c r="Z9" s="15" t="s">
        <v>37</v>
      </c>
      <c r="AA9" s="15" t="s">
        <v>38</v>
      </c>
      <c r="AB9" s="14" t="s">
        <v>23</v>
      </c>
      <c r="AC9" s="14" t="s">
        <v>39</v>
      </c>
      <c r="AD9" s="14" t="s">
        <v>40</v>
      </c>
      <c r="AE9" s="4"/>
      <c r="AF9" s="4"/>
      <c r="AG9" s="4" t="s">
        <v>38</v>
      </c>
      <c r="AH9" s="1"/>
      <c r="AI9" s="1"/>
      <c r="AJ9" s="1"/>
      <c r="AK9" s="1"/>
      <c r="AL9" s="1"/>
      <c r="AM9" s="1"/>
    </row>
    <row r="10" spans="1:39" ht="15" customHeight="1" thickBot="1">
      <c r="A10" s="44" t="s">
        <v>90</v>
      </c>
      <c r="B10" s="45" t="s">
        <v>89</v>
      </c>
      <c r="C10" s="46"/>
      <c r="D10" s="45" t="s">
        <v>41</v>
      </c>
      <c r="E10" s="45" t="s">
        <v>42</v>
      </c>
      <c r="F10" s="56" t="s">
        <v>91</v>
      </c>
      <c r="G10" s="45" t="s">
        <v>43</v>
      </c>
      <c r="H10" s="56"/>
      <c r="I10" s="45"/>
      <c r="J10" s="45"/>
      <c r="K10" s="45"/>
      <c r="L10" s="45"/>
      <c r="M10" s="45" t="s">
        <v>22</v>
      </c>
      <c r="N10" s="45"/>
      <c r="O10" s="45"/>
      <c r="P10" s="45" t="s">
        <v>92</v>
      </c>
      <c r="Q10" s="45" t="s">
        <v>20</v>
      </c>
      <c r="R10" s="47" t="s">
        <v>92</v>
      </c>
      <c r="S10" s="45" t="s">
        <v>20</v>
      </c>
      <c r="T10" s="10" t="s">
        <v>44</v>
      </c>
      <c r="U10" s="11"/>
      <c r="V10" s="12" t="s">
        <v>45</v>
      </c>
      <c r="W10" s="12" t="s">
        <v>46</v>
      </c>
      <c r="X10" s="13" t="s">
        <v>47</v>
      </c>
      <c r="Y10" s="15" t="s">
        <v>48</v>
      </c>
      <c r="Z10" s="15" t="s">
        <v>49</v>
      </c>
      <c r="AA10" s="15" t="s">
        <v>50</v>
      </c>
      <c r="AB10" s="14"/>
      <c r="AC10" s="4"/>
      <c r="AD10" s="4"/>
      <c r="AE10" s="4"/>
      <c r="AF10" s="4"/>
      <c r="AG10" s="4" t="s">
        <v>51</v>
      </c>
      <c r="AH10" s="1"/>
      <c r="AI10" s="1"/>
      <c r="AJ10" s="1"/>
      <c r="AK10" s="1"/>
      <c r="AL10" s="1"/>
      <c r="AM10" s="1"/>
    </row>
    <row r="11" spans="1:39" ht="13.5" thickTop="1">
      <c r="A11" s="70"/>
      <c r="B11" s="58"/>
      <c r="C11" s="59"/>
      <c r="F11" s="16"/>
      <c r="G11" s="16"/>
      <c r="H11" s="16"/>
      <c r="P11" s="20"/>
      <c r="Q11" s="20"/>
    </row>
    <row r="12" spans="1:39" ht="13.5">
      <c r="A12" s="70"/>
      <c r="B12" s="147"/>
      <c r="C12" s="148"/>
      <c r="D12" s="96"/>
      <c r="F12" s="16"/>
      <c r="G12" s="16"/>
      <c r="H12" s="16"/>
      <c r="P12" s="20"/>
      <c r="Q12" s="20"/>
    </row>
    <row r="13" spans="1:39" ht="13.5" thickBot="1">
      <c r="A13" s="70"/>
      <c r="B13" s="58"/>
      <c r="C13" s="59"/>
      <c r="D13" s="30"/>
      <c r="E13" s="31"/>
      <c r="F13" s="57"/>
      <c r="G13" s="57"/>
      <c r="H13" s="57"/>
      <c r="I13" s="31"/>
      <c r="J13" s="31"/>
      <c r="K13" s="31"/>
      <c r="L13" s="31"/>
      <c r="M13" s="31"/>
      <c r="N13" s="31"/>
      <c r="O13" s="31"/>
      <c r="P13" s="32"/>
      <c r="Q13" s="32"/>
      <c r="AB13" s="20">
        <v>719.44457399999999</v>
      </c>
    </row>
    <row r="14" spans="1:39" ht="13.5" thickBot="1">
      <c r="A14" s="70"/>
      <c r="B14" s="58"/>
      <c r="C14" s="59"/>
      <c r="D14" s="226" t="s">
        <v>123</v>
      </c>
      <c r="E14" s="32"/>
      <c r="F14" s="57"/>
      <c r="G14" s="57"/>
      <c r="H14" s="57"/>
      <c r="I14" s="31"/>
      <c r="J14" s="31"/>
      <c r="K14" s="31"/>
      <c r="L14" s="31"/>
      <c r="M14" s="31"/>
      <c r="N14" s="31"/>
      <c r="O14" s="31"/>
      <c r="P14" s="32"/>
      <c r="Q14" s="32"/>
    </row>
    <row r="15" spans="1:39">
      <c r="A15" s="70">
        <v>1</v>
      </c>
      <c r="B15" s="58"/>
      <c r="C15" s="59"/>
      <c r="D15" s="218" t="s">
        <v>101</v>
      </c>
      <c r="E15" s="219">
        <v>84</v>
      </c>
      <c r="F15" s="221" t="s">
        <v>120</v>
      </c>
      <c r="G15" s="177"/>
      <c r="H15" s="51">
        <v>0.97</v>
      </c>
      <c r="I15" s="35">
        <f>SUM(K15*J15)</f>
        <v>0.93280000000000007</v>
      </c>
      <c r="J15" s="35">
        <v>0.88</v>
      </c>
      <c r="K15" s="35">
        <v>1.06</v>
      </c>
      <c r="L15" s="35"/>
      <c r="M15" s="35"/>
      <c r="N15" s="35">
        <v>296.8</v>
      </c>
      <c r="O15" s="35"/>
      <c r="P15" s="34"/>
      <c r="Q15" s="35"/>
      <c r="T15" s="19">
        <v>20</v>
      </c>
      <c r="U15" s="19" t="s">
        <v>54</v>
      </c>
      <c r="AA15" s="23" t="s">
        <v>15</v>
      </c>
      <c r="AB15" s="20">
        <v>21.84</v>
      </c>
      <c r="AE15" s="19" t="s">
        <v>55</v>
      </c>
      <c r="AF15" s="19">
        <v>1303900000001</v>
      </c>
      <c r="AG15" s="19">
        <v>1</v>
      </c>
    </row>
    <row r="16" spans="1:39">
      <c r="A16" s="70">
        <v>2</v>
      </c>
      <c r="B16" s="58"/>
      <c r="C16" s="59"/>
      <c r="D16" s="218" t="s">
        <v>102</v>
      </c>
      <c r="E16" s="219">
        <v>88</v>
      </c>
      <c r="F16" s="221" t="s">
        <v>121</v>
      </c>
      <c r="G16" s="177"/>
      <c r="H16" s="51">
        <v>0.97</v>
      </c>
      <c r="I16" s="35">
        <f>SUM(K16*J16)</f>
        <v>8.8263999999999996</v>
      </c>
      <c r="J16" s="35">
        <v>0.88</v>
      </c>
      <c r="K16" s="35">
        <v>10.029999999999999</v>
      </c>
      <c r="L16" s="35"/>
      <c r="M16" s="35"/>
      <c r="N16" s="35">
        <v>316.64999999999998</v>
      </c>
      <c r="O16" s="35"/>
      <c r="P16" s="34"/>
      <c r="Q16" s="35"/>
      <c r="T16" s="19">
        <v>20</v>
      </c>
      <c r="U16" s="19" t="s">
        <v>54</v>
      </c>
      <c r="AA16" s="23" t="s">
        <v>15</v>
      </c>
      <c r="AB16" s="20">
        <v>25.287569999999999</v>
      </c>
      <c r="AE16" s="19" t="s">
        <v>55</v>
      </c>
      <c r="AF16" s="19">
        <v>13010303</v>
      </c>
      <c r="AG16" s="19">
        <v>1</v>
      </c>
    </row>
    <row r="17" spans="1:37">
      <c r="A17" s="70">
        <v>3</v>
      </c>
      <c r="B17" s="58"/>
      <c r="C17" s="59"/>
      <c r="D17" s="218" t="s">
        <v>103</v>
      </c>
      <c r="E17" s="219">
        <v>127</v>
      </c>
      <c r="F17" s="220" t="s">
        <v>95</v>
      </c>
      <c r="G17" s="178"/>
      <c r="H17" s="16"/>
      <c r="I17" s="35"/>
      <c r="J17" s="35" t="s">
        <v>13</v>
      </c>
      <c r="P17" s="20"/>
      <c r="Q17" s="20"/>
      <c r="AA17" s="23" t="s">
        <v>52</v>
      </c>
    </row>
    <row r="18" spans="1:37">
      <c r="A18" s="70">
        <v>4</v>
      </c>
      <c r="B18" s="58"/>
      <c r="C18" s="59"/>
      <c r="D18" s="218" t="s">
        <v>104</v>
      </c>
      <c r="E18" s="219">
        <v>32</v>
      </c>
      <c r="F18" s="220" t="s">
        <v>99</v>
      </c>
      <c r="G18" s="178"/>
      <c r="H18" s="16"/>
      <c r="I18" s="35"/>
      <c r="J18" s="35"/>
      <c r="P18" s="20"/>
      <c r="Q18" s="20"/>
      <c r="AA18" s="23" t="s">
        <v>52</v>
      </c>
    </row>
    <row r="19" spans="1:37">
      <c r="A19" s="70">
        <v>5</v>
      </c>
      <c r="B19" s="58"/>
      <c r="C19" s="59"/>
      <c r="D19" s="218" t="s">
        <v>105</v>
      </c>
      <c r="E19" s="219">
        <v>74</v>
      </c>
      <c r="F19" s="221" t="s">
        <v>99</v>
      </c>
      <c r="G19" s="177"/>
      <c r="H19" s="51">
        <v>0.97</v>
      </c>
      <c r="I19" s="35">
        <f>SUM(K19*J19)</f>
        <v>8.5183999999999997</v>
      </c>
      <c r="J19" s="35">
        <v>0.88</v>
      </c>
      <c r="K19" s="35">
        <v>9.68</v>
      </c>
      <c r="L19" s="35"/>
      <c r="M19" s="35"/>
      <c r="N19" s="35">
        <v>206.38</v>
      </c>
      <c r="O19" s="35"/>
      <c r="P19" s="34"/>
      <c r="Q19" s="35"/>
      <c r="R19" s="34"/>
      <c r="T19" s="19">
        <v>20</v>
      </c>
      <c r="U19" s="19" t="s">
        <v>54</v>
      </c>
      <c r="AA19" s="23" t="s">
        <v>15</v>
      </c>
      <c r="AB19" s="20">
        <v>16.18188</v>
      </c>
      <c r="AE19" s="19" t="s">
        <v>55</v>
      </c>
      <c r="AF19" s="19">
        <v>13010303</v>
      </c>
      <c r="AG19" s="19">
        <v>1</v>
      </c>
      <c r="AI19" s="24" t="s">
        <v>13</v>
      </c>
    </row>
    <row r="20" spans="1:37">
      <c r="A20" s="70">
        <v>6</v>
      </c>
      <c r="B20" s="58"/>
      <c r="C20" s="59"/>
      <c r="D20" s="218" t="s">
        <v>106</v>
      </c>
      <c r="E20" s="219">
        <v>26</v>
      </c>
      <c r="F20" s="221" t="s">
        <v>99</v>
      </c>
      <c r="G20" s="177"/>
      <c r="H20" s="51"/>
      <c r="I20" s="35"/>
      <c r="J20" s="35"/>
      <c r="K20" s="35"/>
      <c r="L20" s="35"/>
      <c r="M20" s="35"/>
      <c r="N20" s="35"/>
      <c r="O20" s="35"/>
      <c r="P20" s="34"/>
      <c r="Q20" s="34"/>
      <c r="R20" s="34"/>
      <c r="AA20" s="23" t="s">
        <v>52</v>
      </c>
      <c r="AH20" s="24" t="s">
        <v>13</v>
      </c>
    </row>
    <row r="21" spans="1:37">
      <c r="A21" s="70">
        <v>7</v>
      </c>
      <c r="B21" s="58"/>
      <c r="C21" s="59"/>
      <c r="D21" s="218" t="s">
        <v>107</v>
      </c>
      <c r="E21" s="219">
        <v>6</v>
      </c>
      <c r="F21" s="221" t="s">
        <v>99</v>
      </c>
      <c r="G21" s="177"/>
      <c r="H21" s="51"/>
      <c r="I21" s="35"/>
      <c r="J21" s="35"/>
      <c r="K21" s="35"/>
      <c r="L21" s="35"/>
      <c r="M21" s="35"/>
      <c r="N21" s="35"/>
      <c r="O21" s="35"/>
      <c r="P21" s="34"/>
      <c r="Q21" s="34"/>
      <c r="R21" s="34"/>
      <c r="AA21" s="23" t="s">
        <v>52</v>
      </c>
      <c r="AI21" s="24" t="s">
        <v>13</v>
      </c>
    </row>
    <row r="22" spans="1:37">
      <c r="A22" s="70">
        <v>8</v>
      </c>
      <c r="B22" s="58"/>
      <c r="C22" s="59"/>
      <c r="D22" s="218" t="s">
        <v>108</v>
      </c>
      <c r="E22" s="219">
        <v>8</v>
      </c>
      <c r="F22" s="221" t="s">
        <v>99</v>
      </c>
      <c r="G22" s="177"/>
      <c r="H22" s="51"/>
      <c r="I22" s="35"/>
      <c r="J22" s="35"/>
      <c r="K22" s="35"/>
      <c r="L22" s="35"/>
      <c r="M22" s="35"/>
      <c r="N22" s="35"/>
      <c r="O22" s="35"/>
      <c r="P22" s="34"/>
      <c r="Q22" s="34"/>
      <c r="R22" s="34"/>
      <c r="AA22" s="23" t="s">
        <v>52</v>
      </c>
    </row>
    <row r="23" spans="1:37">
      <c r="A23" s="70">
        <v>9</v>
      </c>
      <c r="B23" s="98"/>
      <c r="C23" s="98"/>
      <c r="D23" s="218" t="s">
        <v>109</v>
      </c>
      <c r="E23" s="219">
        <v>8</v>
      </c>
      <c r="F23" s="221" t="s">
        <v>99</v>
      </c>
      <c r="G23" s="177"/>
      <c r="H23" s="51">
        <v>0.97</v>
      </c>
      <c r="I23" s="35">
        <f>SUM(K23*J23)</f>
        <v>1.6280000000000001</v>
      </c>
      <c r="J23" s="35">
        <v>0.88</v>
      </c>
      <c r="K23" s="35">
        <v>1.85</v>
      </c>
      <c r="L23" s="35"/>
      <c r="M23" s="35"/>
      <c r="N23" s="35"/>
      <c r="O23" s="35"/>
      <c r="P23" s="34"/>
      <c r="Q23" s="35"/>
      <c r="R23" s="34"/>
    </row>
    <row r="24" spans="1:37">
      <c r="A24" s="70">
        <v>10</v>
      </c>
      <c r="B24" s="60"/>
      <c r="C24" s="60"/>
      <c r="D24" s="218" t="s">
        <v>110</v>
      </c>
      <c r="E24" s="219">
        <v>8</v>
      </c>
      <c r="F24" s="221" t="s">
        <v>99</v>
      </c>
      <c r="G24" s="177"/>
      <c r="H24" s="51"/>
      <c r="I24" s="35"/>
      <c r="J24" s="35"/>
      <c r="K24" s="35"/>
      <c r="L24" s="166"/>
      <c r="M24" s="35"/>
      <c r="N24" s="35"/>
      <c r="O24" s="35"/>
      <c r="P24" s="34"/>
      <c r="Q24" s="34"/>
      <c r="R24" s="34"/>
    </row>
    <row r="25" spans="1:37">
      <c r="A25" s="70">
        <v>11</v>
      </c>
      <c r="B25" s="60"/>
      <c r="C25" s="60"/>
      <c r="D25" s="218" t="s">
        <v>111</v>
      </c>
      <c r="E25" s="219">
        <v>22</v>
      </c>
      <c r="F25" s="221" t="s">
        <v>95</v>
      </c>
      <c r="G25" s="177"/>
      <c r="H25" s="51"/>
      <c r="I25" s="35"/>
      <c r="J25" s="35"/>
      <c r="K25" s="35"/>
      <c r="L25" s="166"/>
      <c r="M25" s="35"/>
      <c r="N25" s="35"/>
      <c r="O25" s="35"/>
      <c r="P25" s="34"/>
      <c r="Q25" s="34"/>
      <c r="R25" s="34"/>
      <c r="AH25" s="24" t="s">
        <v>13</v>
      </c>
    </row>
    <row r="26" spans="1:37">
      <c r="A26" s="70">
        <v>12</v>
      </c>
      <c r="B26" s="60"/>
      <c r="C26" s="60"/>
      <c r="D26" s="218" t="s">
        <v>112</v>
      </c>
      <c r="E26" s="219">
        <v>55</v>
      </c>
      <c r="F26" s="221" t="s">
        <v>95</v>
      </c>
      <c r="G26" s="177"/>
      <c r="H26" s="51"/>
      <c r="I26" s="35"/>
      <c r="J26" s="35"/>
      <c r="K26" s="35"/>
      <c r="L26" s="166"/>
      <c r="M26" s="35"/>
      <c r="N26" s="35"/>
      <c r="O26" s="35"/>
      <c r="P26" s="34"/>
      <c r="Q26" s="34"/>
      <c r="R26" s="34"/>
    </row>
    <row r="27" spans="1:37">
      <c r="A27" s="70">
        <v>13</v>
      </c>
      <c r="B27" s="60"/>
      <c r="C27" s="60"/>
      <c r="D27" s="218" t="s">
        <v>113</v>
      </c>
      <c r="E27" s="219">
        <v>24</v>
      </c>
      <c r="F27" s="221" t="s">
        <v>99</v>
      </c>
      <c r="G27" s="177"/>
      <c r="H27" s="51"/>
      <c r="I27" s="35"/>
      <c r="J27" s="35"/>
      <c r="K27" s="35"/>
      <c r="L27" s="166"/>
      <c r="M27" s="35"/>
      <c r="N27" s="35"/>
      <c r="O27" s="35"/>
      <c r="P27" s="34"/>
      <c r="Q27" s="34"/>
      <c r="R27" s="34"/>
    </row>
    <row r="28" spans="1:37">
      <c r="A28" s="70">
        <v>14</v>
      </c>
      <c r="B28" s="60"/>
      <c r="C28" s="60"/>
      <c r="D28" s="218" t="s">
        <v>114</v>
      </c>
      <c r="E28" s="219">
        <v>12</v>
      </c>
      <c r="F28" s="221" t="s">
        <v>99</v>
      </c>
      <c r="G28" s="177"/>
      <c r="H28" s="51"/>
      <c r="I28" s="35"/>
      <c r="J28" s="35"/>
      <c r="K28" s="35"/>
      <c r="L28" s="166"/>
      <c r="M28" s="35"/>
      <c r="N28" s="35"/>
      <c r="O28" s="35"/>
      <c r="P28" s="34"/>
      <c r="Q28" s="34"/>
      <c r="R28" s="34"/>
      <c r="AK28" s="24" t="s">
        <v>13</v>
      </c>
    </row>
    <row r="29" spans="1:37">
      <c r="A29" s="70">
        <v>15</v>
      </c>
      <c r="B29" s="98"/>
      <c r="C29" s="98"/>
      <c r="D29" s="218" t="s">
        <v>115</v>
      </c>
      <c r="E29" s="219">
        <v>3</v>
      </c>
      <c r="F29" s="221" t="s">
        <v>99</v>
      </c>
      <c r="G29" s="177"/>
      <c r="H29" s="51">
        <v>0.97</v>
      </c>
      <c r="I29" s="35">
        <f>SUM(K29*J29)</f>
        <v>6.6</v>
      </c>
      <c r="J29" s="35">
        <v>0.88</v>
      </c>
      <c r="K29" s="35">
        <v>7.5</v>
      </c>
      <c r="L29" s="35"/>
      <c r="M29" s="35"/>
      <c r="N29" s="35"/>
      <c r="O29" s="35"/>
      <c r="P29" s="34"/>
      <c r="Q29" s="35"/>
      <c r="R29" s="34"/>
    </row>
    <row r="30" spans="1:37">
      <c r="A30" s="70">
        <v>16</v>
      </c>
      <c r="B30" s="98"/>
      <c r="C30" s="98"/>
      <c r="D30" s="218" t="s">
        <v>116</v>
      </c>
      <c r="E30" s="219">
        <v>20</v>
      </c>
      <c r="F30" s="221" t="s">
        <v>99</v>
      </c>
      <c r="G30" s="177"/>
      <c r="H30" s="51">
        <v>0.97</v>
      </c>
      <c r="I30" s="35">
        <f>SUM(K30*J30)</f>
        <v>2.1120000000000001</v>
      </c>
      <c r="J30" s="35">
        <v>0.88</v>
      </c>
      <c r="K30" s="35">
        <v>2.4</v>
      </c>
      <c r="L30" s="35"/>
      <c r="M30" s="35"/>
      <c r="N30" s="35"/>
      <c r="O30" s="35"/>
      <c r="P30" s="34"/>
      <c r="Q30" s="35"/>
      <c r="R30" s="34"/>
    </row>
    <row r="31" spans="1:37">
      <c r="A31" s="70">
        <v>17</v>
      </c>
      <c r="B31" s="98"/>
      <c r="C31" s="98"/>
      <c r="D31" s="218" t="s">
        <v>117</v>
      </c>
      <c r="E31" s="219">
        <v>12</v>
      </c>
      <c r="F31" s="221" t="s">
        <v>99</v>
      </c>
      <c r="G31" s="177"/>
      <c r="H31" s="51">
        <v>0.97</v>
      </c>
      <c r="I31" s="35">
        <f>SUM(K31*J31)</f>
        <v>1.232</v>
      </c>
      <c r="J31" s="35">
        <v>0.88</v>
      </c>
      <c r="K31" s="35">
        <v>1.4</v>
      </c>
      <c r="L31" s="35"/>
      <c r="M31" s="35"/>
      <c r="N31" s="35"/>
      <c r="O31" s="35"/>
      <c r="P31" s="34"/>
      <c r="Q31" s="34"/>
      <c r="R31" s="34"/>
    </row>
    <row r="32" spans="1:37">
      <c r="A32" s="70">
        <v>18</v>
      </c>
      <c r="B32" s="58" t="s">
        <v>13</v>
      </c>
      <c r="C32" s="59"/>
      <c r="D32" s="218" t="s">
        <v>118</v>
      </c>
      <c r="E32" s="219">
        <v>2</v>
      </c>
      <c r="F32" s="221" t="s">
        <v>99</v>
      </c>
      <c r="G32" s="177"/>
      <c r="H32" s="51"/>
      <c r="I32" s="35"/>
      <c r="J32" s="35"/>
      <c r="K32" s="35"/>
      <c r="L32" s="35"/>
      <c r="M32" s="35"/>
      <c r="N32" s="35"/>
      <c r="O32" s="35"/>
      <c r="P32" s="34"/>
      <c r="Q32" s="34"/>
      <c r="R32" s="34"/>
      <c r="AA32" s="23" t="s">
        <v>52</v>
      </c>
    </row>
    <row r="33" spans="1:39">
      <c r="A33" s="70">
        <v>19</v>
      </c>
      <c r="B33" s="58"/>
      <c r="C33" s="59"/>
      <c r="D33" s="218" t="s">
        <v>119</v>
      </c>
      <c r="E33" s="219">
        <v>1</v>
      </c>
      <c r="F33" s="221" t="s">
        <v>99</v>
      </c>
      <c r="G33" s="177"/>
      <c r="H33" s="51"/>
      <c r="I33" s="35"/>
      <c r="J33" s="35"/>
      <c r="K33" s="35"/>
      <c r="L33" s="35"/>
      <c r="M33" s="35"/>
      <c r="N33" s="35"/>
      <c r="O33" s="35"/>
      <c r="P33" s="34"/>
      <c r="Q33" s="34"/>
      <c r="R33" s="34"/>
      <c r="AA33" s="23" t="s">
        <v>52</v>
      </c>
    </row>
    <row r="34" spans="1:39">
      <c r="A34" s="70">
        <v>20</v>
      </c>
      <c r="B34" s="58"/>
      <c r="C34" s="59"/>
      <c r="D34" s="222" t="s">
        <v>122</v>
      </c>
      <c r="E34" s="223">
        <v>5</v>
      </c>
      <c r="F34" s="221" t="s">
        <v>99</v>
      </c>
      <c r="G34" s="177"/>
      <c r="H34" s="51"/>
      <c r="I34" s="35"/>
      <c r="J34" s="35"/>
      <c r="K34" s="35"/>
      <c r="L34" s="35"/>
      <c r="M34" s="35"/>
      <c r="N34" s="35"/>
      <c r="O34" s="35"/>
      <c r="P34" s="34"/>
      <c r="Q34" s="34"/>
      <c r="R34" s="34"/>
      <c r="AA34" s="23" t="s">
        <v>52</v>
      </c>
    </row>
    <row r="35" spans="1:39" ht="13.5" thickBot="1">
      <c r="A35" s="70"/>
      <c r="B35" s="58"/>
      <c r="C35" s="59"/>
      <c r="D35" s="102" t="s">
        <v>139</v>
      </c>
      <c r="E35" s="103"/>
      <c r="F35" s="51"/>
      <c r="G35" s="177"/>
      <c r="H35" s="51"/>
      <c r="I35" s="35"/>
      <c r="J35" s="35"/>
      <c r="K35" s="35"/>
      <c r="L35" s="35"/>
      <c r="M35" s="35"/>
      <c r="N35" s="35"/>
      <c r="O35" s="35"/>
      <c r="P35" s="34"/>
      <c r="Q35" s="34"/>
      <c r="R35" s="34"/>
      <c r="AA35" s="23" t="s">
        <v>52</v>
      </c>
    </row>
    <row r="36" spans="1:39" ht="13.5" thickBot="1">
      <c r="A36" s="70"/>
      <c r="B36" s="58"/>
      <c r="C36" s="59"/>
      <c r="D36" s="226" t="s">
        <v>138</v>
      </c>
      <c r="E36" s="164"/>
      <c r="F36" s="51"/>
      <c r="G36" s="177"/>
      <c r="H36" s="51">
        <v>0.97</v>
      </c>
      <c r="I36" s="35">
        <f>SUM(K36*J36)</f>
        <v>12.584000000000001</v>
      </c>
      <c r="J36" s="35">
        <v>0.88</v>
      </c>
      <c r="K36" s="35">
        <v>14.3</v>
      </c>
      <c r="L36" s="35"/>
      <c r="M36" s="35"/>
      <c r="N36" s="35"/>
      <c r="O36" s="35"/>
      <c r="P36" s="34"/>
      <c r="Q36" s="35"/>
      <c r="R36" s="34"/>
      <c r="AA36" s="23" t="s">
        <v>52</v>
      </c>
    </row>
    <row r="37" spans="1:39">
      <c r="A37" s="70">
        <v>21</v>
      </c>
      <c r="B37" s="58"/>
      <c r="C37" s="59"/>
      <c r="D37" s="218" t="s">
        <v>124</v>
      </c>
      <c r="E37" s="219">
        <v>10</v>
      </c>
      <c r="F37" s="221" t="s">
        <v>99</v>
      </c>
      <c r="G37" s="177"/>
      <c r="H37" s="51"/>
      <c r="I37" s="35"/>
      <c r="J37" s="35"/>
      <c r="K37" s="35"/>
      <c r="L37" s="35"/>
      <c r="M37" s="35"/>
      <c r="N37" s="35"/>
      <c r="O37" s="35"/>
      <c r="P37" s="34"/>
      <c r="Q37" s="34"/>
      <c r="R37" s="34"/>
      <c r="AA37" s="23" t="s">
        <v>52</v>
      </c>
    </row>
    <row r="38" spans="1:39">
      <c r="A38" s="70">
        <v>22</v>
      </c>
      <c r="B38" s="58"/>
      <c r="C38" s="59"/>
      <c r="D38" s="218" t="s">
        <v>125</v>
      </c>
      <c r="E38" s="219">
        <v>10</v>
      </c>
      <c r="F38" s="221" t="s">
        <v>99</v>
      </c>
      <c r="G38" s="177"/>
      <c r="H38" s="51"/>
      <c r="I38" s="35"/>
      <c r="J38" s="35"/>
      <c r="K38" s="35"/>
      <c r="L38" s="35"/>
      <c r="M38" s="35"/>
      <c r="N38" s="35"/>
      <c r="O38" s="35"/>
      <c r="P38" s="34"/>
      <c r="Q38" s="34"/>
      <c r="R38" s="34"/>
    </row>
    <row r="39" spans="1:39" ht="15" customHeight="1">
      <c r="A39" s="70">
        <v>23</v>
      </c>
      <c r="B39" s="98"/>
      <c r="C39" s="98"/>
      <c r="D39" s="218" t="s">
        <v>126</v>
      </c>
      <c r="E39" s="219">
        <v>10</v>
      </c>
      <c r="F39" s="221" t="s">
        <v>99</v>
      </c>
      <c r="G39" s="177"/>
      <c r="H39" s="51">
        <v>0.97</v>
      </c>
      <c r="I39" s="35">
        <f>SUM(K39*J39)</f>
        <v>2.992</v>
      </c>
      <c r="J39" s="35">
        <v>0.88</v>
      </c>
      <c r="K39" s="35">
        <v>3.4</v>
      </c>
      <c r="L39" s="35"/>
      <c r="M39" s="35"/>
      <c r="N39" s="35"/>
      <c r="O39" s="35"/>
      <c r="P39" s="34"/>
      <c r="Q39" s="34"/>
      <c r="R39" s="34"/>
      <c r="AA39" s="23" t="s">
        <v>52</v>
      </c>
      <c r="AJ39" s="24" t="s">
        <v>13</v>
      </c>
    </row>
    <row r="40" spans="1:39">
      <c r="A40" s="70">
        <v>24</v>
      </c>
      <c r="B40" s="58"/>
      <c r="C40" s="59"/>
      <c r="D40" s="218" t="s">
        <v>127</v>
      </c>
      <c r="E40" s="219">
        <v>5</v>
      </c>
      <c r="F40" s="221" t="s">
        <v>99</v>
      </c>
      <c r="G40" s="177"/>
      <c r="H40" s="51">
        <v>0.97</v>
      </c>
      <c r="I40" s="35">
        <f>SUM(K40*J40)</f>
        <v>1.1704000000000001</v>
      </c>
      <c r="J40" s="35">
        <v>0.88</v>
      </c>
      <c r="K40" s="35">
        <v>1.33</v>
      </c>
      <c r="L40" s="35"/>
      <c r="M40" s="35"/>
      <c r="N40" s="35"/>
      <c r="O40" s="35"/>
      <c r="P40" s="34" t="s">
        <v>13</v>
      </c>
      <c r="Q40" s="34"/>
      <c r="R40" s="34"/>
      <c r="AJ40" s="24" t="s">
        <v>13</v>
      </c>
    </row>
    <row r="41" spans="1:39">
      <c r="A41" s="70">
        <v>25</v>
      </c>
      <c r="B41" s="58"/>
      <c r="C41" s="59"/>
      <c r="D41" s="218" t="s">
        <v>128</v>
      </c>
      <c r="E41" s="219">
        <v>3</v>
      </c>
      <c r="F41" s="221" t="s">
        <v>99</v>
      </c>
      <c r="G41" s="177"/>
      <c r="H41" s="51">
        <v>0.97</v>
      </c>
      <c r="I41" s="35">
        <f>SUM(K41*J41)</f>
        <v>9.68</v>
      </c>
      <c r="J41" s="35">
        <v>0.88</v>
      </c>
      <c r="K41" s="35">
        <v>11</v>
      </c>
      <c r="L41" s="35"/>
      <c r="M41" s="35"/>
      <c r="N41" s="35"/>
      <c r="O41" s="35"/>
      <c r="P41" s="34"/>
      <c r="Q41" s="35"/>
      <c r="R41" s="34"/>
      <c r="AI41" s="24" t="s">
        <v>13</v>
      </c>
    </row>
    <row r="42" spans="1:39">
      <c r="A42" s="70">
        <v>26</v>
      </c>
      <c r="B42" s="58"/>
      <c r="C42" s="59"/>
      <c r="D42" s="218" t="s">
        <v>129</v>
      </c>
      <c r="E42" s="219">
        <v>2</v>
      </c>
      <c r="F42" s="221" t="s">
        <v>99</v>
      </c>
      <c r="G42" s="177"/>
      <c r="H42" s="51">
        <v>0.97</v>
      </c>
      <c r="I42" s="35">
        <v>13.5</v>
      </c>
      <c r="J42" s="35">
        <v>0.88</v>
      </c>
      <c r="K42" s="166">
        <v>15</v>
      </c>
      <c r="L42" s="35"/>
      <c r="M42" s="35"/>
      <c r="N42" s="35"/>
      <c r="O42" s="35"/>
      <c r="P42" s="34"/>
      <c r="Q42" s="35"/>
      <c r="AA42" s="23" t="s">
        <v>52</v>
      </c>
    </row>
    <row r="43" spans="1:39">
      <c r="A43" s="70">
        <v>27</v>
      </c>
      <c r="B43" s="58"/>
      <c r="C43" s="59"/>
      <c r="D43" s="218" t="s">
        <v>130</v>
      </c>
      <c r="E43" s="219">
        <v>1</v>
      </c>
      <c r="F43" s="221" t="s">
        <v>99</v>
      </c>
      <c r="G43" s="177"/>
      <c r="H43" s="51">
        <v>0.97</v>
      </c>
      <c r="I43" s="35">
        <f>SUM(K43*J43)</f>
        <v>0.96800000000000008</v>
      </c>
      <c r="J43" s="35">
        <v>0.88</v>
      </c>
      <c r="K43" s="35">
        <v>1.1000000000000001</v>
      </c>
      <c r="L43" s="35"/>
      <c r="M43" s="35"/>
      <c r="N43" s="35"/>
      <c r="O43" s="35"/>
      <c r="P43" s="34"/>
      <c r="Q43" s="35"/>
      <c r="AH43" s="24" t="s">
        <v>13</v>
      </c>
    </row>
    <row r="44" spans="1:39">
      <c r="A44" s="70">
        <v>28</v>
      </c>
      <c r="B44" s="58"/>
      <c r="C44" s="59"/>
      <c r="D44" s="218" t="s">
        <v>131</v>
      </c>
      <c r="E44" s="219">
        <v>5</v>
      </c>
      <c r="F44" s="221" t="s">
        <v>99</v>
      </c>
      <c r="G44" s="179"/>
      <c r="H44" s="51"/>
      <c r="I44" s="77"/>
      <c r="J44" s="77"/>
      <c r="K44" s="77"/>
      <c r="L44" s="77"/>
      <c r="M44" s="77"/>
      <c r="N44" s="77">
        <v>106.95</v>
      </c>
      <c r="O44" s="77"/>
      <c r="P44" s="79"/>
      <c r="Q44" s="77"/>
      <c r="S44" s="77"/>
      <c r="T44" s="19">
        <v>20</v>
      </c>
      <c r="U44" s="19" t="s">
        <v>54</v>
      </c>
      <c r="AA44" s="23" t="s">
        <v>14</v>
      </c>
      <c r="AE44" s="19" t="s">
        <v>58</v>
      </c>
      <c r="AF44" s="19" t="s">
        <v>53</v>
      </c>
      <c r="AG44" s="19">
        <v>8</v>
      </c>
      <c r="AI44" s="24" t="s">
        <v>13</v>
      </c>
    </row>
    <row r="45" spans="1:39">
      <c r="A45" s="70">
        <v>29</v>
      </c>
      <c r="B45" s="58"/>
      <c r="C45" s="59"/>
      <c r="D45" s="218" t="s">
        <v>132</v>
      </c>
      <c r="E45" s="219">
        <v>5</v>
      </c>
      <c r="F45" s="220" t="s">
        <v>99</v>
      </c>
      <c r="G45" s="178"/>
      <c r="H45" s="51"/>
      <c r="N45" s="21">
        <v>15172.54</v>
      </c>
      <c r="P45" s="20"/>
      <c r="Q45" s="20"/>
      <c r="AB45" s="20">
        <v>806.74640499999998</v>
      </c>
      <c r="AK45" s="24" t="s">
        <v>13</v>
      </c>
    </row>
    <row r="46" spans="1:39" s="169" customFormat="1">
      <c r="A46" s="160">
        <v>30</v>
      </c>
      <c r="B46" s="161"/>
      <c r="C46" s="162"/>
      <c r="D46" s="218" t="s">
        <v>133</v>
      </c>
      <c r="E46" s="219">
        <v>5</v>
      </c>
      <c r="F46" s="224" t="s">
        <v>99</v>
      </c>
      <c r="G46" s="177"/>
      <c r="H46" s="51">
        <v>0.97</v>
      </c>
      <c r="I46" s="35">
        <f t="shared" ref="I46:I67" si="0">SUM(K46*J46)</f>
        <v>4.1183999999999994</v>
      </c>
      <c r="J46" s="35">
        <v>0.88</v>
      </c>
      <c r="K46" s="166">
        <v>4.68</v>
      </c>
      <c r="L46" s="35"/>
      <c r="M46" s="166"/>
      <c r="N46" s="166"/>
      <c r="O46" s="166"/>
      <c r="P46" s="164"/>
      <c r="Q46" s="166"/>
      <c r="R46" s="164"/>
      <c r="S46" s="168"/>
      <c r="T46" s="173"/>
      <c r="U46" s="173"/>
      <c r="V46" s="168"/>
      <c r="W46" s="168"/>
      <c r="X46" s="168"/>
      <c r="Y46" s="174"/>
      <c r="Z46" s="174"/>
      <c r="AA46" s="174"/>
      <c r="AB46" s="168"/>
      <c r="AC46" s="173"/>
      <c r="AD46" s="173"/>
      <c r="AE46" s="173"/>
      <c r="AF46" s="173"/>
      <c r="AG46" s="173"/>
      <c r="AH46" s="159"/>
      <c r="AI46" s="159"/>
      <c r="AJ46" s="159"/>
      <c r="AK46" s="159"/>
      <c r="AL46" s="159"/>
      <c r="AM46" s="159"/>
    </row>
    <row r="47" spans="1:39" s="169" customFormat="1">
      <c r="A47" s="160">
        <v>31</v>
      </c>
      <c r="B47" s="161"/>
      <c r="C47" s="162"/>
      <c r="D47" s="218" t="s">
        <v>134</v>
      </c>
      <c r="E47" s="219">
        <v>1</v>
      </c>
      <c r="F47" s="224" t="s">
        <v>99</v>
      </c>
      <c r="G47" s="180"/>
      <c r="H47" s="51"/>
      <c r="I47" s="35"/>
      <c r="J47" s="166"/>
      <c r="K47" s="166"/>
      <c r="L47" s="166"/>
      <c r="M47" s="166"/>
      <c r="N47" s="166">
        <v>1471.86</v>
      </c>
      <c r="O47" s="166"/>
      <c r="P47" s="164"/>
      <c r="Q47" s="164"/>
      <c r="R47" s="164"/>
      <c r="S47" s="168"/>
      <c r="T47" s="173">
        <v>20</v>
      </c>
      <c r="U47" s="173" t="s">
        <v>59</v>
      </c>
      <c r="V47" s="168"/>
      <c r="W47" s="168"/>
      <c r="X47" s="168"/>
      <c r="Y47" s="174"/>
      <c r="Z47" s="174"/>
      <c r="AA47" s="174" t="s">
        <v>15</v>
      </c>
      <c r="AB47" s="168">
        <v>106.301</v>
      </c>
      <c r="AC47" s="173"/>
      <c r="AD47" s="173"/>
      <c r="AE47" s="173" t="s">
        <v>60</v>
      </c>
      <c r="AF47" s="173">
        <v>303010303001</v>
      </c>
      <c r="AG47" s="173">
        <v>1</v>
      </c>
      <c r="AH47" s="159"/>
      <c r="AI47" s="159"/>
      <c r="AJ47" s="159"/>
      <c r="AK47" s="159"/>
      <c r="AL47" s="159"/>
      <c r="AM47" s="159"/>
    </row>
    <row r="48" spans="1:39">
      <c r="A48" s="70">
        <v>32</v>
      </c>
      <c r="B48" s="58"/>
      <c r="C48" s="59"/>
      <c r="D48" s="218" t="s">
        <v>135</v>
      </c>
      <c r="E48" s="219">
        <v>1</v>
      </c>
      <c r="F48" s="221" t="s">
        <v>99</v>
      </c>
      <c r="G48" s="177"/>
      <c r="H48" s="51">
        <v>0.97</v>
      </c>
      <c r="I48" s="35">
        <f t="shared" si="0"/>
        <v>2.2880000000000003</v>
      </c>
      <c r="J48" s="35">
        <v>0.88</v>
      </c>
      <c r="K48" s="35">
        <v>2.6</v>
      </c>
      <c r="L48" s="35"/>
      <c r="N48" s="21">
        <v>450</v>
      </c>
      <c r="P48" s="20" t="s">
        <v>13</v>
      </c>
      <c r="Q48" s="20"/>
      <c r="T48" s="19">
        <v>20</v>
      </c>
      <c r="U48" s="19" t="s">
        <v>59</v>
      </c>
      <c r="AA48" s="23" t="s">
        <v>15</v>
      </c>
      <c r="AB48" s="20">
        <v>0.254</v>
      </c>
      <c r="AE48" s="19" t="s">
        <v>61</v>
      </c>
      <c r="AF48" s="19">
        <v>1226063200004</v>
      </c>
      <c r="AG48" s="19">
        <v>7</v>
      </c>
      <c r="AI48" s="24" t="s">
        <v>13</v>
      </c>
    </row>
    <row r="49" spans="1:35">
      <c r="A49" s="70">
        <v>33</v>
      </c>
      <c r="B49" s="58"/>
      <c r="C49" s="59"/>
      <c r="D49" s="218" t="s">
        <v>136</v>
      </c>
      <c r="E49" s="225">
        <v>1</v>
      </c>
      <c r="F49" s="220" t="s">
        <v>99</v>
      </c>
      <c r="G49" s="178"/>
      <c r="H49" s="16"/>
      <c r="I49" s="35"/>
      <c r="N49" s="21">
        <v>41.6</v>
      </c>
      <c r="P49" s="20"/>
      <c r="Q49" s="20"/>
      <c r="T49" s="19">
        <v>20</v>
      </c>
      <c r="U49" s="19" t="s">
        <v>59</v>
      </c>
      <c r="AA49" s="23" t="s">
        <v>15</v>
      </c>
      <c r="AB49" s="20">
        <v>2</v>
      </c>
      <c r="AE49" s="19" t="s">
        <v>62</v>
      </c>
      <c r="AF49" s="19" t="s">
        <v>53</v>
      </c>
      <c r="AG49" s="19">
        <v>1</v>
      </c>
    </row>
    <row r="50" spans="1:35">
      <c r="A50" s="70"/>
      <c r="B50" s="58"/>
      <c r="C50" s="59"/>
      <c r="F50" s="16"/>
      <c r="G50" s="178"/>
      <c r="H50" s="16"/>
      <c r="I50" s="35"/>
      <c r="P50" s="20"/>
      <c r="Q50" s="20"/>
      <c r="AA50" s="23" t="s">
        <v>52</v>
      </c>
      <c r="AI50" s="24" t="s">
        <v>13</v>
      </c>
    </row>
    <row r="51" spans="1:35">
      <c r="A51" s="70"/>
      <c r="B51" s="58"/>
      <c r="C51" s="59"/>
      <c r="D51" s="102" t="s">
        <v>141</v>
      </c>
      <c r="E51" s="103"/>
      <c r="F51" s="51"/>
      <c r="G51" s="177"/>
      <c r="H51" s="51">
        <v>0.97</v>
      </c>
      <c r="I51" s="35">
        <f t="shared" si="0"/>
        <v>0.33440000000000003</v>
      </c>
      <c r="J51" s="35">
        <v>0.88</v>
      </c>
      <c r="K51" s="35">
        <v>0.38</v>
      </c>
      <c r="L51" s="35"/>
      <c r="M51" s="35"/>
      <c r="N51" s="35">
        <v>1.32</v>
      </c>
      <c r="O51" s="35"/>
      <c r="P51" s="34"/>
      <c r="Q51" s="34"/>
      <c r="R51" s="34"/>
      <c r="S51" s="34"/>
      <c r="T51" s="19">
        <v>20</v>
      </c>
      <c r="U51" s="19" t="s">
        <v>59</v>
      </c>
      <c r="AA51" s="23" t="s">
        <v>15</v>
      </c>
      <c r="AB51" s="20">
        <v>0.14399999999999999</v>
      </c>
      <c r="AE51" s="19" t="s">
        <v>63</v>
      </c>
      <c r="AF51" s="19">
        <v>502070600001</v>
      </c>
      <c r="AG51" s="19">
        <v>1</v>
      </c>
    </row>
    <row r="52" spans="1:35">
      <c r="A52" s="70"/>
      <c r="B52" s="58"/>
      <c r="C52" s="59"/>
      <c r="D52" s="146" t="s">
        <v>68</v>
      </c>
      <c r="E52" s="34"/>
      <c r="F52" s="51"/>
      <c r="G52" s="177"/>
      <c r="H52" s="51"/>
      <c r="I52" s="35"/>
      <c r="J52" s="35"/>
      <c r="K52" s="35"/>
      <c r="L52" s="35"/>
      <c r="M52" s="35"/>
      <c r="N52" s="35">
        <v>1.52</v>
      </c>
      <c r="O52" s="35"/>
      <c r="P52" s="34"/>
      <c r="Q52" s="34"/>
      <c r="R52" s="34"/>
      <c r="S52" s="34"/>
      <c r="T52" s="19">
        <v>20</v>
      </c>
      <c r="U52" s="19" t="s">
        <v>59</v>
      </c>
      <c r="AA52" s="23" t="s">
        <v>15</v>
      </c>
      <c r="AB52" s="20">
        <v>0.16</v>
      </c>
      <c r="AE52" s="19" t="s">
        <v>63</v>
      </c>
      <c r="AF52" s="19">
        <v>502070600003</v>
      </c>
      <c r="AG52" s="19">
        <v>1</v>
      </c>
    </row>
    <row r="53" spans="1:35" ht="22.5">
      <c r="A53" s="70">
        <v>34</v>
      </c>
      <c r="B53" s="58" t="s">
        <v>69</v>
      </c>
      <c r="C53" s="59" t="s">
        <v>98</v>
      </c>
      <c r="D53" s="33" t="s">
        <v>137</v>
      </c>
      <c r="E53" s="34">
        <v>1</v>
      </c>
      <c r="F53" s="51" t="s">
        <v>70</v>
      </c>
      <c r="G53" s="177"/>
      <c r="H53" s="51"/>
      <c r="I53" s="35"/>
      <c r="J53" s="35"/>
      <c r="K53" s="35"/>
      <c r="L53" s="35"/>
      <c r="M53" s="35"/>
      <c r="N53" s="35"/>
      <c r="O53" s="35"/>
      <c r="P53" s="34"/>
      <c r="Q53" s="34"/>
      <c r="R53" s="34"/>
      <c r="S53" s="34"/>
      <c r="AA53" s="23" t="s">
        <v>52</v>
      </c>
    </row>
    <row r="54" spans="1:35" ht="21.75" customHeight="1">
      <c r="A54" s="70">
        <v>35</v>
      </c>
      <c r="B54" s="58" t="s">
        <v>69</v>
      </c>
      <c r="C54" s="59" t="s">
        <v>97</v>
      </c>
      <c r="D54" s="33" t="s">
        <v>140</v>
      </c>
      <c r="E54" s="34">
        <v>1</v>
      </c>
      <c r="F54" s="51" t="s">
        <v>70</v>
      </c>
      <c r="G54" s="177"/>
      <c r="H54" s="51">
        <v>0.97</v>
      </c>
      <c r="I54" s="35">
        <f t="shared" si="0"/>
        <v>7.1808000000000005</v>
      </c>
      <c r="J54" s="35">
        <v>0.88</v>
      </c>
      <c r="K54" s="35">
        <v>8.16</v>
      </c>
      <c r="L54" s="35"/>
      <c r="M54" s="35"/>
      <c r="N54" s="35"/>
      <c r="O54" s="35"/>
      <c r="P54" s="34"/>
      <c r="Q54" s="35"/>
      <c r="R54" s="34"/>
      <c r="S54" s="35"/>
      <c r="AA54" s="23" t="s">
        <v>52</v>
      </c>
    </row>
    <row r="55" spans="1:35">
      <c r="A55" s="70"/>
      <c r="B55" s="58"/>
      <c r="C55" s="59"/>
      <c r="D55" s="119" t="s">
        <v>24</v>
      </c>
      <c r="E55" s="120"/>
      <c r="F55" s="121"/>
      <c r="G55" s="177"/>
      <c r="H55" s="51"/>
      <c r="I55" s="35"/>
      <c r="J55" s="35"/>
      <c r="K55" s="35"/>
      <c r="L55" s="35"/>
      <c r="M55" s="35"/>
      <c r="N55" s="35">
        <v>55.49</v>
      </c>
      <c r="O55" s="35"/>
      <c r="P55" s="34"/>
      <c r="Q55" s="34"/>
      <c r="R55" s="34"/>
      <c r="S55" s="34"/>
      <c r="T55" s="19">
        <v>20</v>
      </c>
      <c r="U55" s="19" t="s">
        <v>59</v>
      </c>
      <c r="AA55" s="23" t="s">
        <v>15</v>
      </c>
      <c r="AB55" s="20">
        <v>5.6848000000000001</v>
      </c>
      <c r="AE55" s="19" t="s">
        <v>63</v>
      </c>
      <c r="AF55" s="19">
        <v>502070700016</v>
      </c>
      <c r="AG55" s="19">
        <v>1</v>
      </c>
      <c r="AI55" s="24" t="s">
        <v>13</v>
      </c>
    </row>
    <row r="56" spans="1:35">
      <c r="A56" s="70"/>
      <c r="B56" s="58"/>
      <c r="C56" s="59"/>
      <c r="D56" s="33"/>
      <c r="E56" s="34"/>
      <c r="F56" s="51"/>
      <c r="G56" s="177"/>
      <c r="H56" s="51"/>
      <c r="I56" s="35"/>
      <c r="J56" s="35"/>
      <c r="K56" s="35"/>
      <c r="L56" s="35"/>
      <c r="M56" s="35"/>
      <c r="N56" s="35"/>
      <c r="O56" s="35"/>
      <c r="P56" s="34"/>
      <c r="Q56" s="34"/>
      <c r="R56" s="34"/>
      <c r="S56" s="34"/>
      <c r="AA56" s="23" t="s">
        <v>52</v>
      </c>
    </row>
    <row r="57" spans="1:35">
      <c r="A57" s="70"/>
      <c r="B57" s="58"/>
      <c r="C57" s="59"/>
      <c r="D57" s="33"/>
      <c r="E57" s="34"/>
      <c r="F57" s="51"/>
      <c r="G57" s="177"/>
      <c r="H57" s="51"/>
      <c r="I57" s="35"/>
      <c r="J57" s="35"/>
      <c r="K57" s="35"/>
      <c r="L57" s="35"/>
      <c r="M57" s="35"/>
      <c r="N57" s="35"/>
      <c r="O57" s="35"/>
      <c r="P57" s="34"/>
      <c r="Q57" s="34"/>
      <c r="R57" s="34"/>
      <c r="S57" s="34"/>
      <c r="AA57" s="23" t="s">
        <v>52</v>
      </c>
    </row>
    <row r="58" spans="1:35">
      <c r="A58" s="70"/>
      <c r="B58" s="58"/>
      <c r="C58" s="59"/>
      <c r="D58" s="33"/>
      <c r="E58" s="34"/>
      <c r="F58" s="51"/>
      <c r="G58" s="177"/>
      <c r="H58" s="51">
        <v>0.97</v>
      </c>
      <c r="I58" s="35">
        <f t="shared" si="0"/>
        <v>61.6</v>
      </c>
      <c r="J58" s="35">
        <v>0.88</v>
      </c>
      <c r="K58" s="35">
        <v>70</v>
      </c>
      <c r="L58" s="35"/>
      <c r="M58" s="35"/>
      <c r="N58" s="35"/>
      <c r="O58" s="35"/>
      <c r="P58" s="34"/>
      <c r="Q58" s="35"/>
      <c r="R58" s="34"/>
      <c r="S58" s="35"/>
      <c r="AA58" s="23" t="s">
        <v>52</v>
      </c>
    </row>
    <row r="59" spans="1:35">
      <c r="A59" s="70"/>
      <c r="B59" s="58"/>
      <c r="C59" s="59"/>
      <c r="D59" s="33"/>
      <c r="E59" s="34"/>
      <c r="F59" s="51"/>
      <c r="G59" s="177"/>
      <c r="H59" s="51"/>
      <c r="I59" s="35"/>
      <c r="J59" s="35"/>
      <c r="K59" s="35"/>
      <c r="L59" s="35"/>
      <c r="M59" s="35"/>
      <c r="N59" s="35">
        <v>133.13</v>
      </c>
      <c r="O59" s="35"/>
      <c r="P59" s="34"/>
      <c r="Q59" s="34"/>
      <c r="R59" s="34"/>
      <c r="S59" s="34"/>
      <c r="T59" s="19">
        <v>20</v>
      </c>
      <c r="U59" s="19" t="s">
        <v>59</v>
      </c>
      <c r="AA59" s="23" t="s">
        <v>15</v>
      </c>
      <c r="AB59" s="20">
        <v>16.582293</v>
      </c>
      <c r="AE59" s="19" t="s">
        <v>63</v>
      </c>
      <c r="AF59" s="19">
        <v>501070300035</v>
      </c>
      <c r="AG59" s="19">
        <v>1</v>
      </c>
    </row>
    <row r="60" spans="1:35">
      <c r="A60" s="70"/>
      <c r="B60" s="58"/>
      <c r="C60" s="59"/>
      <c r="D60" s="33"/>
      <c r="E60" s="34"/>
      <c r="F60" s="51"/>
      <c r="G60" s="177"/>
      <c r="H60" s="51"/>
      <c r="I60" s="35"/>
      <c r="J60" s="35"/>
      <c r="K60" s="35"/>
      <c r="L60" s="35"/>
      <c r="M60" s="35"/>
      <c r="N60" s="35"/>
      <c r="O60" s="35"/>
      <c r="P60" s="34"/>
      <c r="Q60" s="34"/>
      <c r="R60" s="34"/>
      <c r="S60" s="34"/>
      <c r="AA60" s="23" t="s">
        <v>52</v>
      </c>
    </row>
    <row r="61" spans="1:35">
      <c r="A61" s="70"/>
      <c r="B61" s="58"/>
      <c r="C61" s="59"/>
      <c r="D61" s="33"/>
      <c r="E61" s="34"/>
      <c r="F61" s="51"/>
      <c r="G61" s="177"/>
      <c r="H61" s="51">
        <v>0.97</v>
      </c>
      <c r="I61" s="35">
        <f t="shared" si="0"/>
        <v>8.7471999999999994</v>
      </c>
      <c r="J61" s="35">
        <v>0.88</v>
      </c>
      <c r="K61" s="35">
        <v>9.94</v>
      </c>
      <c r="L61" s="35"/>
      <c r="P61" s="20"/>
      <c r="Q61" s="20"/>
      <c r="AA61" s="23" t="s">
        <v>52</v>
      </c>
    </row>
    <row r="62" spans="1:35">
      <c r="A62" s="70"/>
      <c r="B62" s="58"/>
      <c r="C62" s="59"/>
      <c r="D62" s="33"/>
      <c r="E62" s="34"/>
      <c r="F62" s="51"/>
      <c r="G62" s="177"/>
      <c r="H62" s="51">
        <v>0.97</v>
      </c>
      <c r="I62" s="35">
        <f t="shared" si="0"/>
        <v>5.3064</v>
      </c>
      <c r="J62" s="35">
        <v>0.88</v>
      </c>
      <c r="K62" s="35">
        <v>6.03</v>
      </c>
      <c r="L62" s="35"/>
      <c r="M62" s="35"/>
      <c r="N62" s="21">
        <v>2682.43</v>
      </c>
      <c r="P62" s="20"/>
      <c r="Q62" s="20"/>
      <c r="T62" s="19">
        <v>20</v>
      </c>
      <c r="U62" s="19" t="s">
        <v>59</v>
      </c>
      <c r="AA62" s="23" t="s">
        <v>15</v>
      </c>
      <c r="AB62" s="20">
        <v>347.58225599999997</v>
      </c>
      <c r="AE62" s="19" t="s">
        <v>63</v>
      </c>
      <c r="AF62" s="19">
        <v>508018501001</v>
      </c>
      <c r="AG62" s="19">
        <v>1</v>
      </c>
    </row>
    <row r="63" spans="1:35">
      <c r="A63" s="70"/>
      <c r="B63" s="58"/>
      <c r="C63" s="59"/>
      <c r="D63" s="33"/>
      <c r="E63" s="34"/>
      <c r="F63" s="51"/>
      <c r="G63" s="177"/>
      <c r="H63" s="51">
        <v>0.97</v>
      </c>
      <c r="I63" s="35">
        <f t="shared" si="0"/>
        <v>11</v>
      </c>
      <c r="J63" s="35">
        <v>0.88</v>
      </c>
      <c r="K63" s="35">
        <v>12.5</v>
      </c>
      <c r="L63" s="35"/>
      <c r="M63" s="35"/>
      <c r="N63" s="21">
        <v>1627.27</v>
      </c>
      <c r="P63" s="20"/>
      <c r="Q63" s="20"/>
      <c r="T63" s="19">
        <v>20</v>
      </c>
      <c r="U63" s="19" t="s">
        <v>59</v>
      </c>
      <c r="AA63" s="23" t="s">
        <v>15</v>
      </c>
      <c r="AB63" s="20">
        <v>210.76222200000001</v>
      </c>
      <c r="AE63" s="19" t="s">
        <v>63</v>
      </c>
      <c r="AF63" s="19">
        <v>508018502001</v>
      </c>
      <c r="AG63" s="19">
        <v>1</v>
      </c>
    </row>
    <row r="64" spans="1:35">
      <c r="A64" s="70"/>
      <c r="B64" s="58"/>
      <c r="C64" s="59"/>
      <c r="D64" s="33"/>
      <c r="E64" s="34"/>
      <c r="F64" s="51"/>
      <c r="G64" s="177"/>
      <c r="H64" s="51">
        <v>0.97</v>
      </c>
      <c r="I64" s="35">
        <f t="shared" si="0"/>
        <v>0.52800000000000002</v>
      </c>
      <c r="J64" s="35">
        <v>0.88</v>
      </c>
      <c r="K64" s="35">
        <v>0.6</v>
      </c>
      <c r="L64" s="35"/>
      <c r="M64" s="35"/>
      <c r="N64" s="21">
        <v>2725.61</v>
      </c>
      <c r="P64" s="20"/>
      <c r="Q64" s="20"/>
      <c r="T64" s="19">
        <v>20</v>
      </c>
      <c r="U64" s="19" t="s">
        <v>59</v>
      </c>
      <c r="AA64" s="23" t="s">
        <v>15</v>
      </c>
      <c r="AB64" s="20">
        <v>145.99534199999999</v>
      </c>
      <c r="AE64" s="19" t="s">
        <v>63</v>
      </c>
      <c r="AF64" s="19">
        <v>508020002001</v>
      </c>
      <c r="AG64" s="19">
        <v>1</v>
      </c>
    </row>
    <row r="65" spans="1:37">
      <c r="A65" s="70"/>
      <c r="B65" s="58"/>
      <c r="C65" s="59"/>
      <c r="D65" s="33"/>
      <c r="E65" s="34"/>
      <c r="F65" s="51"/>
      <c r="G65" s="177"/>
      <c r="H65" s="51"/>
      <c r="I65" s="35"/>
      <c r="J65" s="35">
        <v>0.88</v>
      </c>
      <c r="K65" s="35"/>
      <c r="L65" s="35"/>
      <c r="M65" s="35"/>
      <c r="N65" s="21">
        <v>752.91</v>
      </c>
      <c r="P65" s="20"/>
      <c r="Q65" s="20"/>
      <c r="T65" s="19">
        <v>20</v>
      </c>
      <c r="U65" s="19" t="s">
        <v>59</v>
      </c>
      <c r="AA65" s="23" t="s">
        <v>15</v>
      </c>
      <c r="AE65" s="19" t="s">
        <v>63</v>
      </c>
      <c r="AF65" s="19">
        <v>508020002002</v>
      </c>
      <c r="AG65" s="19">
        <v>1</v>
      </c>
      <c r="AI65" s="24" t="s">
        <v>13</v>
      </c>
    </row>
    <row r="66" spans="1:37">
      <c r="A66" s="70"/>
      <c r="B66" s="58"/>
      <c r="C66" s="59"/>
      <c r="D66" s="33"/>
      <c r="E66" s="34"/>
      <c r="F66" s="51"/>
      <c r="G66" s="177"/>
      <c r="H66" s="51">
        <v>0.97</v>
      </c>
      <c r="I66" s="35">
        <f t="shared" si="0"/>
        <v>7.6383999999999999</v>
      </c>
      <c r="J66" s="35">
        <v>0.88</v>
      </c>
      <c r="K66" s="35">
        <v>8.68</v>
      </c>
      <c r="L66" s="35"/>
      <c r="M66" s="35"/>
      <c r="P66" s="20"/>
      <c r="Q66" s="20"/>
      <c r="AA66" s="23" t="s">
        <v>52</v>
      </c>
      <c r="AI66" s="24" t="s">
        <v>13</v>
      </c>
    </row>
    <row r="67" spans="1:37">
      <c r="A67" s="70"/>
      <c r="B67" s="58"/>
      <c r="C67" s="59"/>
      <c r="D67" s="33"/>
      <c r="E67" s="34"/>
      <c r="F67" s="51"/>
      <c r="G67" s="177"/>
      <c r="H67" s="51">
        <v>0.97</v>
      </c>
      <c r="I67" s="35">
        <f t="shared" si="0"/>
        <v>17.512</v>
      </c>
      <c r="J67" s="35">
        <v>0.88</v>
      </c>
      <c r="K67" s="35">
        <v>19.899999999999999</v>
      </c>
      <c r="L67" s="35"/>
      <c r="N67" s="21">
        <v>1204.51</v>
      </c>
      <c r="P67" s="20"/>
      <c r="Q67" s="20"/>
      <c r="T67" s="19">
        <v>20</v>
      </c>
      <c r="U67" s="19" t="s">
        <v>59</v>
      </c>
      <c r="AA67" s="23" t="s">
        <v>15</v>
      </c>
      <c r="AE67" s="19" t="s">
        <v>63</v>
      </c>
      <c r="AF67" s="19">
        <v>50803</v>
      </c>
      <c r="AG67" s="19">
        <v>7</v>
      </c>
    </row>
    <row r="68" spans="1:37">
      <c r="A68" s="160"/>
      <c r="B68" s="161"/>
      <c r="C68" s="162"/>
      <c r="D68" s="163"/>
      <c r="E68" s="164"/>
      <c r="F68" s="165"/>
      <c r="G68" s="177"/>
      <c r="H68" s="51"/>
      <c r="I68" s="35"/>
      <c r="J68" s="35"/>
      <c r="K68" s="166"/>
      <c r="L68" s="35"/>
      <c r="M68" s="167"/>
      <c r="N68" s="167">
        <v>3597.79</v>
      </c>
      <c r="O68" s="167"/>
      <c r="P68" s="168"/>
      <c r="Q68" s="168"/>
      <c r="R68" s="168"/>
      <c r="S68" s="168"/>
      <c r="T68" s="168">
        <v>20</v>
      </c>
      <c r="U68" s="168" t="s">
        <v>59</v>
      </c>
      <c r="V68" s="168"/>
      <c r="W68" s="168"/>
      <c r="X68" s="168"/>
      <c r="Y68" s="175"/>
      <c r="Z68" s="175"/>
      <c r="AA68" s="175" t="s">
        <v>15</v>
      </c>
      <c r="AB68" s="168"/>
      <c r="AC68" s="168"/>
      <c r="AD68" s="168"/>
      <c r="AE68" s="168" t="s">
        <v>63</v>
      </c>
      <c r="AF68" s="168">
        <v>50803</v>
      </c>
      <c r="AG68" s="168">
        <v>7</v>
      </c>
      <c r="AH68" s="176"/>
    </row>
    <row r="69" spans="1:37">
      <c r="A69" s="70"/>
      <c r="B69" s="58"/>
      <c r="C69" s="59"/>
      <c r="D69" s="37"/>
      <c r="E69" s="77"/>
      <c r="F69" s="78"/>
      <c r="G69" s="179"/>
      <c r="H69" s="78"/>
      <c r="I69" s="77"/>
      <c r="J69" s="77"/>
      <c r="K69" s="77"/>
      <c r="L69" s="77"/>
      <c r="M69" s="77"/>
      <c r="N69" s="77">
        <v>2536.0700000000002</v>
      </c>
      <c r="O69" s="77"/>
      <c r="P69" s="79"/>
      <c r="Q69" s="79"/>
      <c r="R69" s="79"/>
      <c r="S69" s="79"/>
      <c r="T69" s="20">
        <v>20</v>
      </c>
      <c r="U69" s="20" t="s">
        <v>59</v>
      </c>
      <c r="Y69" s="106"/>
      <c r="Z69" s="106"/>
      <c r="AA69" s="106" t="s">
        <v>15</v>
      </c>
      <c r="AB69" s="20">
        <v>141.42565500000001</v>
      </c>
      <c r="AC69" s="20"/>
      <c r="AD69" s="20"/>
      <c r="AE69" s="20" t="s">
        <v>64</v>
      </c>
      <c r="AF69" s="20">
        <v>149914</v>
      </c>
      <c r="AG69" s="20">
        <v>1</v>
      </c>
      <c r="AH69" s="107"/>
    </row>
    <row r="70" spans="1:37">
      <c r="A70" s="76"/>
      <c r="B70" s="149"/>
      <c r="C70" s="150"/>
      <c r="D70" s="102"/>
      <c r="E70" s="103"/>
      <c r="F70" s="87"/>
      <c r="G70" s="181"/>
      <c r="H70" s="87"/>
      <c r="I70" s="88"/>
      <c r="J70" s="88"/>
      <c r="K70" s="88"/>
      <c r="L70" s="100"/>
      <c r="M70" s="77"/>
      <c r="N70" s="100">
        <v>25235.4</v>
      </c>
      <c r="O70" s="100"/>
      <c r="P70" s="101"/>
      <c r="Q70" s="101"/>
      <c r="R70" s="101"/>
      <c r="S70" s="101"/>
      <c r="T70" s="20"/>
      <c r="U70" s="20"/>
      <c r="Y70" s="106"/>
      <c r="Z70" s="106"/>
      <c r="AA70" s="106"/>
      <c r="AB70" s="20">
        <v>1874.9507639999999</v>
      </c>
      <c r="AC70" s="20"/>
      <c r="AD70" s="20"/>
      <c r="AE70" s="20"/>
      <c r="AF70" s="20"/>
      <c r="AG70" s="20"/>
      <c r="AH70" s="107"/>
    </row>
    <row r="71" spans="1:37">
      <c r="A71" s="70"/>
      <c r="B71" s="151"/>
      <c r="C71" s="152"/>
      <c r="D71" s="104"/>
      <c r="E71" s="105"/>
      <c r="F71" s="16"/>
      <c r="G71" s="178"/>
      <c r="H71" s="16"/>
      <c r="N71" s="21">
        <v>82732.149999999994</v>
      </c>
      <c r="P71" s="20"/>
      <c r="Q71" s="20"/>
      <c r="T71" s="20"/>
      <c r="U71" s="20"/>
      <c r="Y71" s="106"/>
      <c r="Z71" s="106"/>
      <c r="AA71" s="106"/>
      <c r="AB71" s="20">
        <v>4187.153225</v>
      </c>
      <c r="AC71" s="20"/>
      <c r="AD71" s="20"/>
      <c r="AE71" s="20"/>
      <c r="AF71" s="20"/>
      <c r="AG71" s="20"/>
      <c r="AH71" s="107"/>
      <c r="AK71" s="24" t="s">
        <v>13</v>
      </c>
    </row>
    <row r="72" spans="1:37">
      <c r="A72" s="70"/>
      <c r="B72" s="58"/>
      <c r="C72" s="59"/>
      <c r="D72" s="146"/>
      <c r="F72" s="16"/>
      <c r="G72" s="178"/>
      <c r="H72" s="16"/>
      <c r="P72" s="20"/>
      <c r="Q72" s="20"/>
      <c r="T72" s="20"/>
      <c r="U72" s="20"/>
      <c r="Y72" s="106"/>
      <c r="Z72" s="106"/>
      <c r="AA72" s="106"/>
      <c r="AC72" s="20"/>
      <c r="AD72" s="20"/>
      <c r="AE72" s="20"/>
      <c r="AF72" s="20"/>
      <c r="AG72" s="20"/>
      <c r="AH72" s="107"/>
    </row>
    <row r="73" spans="1:37" ht="13.5">
      <c r="A73" s="70"/>
      <c r="B73" s="153"/>
      <c r="C73" s="139"/>
      <c r="D73" s="141"/>
      <c r="E73"/>
      <c r="F73"/>
      <c r="G73" s="182"/>
      <c r="H73"/>
      <c r="I73"/>
      <c r="J73"/>
      <c r="K73"/>
      <c r="L73"/>
      <c r="M73"/>
      <c r="N73"/>
      <c r="O73"/>
      <c r="P73"/>
      <c r="Q73"/>
      <c r="T73" s="20"/>
      <c r="U73" s="20"/>
      <c r="Y73" s="106"/>
      <c r="Z73" s="106"/>
      <c r="AA73" s="106"/>
      <c r="AC73" s="20"/>
      <c r="AD73" s="20"/>
      <c r="AE73" s="20"/>
      <c r="AF73" s="20"/>
      <c r="AG73" s="20"/>
      <c r="AH73" s="107"/>
    </row>
    <row r="74" spans="1:37" ht="13.5">
      <c r="A74" s="70"/>
      <c r="B74" s="154"/>
      <c r="C74" s="153"/>
      <c r="D74" s="50"/>
      <c r="E74" s="54"/>
      <c r="F74" s="193"/>
      <c r="G74" s="177"/>
      <c r="H74" s="51"/>
      <c r="I74" s="35"/>
      <c r="J74" s="35"/>
      <c r="K74" s="52"/>
      <c r="L74" s="35"/>
      <c r="M74" s="139"/>
      <c r="N74" s="52">
        <v>954.8</v>
      </c>
      <c r="O74" s="53">
        <v>1E-3</v>
      </c>
      <c r="P74" s="54">
        <v>8.0000000000000004E-4</v>
      </c>
      <c r="Q74" s="34"/>
      <c r="R74" s="34"/>
      <c r="S74" s="34"/>
      <c r="T74" s="20"/>
      <c r="U74" s="20"/>
      <c r="Y74" s="106"/>
      <c r="Z74" s="106"/>
      <c r="AA74" s="106"/>
      <c r="AC74" s="20"/>
      <c r="AD74" s="20"/>
      <c r="AE74" s="20"/>
      <c r="AF74" s="20"/>
      <c r="AG74" s="20"/>
      <c r="AH74" s="107"/>
    </row>
    <row r="75" spans="1:37" ht="13.5">
      <c r="A75" s="70"/>
      <c r="B75" s="139"/>
      <c r="C75" s="139"/>
      <c r="D75" s="136"/>
      <c r="E75" s="77"/>
      <c r="F75" s="140"/>
      <c r="G75" s="183"/>
      <c r="H75" s="140"/>
      <c r="I75" s="140"/>
      <c r="J75" s="140"/>
      <c r="K75" s="140"/>
      <c r="L75" s="77"/>
      <c r="M75" s="138"/>
      <c r="N75" s="138">
        <v>954.8</v>
      </c>
      <c r="O75" s="140"/>
      <c r="P75" s="137"/>
      <c r="Q75" s="79"/>
      <c r="R75" s="79"/>
      <c r="S75" s="34"/>
      <c r="T75" s="20"/>
      <c r="U75" s="20"/>
      <c r="Y75" s="106"/>
      <c r="Z75" s="106"/>
      <c r="AA75" s="106"/>
      <c r="AC75" s="20"/>
      <c r="AD75" s="20"/>
      <c r="AE75" s="20"/>
      <c r="AF75" s="20"/>
      <c r="AG75" s="20"/>
      <c r="AH75" s="107"/>
    </row>
    <row r="76" spans="1:37">
      <c r="A76" s="70"/>
      <c r="B76" s="58"/>
      <c r="C76" s="59"/>
      <c r="D76" s="36"/>
      <c r="F76" s="16"/>
      <c r="G76" s="178"/>
      <c r="H76" s="16"/>
      <c r="P76" s="20"/>
      <c r="Q76" s="20"/>
      <c r="T76" s="20"/>
      <c r="U76" s="20"/>
      <c r="Y76" s="106"/>
      <c r="Z76" s="106"/>
      <c r="AA76" s="106"/>
      <c r="AB76" s="20">
        <v>873.48795600000005</v>
      </c>
      <c r="AC76" s="20"/>
      <c r="AD76" s="20"/>
      <c r="AE76" s="20"/>
      <c r="AF76" s="20"/>
      <c r="AG76" s="20"/>
      <c r="AH76" s="107"/>
    </row>
    <row r="77" spans="1:37" ht="12" customHeight="1">
      <c r="A77" s="70"/>
      <c r="B77" s="58"/>
      <c r="C77" s="59"/>
      <c r="D77" s="33"/>
      <c r="E77" s="34"/>
      <c r="F77" s="51"/>
      <c r="G77" s="177"/>
      <c r="H77" s="51"/>
      <c r="I77" s="35"/>
      <c r="J77" s="35"/>
      <c r="K77" s="35"/>
      <c r="L77" s="35"/>
      <c r="M77" s="35"/>
      <c r="N77" s="35"/>
      <c r="O77" s="35"/>
      <c r="P77" s="34"/>
      <c r="Q77" s="34"/>
      <c r="R77" s="34"/>
      <c r="S77" s="34"/>
      <c r="T77" s="69"/>
      <c r="U77" s="69"/>
      <c r="V77" s="34"/>
      <c r="W77" s="34"/>
      <c r="X77" s="34"/>
      <c r="Y77" s="70"/>
      <c r="Z77" s="70"/>
      <c r="AA77" s="70" t="s">
        <v>52</v>
      </c>
      <c r="AB77" s="34"/>
      <c r="AC77" s="69"/>
      <c r="AD77" s="69"/>
      <c r="AE77" s="69"/>
      <c r="AF77" s="69"/>
      <c r="AG77" s="69"/>
      <c r="AH77" s="71" t="s">
        <v>13</v>
      </c>
    </row>
    <row r="78" spans="1:37" ht="0.75" customHeight="1">
      <c r="A78" s="70"/>
      <c r="B78" s="58"/>
      <c r="C78" s="59"/>
      <c r="D78" s="33"/>
      <c r="E78" s="34"/>
      <c r="F78" s="51"/>
      <c r="G78" s="177"/>
      <c r="H78" s="51"/>
      <c r="I78" s="35"/>
      <c r="J78" s="35"/>
      <c r="K78" s="35"/>
      <c r="L78" s="35"/>
      <c r="M78" s="35"/>
      <c r="N78" s="35">
        <v>169.54</v>
      </c>
      <c r="O78" s="35"/>
      <c r="P78" s="34"/>
      <c r="Q78" s="34"/>
      <c r="R78" s="34"/>
      <c r="S78" s="34"/>
      <c r="T78" s="69">
        <v>20</v>
      </c>
      <c r="U78" s="69" t="s">
        <v>66</v>
      </c>
      <c r="V78" s="34"/>
      <c r="W78" s="34"/>
      <c r="X78" s="34"/>
      <c r="Y78" s="70"/>
      <c r="Z78" s="70"/>
      <c r="AA78" s="70" t="s">
        <v>65</v>
      </c>
      <c r="AB78" s="34">
        <v>14.959199999999999</v>
      </c>
      <c r="AC78" s="69"/>
      <c r="AD78" s="69"/>
      <c r="AE78" s="69" t="s">
        <v>67</v>
      </c>
      <c r="AF78" s="69">
        <v>6103011101010</v>
      </c>
      <c r="AG78" s="69">
        <v>1</v>
      </c>
      <c r="AH78" s="71"/>
    </row>
    <row r="79" spans="1:37">
      <c r="A79" s="194"/>
      <c r="B79" s="195"/>
      <c r="C79" s="196"/>
      <c r="D79" s="197"/>
      <c r="E79" s="99"/>
      <c r="F79" s="198"/>
      <c r="G79" s="199"/>
      <c r="H79" s="198"/>
      <c r="I79" s="200"/>
      <c r="J79" s="200"/>
      <c r="K79" s="200"/>
      <c r="L79" s="200"/>
      <c r="M79" s="200"/>
      <c r="N79" s="35"/>
      <c r="O79" s="35"/>
      <c r="P79" s="34"/>
      <c r="Q79" s="99"/>
      <c r="R79" s="99"/>
      <c r="S79" s="99"/>
      <c r="T79" s="69"/>
      <c r="U79" s="69"/>
      <c r="V79" s="34"/>
      <c r="W79" s="34"/>
      <c r="X79" s="34"/>
      <c r="Y79" s="70"/>
      <c r="Z79" s="70"/>
      <c r="AA79" s="70" t="s">
        <v>52</v>
      </c>
      <c r="AB79" s="34"/>
      <c r="AC79" s="69"/>
      <c r="AD79" s="69"/>
      <c r="AE79" s="69"/>
      <c r="AF79" s="69"/>
      <c r="AG79" s="69"/>
      <c r="AH79" s="71"/>
      <c r="AJ79" s="77"/>
    </row>
    <row r="80" spans="1:37">
      <c r="A80" s="70"/>
      <c r="B80" s="58"/>
      <c r="C80" s="59"/>
      <c r="D80" s="33"/>
      <c r="E80" s="34"/>
      <c r="F80" s="51"/>
      <c r="G80" s="177"/>
      <c r="H80" s="51"/>
      <c r="I80" s="35"/>
      <c r="J80" s="35"/>
      <c r="K80" s="35"/>
      <c r="L80" s="35"/>
      <c r="M80" s="35"/>
      <c r="N80" s="35">
        <v>3595.2</v>
      </c>
      <c r="O80" s="35"/>
      <c r="P80" s="34"/>
      <c r="Q80" s="99"/>
      <c r="R80" s="99"/>
      <c r="S80" s="99"/>
      <c r="T80" s="69">
        <v>20</v>
      </c>
      <c r="U80" s="69" t="s">
        <v>66</v>
      </c>
      <c r="V80" s="34"/>
      <c r="W80" s="34"/>
      <c r="X80" s="34"/>
      <c r="Y80" s="70"/>
      <c r="Z80" s="70"/>
      <c r="AA80" s="70" t="s">
        <v>14</v>
      </c>
      <c r="AB80" s="34"/>
      <c r="AC80" s="69"/>
      <c r="AD80" s="69"/>
      <c r="AE80" s="69" t="s">
        <v>62</v>
      </c>
      <c r="AF80" s="69" t="s">
        <v>53</v>
      </c>
      <c r="AG80" s="69">
        <v>8</v>
      </c>
      <c r="AH80" s="71"/>
      <c r="AJ80" s="24" t="s">
        <v>13</v>
      </c>
    </row>
    <row r="81" spans="1:37">
      <c r="A81" s="70"/>
      <c r="B81" s="58"/>
      <c r="C81" s="59"/>
      <c r="D81" s="33"/>
      <c r="E81" s="34"/>
      <c r="F81" s="51"/>
      <c r="G81" s="177"/>
      <c r="H81" s="51"/>
      <c r="I81" s="35"/>
      <c r="J81" s="35"/>
      <c r="K81" s="35"/>
      <c r="L81" s="35"/>
      <c r="M81" s="35"/>
      <c r="N81" s="35"/>
      <c r="O81" s="35"/>
      <c r="P81" s="34"/>
      <c r="Q81" s="34"/>
      <c r="R81" s="34"/>
      <c r="S81" s="34"/>
      <c r="T81" s="69"/>
      <c r="U81" s="69"/>
      <c r="V81" s="34"/>
      <c r="W81" s="34"/>
      <c r="X81" s="34"/>
      <c r="Y81" s="70"/>
      <c r="Z81" s="70"/>
      <c r="AA81" s="70" t="s">
        <v>52</v>
      </c>
      <c r="AB81" s="34"/>
      <c r="AC81" s="69"/>
      <c r="AD81" s="69"/>
      <c r="AE81" s="69"/>
      <c r="AF81" s="69"/>
      <c r="AG81" s="69"/>
      <c r="AH81" s="71" t="s">
        <v>13</v>
      </c>
    </row>
    <row r="82" spans="1:37">
      <c r="A82" s="70"/>
      <c r="B82" s="58"/>
      <c r="C82" s="59"/>
      <c r="D82" s="33"/>
      <c r="E82" s="34"/>
      <c r="F82" s="51"/>
      <c r="G82" s="177"/>
      <c r="H82" s="51"/>
      <c r="I82" s="35"/>
      <c r="J82" s="35"/>
      <c r="K82" s="35"/>
      <c r="L82" s="35"/>
      <c r="M82" s="35"/>
      <c r="N82" s="35"/>
      <c r="O82" s="35"/>
      <c r="P82" s="34"/>
      <c r="Q82" s="34"/>
      <c r="R82" s="34"/>
      <c r="S82" s="34"/>
      <c r="T82" s="69"/>
      <c r="U82" s="69"/>
      <c r="V82" s="34"/>
      <c r="W82" s="34"/>
      <c r="X82" s="34"/>
      <c r="Y82" s="70"/>
      <c r="Z82" s="70"/>
      <c r="AA82" s="70" t="s">
        <v>52</v>
      </c>
      <c r="AB82" s="34"/>
      <c r="AC82" s="69"/>
      <c r="AD82" s="69"/>
      <c r="AE82" s="69"/>
      <c r="AF82" s="69"/>
      <c r="AG82" s="69"/>
      <c r="AH82" s="71"/>
      <c r="AJ82" s="24" t="s">
        <v>13</v>
      </c>
    </row>
    <row r="83" spans="1:37">
      <c r="A83" s="70"/>
      <c r="B83" s="58"/>
      <c r="C83" s="59"/>
      <c r="D83" s="37"/>
      <c r="E83" s="74"/>
      <c r="F83" s="51"/>
      <c r="G83" s="177"/>
      <c r="H83" s="51"/>
      <c r="I83" s="35"/>
      <c r="J83" s="35"/>
      <c r="K83" s="35"/>
      <c r="L83" s="77"/>
      <c r="M83" s="77"/>
      <c r="N83" s="35"/>
      <c r="O83" s="35"/>
      <c r="P83" s="34"/>
      <c r="Q83" s="79"/>
      <c r="R83" s="34"/>
      <c r="S83" s="79"/>
      <c r="T83" s="69">
        <v>20</v>
      </c>
      <c r="U83" s="69" t="s">
        <v>66</v>
      </c>
      <c r="V83" s="34"/>
      <c r="W83" s="34"/>
      <c r="X83" s="34"/>
      <c r="Y83" s="70"/>
      <c r="Z83" s="70"/>
      <c r="AA83" s="70" t="s">
        <v>65</v>
      </c>
      <c r="AB83" s="34"/>
      <c r="AC83" s="69"/>
      <c r="AD83" s="69"/>
      <c r="AE83" s="69" t="s">
        <v>67</v>
      </c>
      <c r="AF83" s="69">
        <v>6199610301602</v>
      </c>
      <c r="AG83" s="69">
        <v>1</v>
      </c>
      <c r="AH83" s="71"/>
    </row>
    <row r="84" spans="1:37">
      <c r="A84" s="70"/>
      <c r="B84" s="58"/>
      <c r="C84" s="59"/>
      <c r="D84" s="113"/>
      <c r="E84" s="114"/>
      <c r="F84" s="115"/>
      <c r="G84" s="184"/>
      <c r="H84" s="115"/>
      <c r="I84" s="116"/>
      <c r="J84" s="116"/>
      <c r="K84" s="116"/>
      <c r="L84" s="114"/>
      <c r="M84" s="114"/>
      <c r="N84" s="116"/>
      <c r="O84" s="116"/>
      <c r="P84" s="117"/>
      <c r="Q84" s="132"/>
      <c r="R84" s="117"/>
      <c r="S84" s="118"/>
      <c r="AB84" s="20">
        <v>146.99096</v>
      </c>
    </row>
    <row r="85" spans="1:37">
      <c r="A85" s="70"/>
      <c r="B85" s="58"/>
      <c r="C85" s="59"/>
      <c r="D85" s="146"/>
      <c r="E85" s="34"/>
      <c r="F85" s="51"/>
      <c r="G85" s="177"/>
      <c r="H85" s="51"/>
      <c r="I85" s="35"/>
      <c r="J85" s="35"/>
      <c r="K85" s="35"/>
      <c r="L85" s="35"/>
      <c r="P85" s="20"/>
      <c r="Q85" s="20"/>
    </row>
    <row r="86" spans="1:37">
      <c r="A86" s="70"/>
      <c r="B86" s="58"/>
      <c r="C86" s="59"/>
      <c r="D86" s="33"/>
      <c r="E86" s="34"/>
      <c r="F86" s="51"/>
      <c r="G86" s="177"/>
      <c r="H86" s="51"/>
      <c r="I86" s="35"/>
      <c r="J86" s="35"/>
      <c r="K86" s="35"/>
      <c r="L86" s="35"/>
      <c r="M86" s="35"/>
      <c r="N86" s="35"/>
      <c r="O86" s="35"/>
      <c r="P86" s="34"/>
      <c r="Q86" s="20"/>
      <c r="AH86" s="24" t="s">
        <v>13</v>
      </c>
      <c r="AJ86" s="24" t="s">
        <v>13</v>
      </c>
    </row>
    <row r="87" spans="1:37">
      <c r="A87" s="70"/>
      <c r="B87" s="58"/>
      <c r="C87" s="59"/>
      <c r="D87" s="33"/>
      <c r="E87" s="34"/>
      <c r="F87" s="51"/>
      <c r="G87" s="177"/>
      <c r="H87" s="51"/>
      <c r="I87" s="35"/>
      <c r="J87" s="35"/>
      <c r="K87" s="35"/>
      <c r="L87" s="35"/>
      <c r="M87" s="35"/>
      <c r="N87" s="35">
        <v>695</v>
      </c>
      <c r="O87" s="35"/>
      <c r="P87" s="34"/>
      <c r="Q87" s="20"/>
      <c r="T87" s="19">
        <v>20</v>
      </c>
      <c r="U87" s="19" t="s">
        <v>71</v>
      </c>
      <c r="AA87" s="23" t="s">
        <v>65</v>
      </c>
      <c r="AE87" s="19" t="s">
        <v>62</v>
      </c>
      <c r="AF87" s="19" t="s">
        <v>53</v>
      </c>
      <c r="AG87" s="19">
        <v>7</v>
      </c>
      <c r="AK87" s="24" t="s">
        <v>13</v>
      </c>
    </row>
    <row r="88" spans="1:37">
      <c r="A88" s="70"/>
      <c r="B88" s="58"/>
      <c r="C88" s="59"/>
      <c r="D88" s="119"/>
      <c r="E88" s="120"/>
      <c r="F88" s="121"/>
      <c r="G88" s="185"/>
      <c r="H88" s="121"/>
      <c r="I88" s="122"/>
      <c r="J88" s="122"/>
      <c r="K88" s="122"/>
      <c r="L88" s="120"/>
      <c r="M88" s="120"/>
      <c r="N88" s="122">
        <v>23862.41</v>
      </c>
      <c r="O88" s="123"/>
      <c r="P88" s="124" t="s">
        <v>13</v>
      </c>
      <c r="Q88" s="125"/>
      <c r="R88" s="124" t="s">
        <v>13</v>
      </c>
      <c r="S88" s="125"/>
    </row>
    <row r="89" spans="1:37">
      <c r="A89" s="70"/>
      <c r="B89" s="58"/>
      <c r="C89" s="59"/>
      <c r="D89" s="146"/>
      <c r="E89" s="34"/>
      <c r="F89" s="51"/>
      <c r="G89" s="177"/>
      <c r="H89" s="51"/>
      <c r="I89" s="35"/>
      <c r="J89" s="35"/>
      <c r="K89" s="35"/>
      <c r="L89" s="35"/>
      <c r="M89" s="35"/>
      <c r="N89" s="35">
        <v>695</v>
      </c>
      <c r="O89" s="35"/>
      <c r="P89" s="34"/>
      <c r="Q89" s="20"/>
    </row>
    <row r="90" spans="1:37">
      <c r="A90" s="70"/>
      <c r="B90" s="58"/>
      <c r="C90" s="59"/>
      <c r="D90" s="33"/>
      <c r="E90" s="34"/>
      <c r="F90" s="51"/>
      <c r="G90" s="177"/>
      <c r="H90" s="51"/>
      <c r="I90" s="35"/>
      <c r="J90" s="35"/>
      <c r="K90" s="166"/>
      <c r="L90" s="35"/>
      <c r="M90" s="35"/>
      <c r="N90" s="35"/>
      <c r="O90" s="35"/>
      <c r="P90" s="34"/>
      <c r="Q90" s="20"/>
      <c r="S90" s="35"/>
      <c r="AI90" s="24" t="s">
        <v>13</v>
      </c>
    </row>
    <row r="91" spans="1:37">
      <c r="A91" s="70"/>
      <c r="B91" s="58"/>
      <c r="C91" s="59"/>
      <c r="D91" s="33"/>
      <c r="E91" s="34"/>
      <c r="F91" s="51"/>
      <c r="G91" s="177"/>
      <c r="H91" s="51"/>
      <c r="I91" s="35"/>
      <c r="J91" s="35"/>
      <c r="K91" s="166"/>
      <c r="L91" s="35"/>
      <c r="M91" s="35"/>
      <c r="N91" s="35">
        <v>3599.71</v>
      </c>
      <c r="O91" s="35"/>
      <c r="P91" s="34"/>
      <c r="Q91" s="20"/>
      <c r="T91" s="19">
        <v>20</v>
      </c>
      <c r="U91" s="19" t="s">
        <v>72</v>
      </c>
      <c r="AA91" s="23" t="s">
        <v>65</v>
      </c>
      <c r="AE91" s="19" t="s">
        <v>62</v>
      </c>
      <c r="AF91" s="19" t="s">
        <v>53</v>
      </c>
      <c r="AG91" s="19">
        <v>7</v>
      </c>
    </row>
    <row r="92" spans="1:37">
      <c r="A92" s="70"/>
      <c r="B92" s="58"/>
      <c r="C92" s="59"/>
      <c r="D92" s="33"/>
      <c r="E92" s="34"/>
      <c r="F92" s="51"/>
      <c r="G92" s="177"/>
      <c r="H92" s="51"/>
      <c r="I92" s="35"/>
      <c r="J92" s="35"/>
      <c r="K92" s="166"/>
      <c r="L92" s="35"/>
      <c r="M92" s="35"/>
      <c r="N92" s="35"/>
      <c r="O92" s="35"/>
      <c r="P92" s="34"/>
      <c r="Q92" s="35"/>
    </row>
    <row r="93" spans="1:37">
      <c r="A93" s="70"/>
      <c r="B93" s="58"/>
      <c r="C93" s="59"/>
      <c r="D93" s="37"/>
      <c r="E93" s="74"/>
      <c r="F93" s="51"/>
      <c r="G93" s="177"/>
      <c r="H93" s="51"/>
      <c r="I93" s="35"/>
      <c r="J93" s="35"/>
      <c r="K93" s="35"/>
      <c r="L93" s="73"/>
      <c r="M93" s="35"/>
      <c r="N93" s="35"/>
      <c r="O93" s="35"/>
      <c r="P93" s="34"/>
      <c r="Q93" s="20"/>
      <c r="S93" s="77"/>
    </row>
    <row r="94" spans="1:37">
      <c r="A94" s="70"/>
      <c r="B94" s="58"/>
      <c r="C94" s="59"/>
      <c r="D94" s="119"/>
      <c r="E94" s="114"/>
      <c r="F94" s="126"/>
      <c r="G94" s="186"/>
      <c r="H94" s="126"/>
      <c r="I94" s="114"/>
      <c r="J94" s="114"/>
      <c r="K94" s="114"/>
      <c r="L94" s="114"/>
      <c r="M94" s="127"/>
      <c r="N94" s="127">
        <v>10249.58</v>
      </c>
      <c r="O94" s="127"/>
      <c r="P94" s="128"/>
      <c r="Q94" s="117"/>
      <c r="R94" s="117"/>
      <c r="S94" s="114"/>
      <c r="T94" s="129"/>
      <c r="U94" s="129"/>
      <c r="V94" s="117"/>
      <c r="W94" s="117"/>
      <c r="X94" s="117"/>
      <c r="Y94" s="130"/>
      <c r="Z94" s="130"/>
      <c r="AA94" s="130"/>
      <c r="AB94" s="117"/>
      <c r="AC94" s="129"/>
      <c r="AD94" s="129"/>
      <c r="AE94" s="129"/>
      <c r="AF94" s="129"/>
      <c r="AG94" s="129"/>
      <c r="AH94" s="131"/>
      <c r="AJ94" s="77"/>
      <c r="AK94" s="24" t="s">
        <v>13</v>
      </c>
    </row>
    <row r="95" spans="1:37">
      <c r="A95" s="70"/>
      <c r="B95" s="58"/>
      <c r="C95" s="59"/>
      <c r="D95" s="146"/>
      <c r="E95" s="32"/>
      <c r="F95" s="57"/>
      <c r="G95" s="187"/>
      <c r="H95" s="57"/>
      <c r="I95" s="31"/>
      <c r="J95" s="31"/>
      <c r="K95" s="31"/>
      <c r="L95" s="31"/>
      <c r="M95" s="35"/>
      <c r="N95" s="35">
        <v>13849.29</v>
      </c>
      <c r="O95" s="35"/>
      <c r="P95" s="34"/>
      <c r="Q95" s="20"/>
    </row>
    <row r="96" spans="1:37">
      <c r="A96" s="70"/>
      <c r="B96" s="58"/>
      <c r="C96" s="59"/>
      <c r="D96" s="36"/>
      <c r="E96" s="34"/>
      <c r="F96" s="51"/>
      <c r="G96" s="177"/>
      <c r="H96" s="51"/>
      <c r="I96" s="35"/>
      <c r="J96" s="35"/>
      <c r="K96" s="35"/>
      <c r="L96" s="35"/>
      <c r="P96" s="20"/>
      <c r="Q96" s="20"/>
    </row>
    <row r="97" spans="1:36">
      <c r="A97" s="160"/>
      <c r="B97" s="161"/>
      <c r="C97" s="162"/>
      <c r="D97" s="163"/>
      <c r="E97" s="164"/>
      <c r="F97" s="165"/>
      <c r="G97" s="177"/>
      <c r="H97" s="51"/>
      <c r="I97" s="35"/>
      <c r="J97" s="35"/>
      <c r="K97" s="166"/>
      <c r="L97" s="35"/>
      <c r="M97" s="167"/>
      <c r="N97" s="167"/>
      <c r="O97" s="167"/>
      <c r="P97" s="168"/>
      <c r="Q97" s="168"/>
      <c r="R97" s="168"/>
      <c r="AI97" s="80" t="s">
        <v>13</v>
      </c>
    </row>
    <row r="98" spans="1:36">
      <c r="A98" s="160"/>
      <c r="B98" s="161"/>
      <c r="C98" s="162"/>
      <c r="D98" s="169"/>
      <c r="E98" s="164"/>
      <c r="F98" s="165"/>
      <c r="G98" s="180"/>
      <c r="H98" s="165"/>
      <c r="I98" s="166"/>
      <c r="J98" s="35"/>
      <c r="K98" s="166"/>
      <c r="L98" s="166"/>
      <c r="M98" s="167"/>
      <c r="N98" s="167"/>
      <c r="O98" s="167"/>
      <c r="P98" s="168"/>
      <c r="Q98" s="168"/>
      <c r="R98" s="168"/>
      <c r="AI98" s="80"/>
    </row>
    <row r="99" spans="1:36">
      <c r="A99" s="160"/>
      <c r="B99" s="161"/>
      <c r="C99" s="162"/>
      <c r="D99" s="163"/>
      <c r="E99" s="164"/>
      <c r="F99" s="165"/>
      <c r="G99" s="177"/>
      <c r="H99" s="51"/>
      <c r="I99" s="35"/>
      <c r="J99" s="35"/>
      <c r="K99" s="166"/>
      <c r="L99" s="35"/>
      <c r="M99" s="167"/>
      <c r="N99" s="167"/>
      <c r="O99" s="167"/>
      <c r="P99" s="168"/>
      <c r="Q99" s="168"/>
      <c r="R99" s="168"/>
    </row>
    <row r="100" spans="1:36">
      <c r="A100" s="160"/>
      <c r="B100" s="161"/>
      <c r="C100" s="162"/>
      <c r="D100" s="169"/>
      <c r="E100" s="170"/>
      <c r="F100" s="165"/>
      <c r="G100" s="180"/>
      <c r="H100" s="165"/>
      <c r="I100" s="166"/>
      <c r="J100" s="35"/>
      <c r="K100" s="166"/>
      <c r="L100" s="166"/>
      <c r="M100" s="167"/>
      <c r="N100" s="167"/>
      <c r="O100" s="167"/>
      <c r="P100" s="168"/>
      <c r="Q100" s="168"/>
      <c r="R100" s="168"/>
    </row>
    <row r="101" spans="1:36">
      <c r="A101" s="160"/>
      <c r="B101" s="161"/>
      <c r="C101" s="162"/>
      <c r="D101" s="163"/>
      <c r="E101" s="164"/>
      <c r="F101" s="165"/>
      <c r="G101" s="177"/>
      <c r="H101" s="51"/>
      <c r="I101" s="35"/>
      <c r="J101" s="35"/>
      <c r="K101" s="166"/>
      <c r="L101" s="35"/>
      <c r="M101" s="166"/>
      <c r="N101" s="166"/>
      <c r="O101" s="166"/>
      <c r="P101" s="164"/>
      <c r="Q101" s="168"/>
      <c r="R101" s="164"/>
      <c r="S101" s="34"/>
    </row>
    <row r="102" spans="1:36">
      <c r="A102" s="70"/>
      <c r="B102" s="58"/>
      <c r="C102" s="59"/>
      <c r="D102" s="1"/>
      <c r="E102" s="2"/>
      <c r="F102" s="1"/>
      <c r="G102" s="188"/>
      <c r="H102" s="1"/>
      <c r="I102" s="3"/>
      <c r="J102" s="35"/>
      <c r="K102" s="3"/>
      <c r="L102" s="35"/>
      <c r="M102" s="35"/>
      <c r="N102" s="35"/>
      <c r="O102" s="35"/>
      <c r="P102" s="34"/>
      <c r="Q102" s="20"/>
      <c r="R102" s="34"/>
      <c r="S102" s="34"/>
      <c r="AJ102" s="24" t="s">
        <v>13</v>
      </c>
    </row>
    <row r="103" spans="1:36">
      <c r="A103" s="70"/>
      <c r="B103" s="58"/>
      <c r="C103" s="59"/>
      <c r="D103" s="1"/>
      <c r="E103" s="2"/>
      <c r="F103" s="51"/>
      <c r="G103" s="177"/>
      <c r="H103" s="51"/>
      <c r="I103" s="35"/>
      <c r="J103" s="35"/>
      <c r="K103" s="35"/>
      <c r="L103" s="35"/>
      <c r="M103" s="35"/>
      <c r="N103" s="35"/>
      <c r="O103" s="35"/>
      <c r="P103" s="34"/>
      <c r="Q103" s="20"/>
      <c r="R103" s="34"/>
      <c r="S103" s="34"/>
    </row>
    <row r="104" spans="1:36">
      <c r="A104" s="70"/>
      <c r="B104" s="58"/>
      <c r="C104" s="59"/>
      <c r="D104" s="33"/>
      <c r="E104" s="34"/>
      <c r="F104" s="51"/>
      <c r="G104" s="177"/>
      <c r="H104" s="51"/>
      <c r="I104" s="35"/>
      <c r="J104" s="35"/>
      <c r="K104" s="35"/>
      <c r="L104" s="35"/>
      <c r="M104" s="35"/>
      <c r="N104" s="35"/>
      <c r="O104" s="35"/>
      <c r="P104" s="34"/>
      <c r="Q104" s="20"/>
      <c r="R104" s="34"/>
      <c r="S104" s="34"/>
      <c r="AA104" s="23" t="s">
        <v>52</v>
      </c>
    </row>
    <row r="105" spans="1:36">
      <c r="A105" s="70"/>
      <c r="B105" s="58"/>
      <c r="C105" s="59"/>
      <c r="D105" s="33"/>
      <c r="E105" s="34"/>
      <c r="F105" s="51"/>
      <c r="G105" s="177"/>
      <c r="H105" s="51"/>
      <c r="I105" s="35"/>
      <c r="J105" s="35"/>
      <c r="K105" s="35"/>
      <c r="L105" s="35"/>
      <c r="M105" s="35"/>
      <c r="N105" s="35">
        <v>2264.11</v>
      </c>
      <c r="O105" s="35"/>
      <c r="P105" s="34"/>
      <c r="Q105" s="34"/>
      <c r="R105" s="34"/>
      <c r="S105" s="34"/>
      <c r="T105" s="19">
        <v>20</v>
      </c>
      <c r="U105" s="19" t="s">
        <v>74</v>
      </c>
      <c r="AA105" s="23" t="s">
        <v>65</v>
      </c>
      <c r="AB105" s="20">
        <v>219.14988</v>
      </c>
      <c r="AE105" s="19" t="s">
        <v>55</v>
      </c>
      <c r="AF105" s="19">
        <v>690102</v>
      </c>
      <c r="AG105" s="19">
        <v>1</v>
      </c>
    </row>
    <row r="106" spans="1:36">
      <c r="A106" s="70"/>
      <c r="B106" s="58"/>
      <c r="C106" s="59"/>
      <c r="D106" s="33"/>
      <c r="E106" s="34"/>
      <c r="F106" s="51"/>
      <c r="G106" s="177"/>
      <c r="H106" s="51"/>
      <c r="I106" s="35"/>
      <c r="J106" s="35"/>
      <c r="K106" s="35"/>
      <c r="L106" s="35"/>
      <c r="M106" s="35"/>
      <c r="N106" s="35"/>
      <c r="O106" s="35"/>
      <c r="P106" s="34"/>
      <c r="Q106" s="34"/>
      <c r="R106" s="34"/>
      <c r="S106" s="34"/>
      <c r="T106" s="19">
        <v>20</v>
      </c>
      <c r="U106" s="19" t="s">
        <v>74</v>
      </c>
      <c r="AA106" s="23" t="s">
        <v>14</v>
      </c>
      <c r="AE106" s="19" t="s">
        <v>75</v>
      </c>
      <c r="AF106" s="19" t="s">
        <v>53</v>
      </c>
      <c r="AG106" s="19">
        <v>8</v>
      </c>
      <c r="AI106" s="24" t="s">
        <v>13</v>
      </c>
    </row>
    <row r="107" spans="1:36">
      <c r="A107" s="70"/>
      <c r="B107" s="58"/>
      <c r="C107" s="59"/>
      <c r="D107" s="33"/>
      <c r="E107" s="34"/>
      <c r="F107" s="51"/>
      <c r="G107" s="177"/>
      <c r="H107" s="51"/>
      <c r="I107" s="35"/>
      <c r="J107" s="35"/>
      <c r="K107" s="35"/>
      <c r="L107" s="35"/>
      <c r="M107" s="35"/>
      <c r="N107" s="35"/>
      <c r="O107" s="35"/>
      <c r="P107" s="34"/>
      <c r="Q107" s="34"/>
      <c r="R107" s="34"/>
      <c r="S107" s="34"/>
      <c r="AA107" s="23" t="s">
        <v>52</v>
      </c>
      <c r="AI107" s="73"/>
    </row>
    <row r="108" spans="1:36">
      <c r="A108" s="70"/>
      <c r="B108" s="58"/>
      <c r="C108" s="59"/>
      <c r="D108" s="37"/>
      <c r="E108" s="77"/>
      <c r="F108" s="78"/>
      <c r="G108" s="179"/>
      <c r="H108" s="78"/>
      <c r="I108" s="77"/>
      <c r="J108" s="35"/>
      <c r="K108" s="77"/>
      <c r="L108" s="77"/>
      <c r="M108" s="77"/>
      <c r="N108" s="35">
        <v>2495.04</v>
      </c>
      <c r="O108" s="35"/>
      <c r="P108" s="34"/>
      <c r="Q108" s="77"/>
      <c r="R108" s="34"/>
      <c r="S108" s="34"/>
      <c r="T108" s="19">
        <v>20</v>
      </c>
      <c r="U108" s="19" t="s">
        <v>74</v>
      </c>
      <c r="AA108" s="23" t="s">
        <v>65</v>
      </c>
      <c r="AE108" s="19" t="s">
        <v>73</v>
      </c>
      <c r="AF108" s="19">
        <v>6299620</v>
      </c>
      <c r="AG108" s="19">
        <v>1</v>
      </c>
      <c r="AI108" s="24" t="s">
        <v>13</v>
      </c>
    </row>
    <row r="109" spans="1:36">
      <c r="A109" s="70"/>
      <c r="B109" s="58"/>
      <c r="C109" s="59"/>
      <c r="D109" s="29"/>
      <c r="F109" s="16"/>
      <c r="G109" s="178"/>
      <c r="H109" s="16"/>
      <c r="J109" s="35"/>
      <c r="M109" s="35"/>
      <c r="N109" s="35"/>
      <c r="O109" s="35"/>
      <c r="P109" s="34"/>
      <c r="Q109" s="34"/>
      <c r="R109" s="34"/>
      <c r="S109" s="34"/>
      <c r="AB109" s="20">
        <v>982.79682700000001</v>
      </c>
    </row>
    <row r="110" spans="1:36">
      <c r="A110" s="70"/>
      <c r="B110" s="58"/>
      <c r="C110" s="59"/>
      <c r="D110" s="36"/>
      <c r="F110" s="16"/>
      <c r="G110" s="178"/>
      <c r="H110" s="16"/>
      <c r="J110" s="35"/>
      <c r="N110" s="21">
        <v>5762.87</v>
      </c>
      <c r="P110" s="20"/>
      <c r="Q110" s="20"/>
      <c r="AB110" s="20">
        <v>235.17412999999999</v>
      </c>
    </row>
    <row r="111" spans="1:36">
      <c r="A111" s="70"/>
      <c r="B111" s="58"/>
      <c r="C111" s="59"/>
      <c r="D111" s="33"/>
      <c r="E111" s="34"/>
      <c r="F111" s="51"/>
      <c r="G111" s="177"/>
      <c r="H111" s="51"/>
      <c r="I111" s="35"/>
      <c r="J111" s="35"/>
      <c r="K111" s="35"/>
      <c r="L111" s="35"/>
      <c r="M111" s="35"/>
      <c r="N111" s="35"/>
      <c r="O111" s="35"/>
      <c r="P111" s="20"/>
      <c r="Q111" s="20"/>
      <c r="AI111" s="24" t="s">
        <v>13</v>
      </c>
    </row>
    <row r="112" spans="1:36">
      <c r="A112" s="70"/>
      <c r="B112" s="58"/>
      <c r="C112" s="59"/>
      <c r="D112" s="33"/>
      <c r="E112" s="34"/>
      <c r="F112" s="51"/>
      <c r="G112" s="177"/>
      <c r="H112" s="51"/>
      <c r="I112" s="35"/>
      <c r="J112" s="35"/>
      <c r="K112" s="35"/>
      <c r="L112" s="35"/>
      <c r="M112" s="35"/>
      <c r="N112" s="35">
        <v>36.79</v>
      </c>
      <c r="O112" s="35"/>
      <c r="P112" s="20" t="s">
        <v>13</v>
      </c>
      <c r="Q112" s="20"/>
      <c r="S112" s="20" t="s">
        <v>13</v>
      </c>
      <c r="T112" s="19">
        <v>20</v>
      </c>
      <c r="U112" s="19" t="s">
        <v>76</v>
      </c>
      <c r="AA112" s="23" t="s">
        <v>65</v>
      </c>
      <c r="AB112" s="20">
        <v>3.4180000000000001</v>
      </c>
      <c r="AE112" s="19" t="s">
        <v>62</v>
      </c>
      <c r="AF112" s="19" t="s">
        <v>53</v>
      </c>
      <c r="AG112" s="19">
        <v>1</v>
      </c>
    </row>
    <row r="113" spans="1:39">
      <c r="A113" s="70"/>
      <c r="B113" s="58"/>
      <c r="C113" s="59"/>
      <c r="D113" s="33"/>
      <c r="E113" s="34"/>
      <c r="F113" s="51"/>
      <c r="G113" s="177"/>
      <c r="H113" s="51"/>
      <c r="I113" s="35"/>
      <c r="J113" s="35"/>
      <c r="K113" s="35"/>
      <c r="L113" s="35"/>
      <c r="M113" s="35"/>
      <c r="N113" s="35"/>
      <c r="O113" s="35"/>
      <c r="P113" s="20"/>
      <c r="Q113" s="20"/>
      <c r="AA113" s="23" t="s">
        <v>52</v>
      </c>
    </row>
    <row r="114" spans="1:39">
      <c r="A114" s="70"/>
      <c r="B114" s="58"/>
      <c r="C114" s="59"/>
      <c r="D114" s="33"/>
      <c r="E114" s="34"/>
      <c r="F114" s="51"/>
      <c r="G114" s="177"/>
      <c r="H114" s="51"/>
      <c r="I114" s="35"/>
      <c r="J114" s="35"/>
      <c r="K114" s="35"/>
      <c r="L114" s="35"/>
      <c r="M114" s="35"/>
      <c r="N114" s="35"/>
      <c r="O114" s="35"/>
      <c r="P114" s="20"/>
      <c r="Q114" s="20"/>
      <c r="AA114" s="23" t="s">
        <v>52</v>
      </c>
    </row>
    <row r="115" spans="1:39">
      <c r="A115" s="194"/>
      <c r="B115" s="195"/>
      <c r="C115" s="196"/>
      <c r="D115" s="197"/>
      <c r="E115" s="99"/>
      <c r="F115" s="198"/>
      <c r="G115" s="199"/>
      <c r="H115" s="198"/>
      <c r="I115" s="200"/>
      <c r="J115" s="200"/>
      <c r="K115" s="200"/>
      <c r="L115" s="200"/>
      <c r="M115" s="200"/>
      <c r="N115" s="35"/>
      <c r="O115" s="35"/>
      <c r="P115" s="20"/>
      <c r="Q115" s="20"/>
      <c r="AA115" s="23" t="s">
        <v>52</v>
      </c>
    </row>
    <row r="116" spans="1:39">
      <c r="A116" s="70"/>
      <c r="B116" s="58"/>
      <c r="C116" s="59"/>
      <c r="D116" s="33"/>
      <c r="E116" s="34"/>
      <c r="F116" s="51"/>
      <c r="G116" s="177"/>
      <c r="H116" s="51"/>
      <c r="I116" s="35"/>
      <c r="J116" s="35"/>
      <c r="K116" s="35"/>
      <c r="L116" s="35"/>
      <c r="M116" s="35"/>
      <c r="N116" s="35">
        <v>190.4</v>
      </c>
      <c r="O116" s="35"/>
      <c r="P116" s="20"/>
      <c r="Q116" s="20"/>
      <c r="T116" s="19">
        <v>20</v>
      </c>
      <c r="U116" s="19" t="s">
        <v>76</v>
      </c>
      <c r="AA116" s="23" t="s">
        <v>14</v>
      </c>
      <c r="AE116" s="19" t="s">
        <v>57</v>
      </c>
      <c r="AF116" s="19" t="s">
        <v>53</v>
      </c>
      <c r="AG116" s="19">
        <v>8</v>
      </c>
    </row>
    <row r="117" spans="1:39">
      <c r="A117" s="70"/>
      <c r="B117" s="58"/>
      <c r="C117" s="59"/>
      <c r="D117" s="33"/>
      <c r="E117" s="34"/>
      <c r="F117" s="51"/>
      <c r="G117" s="177"/>
      <c r="H117" s="51"/>
      <c r="I117" s="35"/>
      <c r="J117" s="35"/>
      <c r="K117" s="35"/>
      <c r="L117" s="35"/>
      <c r="M117" s="35"/>
      <c r="N117" s="35"/>
      <c r="O117" s="35"/>
      <c r="P117" s="20"/>
      <c r="Q117" s="20"/>
      <c r="AA117" s="23" t="s">
        <v>52</v>
      </c>
    </row>
    <row r="118" spans="1:39">
      <c r="A118" s="70"/>
      <c r="B118" s="58"/>
      <c r="C118" s="59"/>
      <c r="D118" s="33"/>
      <c r="E118" s="34"/>
      <c r="F118" s="51"/>
      <c r="G118" s="177"/>
      <c r="H118" s="51"/>
      <c r="I118" s="35"/>
      <c r="J118" s="35"/>
      <c r="K118" s="35"/>
      <c r="L118" s="35"/>
      <c r="N118" s="21">
        <v>582.84</v>
      </c>
      <c r="P118" s="20"/>
      <c r="Q118" s="20"/>
      <c r="T118" s="19">
        <v>20</v>
      </c>
      <c r="U118" s="19" t="s">
        <v>76</v>
      </c>
      <c r="AA118" s="23" t="s">
        <v>14</v>
      </c>
      <c r="AE118" s="19" t="s">
        <v>77</v>
      </c>
      <c r="AF118" s="19" t="s">
        <v>53</v>
      </c>
      <c r="AG118" s="19">
        <v>2</v>
      </c>
    </row>
    <row r="119" spans="1:39">
      <c r="A119" s="70"/>
      <c r="B119" s="58"/>
      <c r="C119" s="59"/>
      <c r="D119" s="33"/>
      <c r="E119" s="34"/>
      <c r="F119" s="51"/>
      <c r="G119" s="177"/>
      <c r="H119" s="51"/>
      <c r="I119" s="35"/>
      <c r="J119" s="35"/>
      <c r="K119" s="35"/>
      <c r="N119" s="21">
        <v>31.98</v>
      </c>
      <c r="P119" s="20"/>
      <c r="Q119" s="20"/>
      <c r="T119" s="19">
        <v>20</v>
      </c>
      <c r="U119" s="19" t="s">
        <v>76</v>
      </c>
      <c r="AA119" s="23" t="s">
        <v>65</v>
      </c>
      <c r="AB119" s="20">
        <v>2.9009999999999998</v>
      </c>
      <c r="AE119" s="19" t="s">
        <v>56</v>
      </c>
      <c r="AF119" s="19">
        <v>6605020101004</v>
      </c>
      <c r="AG119" s="19">
        <v>1</v>
      </c>
    </row>
    <row r="120" spans="1:39">
      <c r="A120" s="70"/>
      <c r="B120" s="58"/>
      <c r="C120" s="59"/>
      <c r="D120" s="33"/>
      <c r="E120" s="34"/>
      <c r="F120" s="51"/>
      <c r="G120" s="177"/>
      <c r="H120" s="51"/>
      <c r="I120" s="35"/>
      <c r="J120" s="35"/>
      <c r="K120" s="35"/>
      <c r="P120" s="20"/>
      <c r="Q120" s="20"/>
      <c r="AA120" s="23" t="s">
        <v>52</v>
      </c>
    </row>
    <row r="121" spans="1:39">
      <c r="A121" s="70"/>
      <c r="B121" s="58"/>
      <c r="C121" s="59"/>
      <c r="D121" s="33"/>
      <c r="E121" s="34"/>
      <c r="F121" s="51"/>
      <c r="G121" s="177"/>
      <c r="H121" s="51"/>
      <c r="I121" s="35"/>
      <c r="J121" s="35"/>
      <c r="K121" s="35"/>
      <c r="P121" s="20"/>
      <c r="Q121" s="20"/>
      <c r="AA121" s="23" t="s">
        <v>52</v>
      </c>
    </row>
    <row r="122" spans="1:39">
      <c r="A122" s="70"/>
      <c r="B122" s="58"/>
      <c r="C122" s="59"/>
      <c r="D122" s="33"/>
      <c r="E122" s="34"/>
      <c r="F122" s="51"/>
      <c r="G122" s="177"/>
      <c r="H122" s="51"/>
      <c r="I122" s="35"/>
      <c r="J122" s="35"/>
      <c r="K122" s="35"/>
      <c r="P122" s="20"/>
      <c r="Q122" s="20"/>
    </row>
    <row r="123" spans="1:39">
      <c r="A123" s="70"/>
      <c r="B123" s="58"/>
      <c r="C123" s="59"/>
      <c r="D123" s="33"/>
      <c r="E123" s="34"/>
      <c r="F123" s="51"/>
      <c r="G123" s="177"/>
      <c r="H123" s="51"/>
      <c r="I123" s="35"/>
      <c r="J123" s="35"/>
      <c r="K123" s="35"/>
      <c r="P123" s="20"/>
      <c r="Q123" s="20"/>
    </row>
    <row r="124" spans="1:39">
      <c r="A124" s="70"/>
      <c r="B124" s="58"/>
      <c r="C124" s="59"/>
      <c r="D124" s="33"/>
      <c r="E124" s="34"/>
      <c r="F124" s="51"/>
      <c r="G124" s="177"/>
      <c r="H124" s="51"/>
      <c r="I124" s="35"/>
      <c r="J124" s="35"/>
      <c r="K124" s="35"/>
      <c r="L124" s="35"/>
      <c r="P124" s="20"/>
      <c r="Q124" s="20"/>
      <c r="AA124" s="23" t="s">
        <v>52</v>
      </c>
    </row>
    <row r="125" spans="1:39">
      <c r="A125" s="70"/>
      <c r="B125" s="58"/>
      <c r="C125" s="59"/>
      <c r="D125" s="33"/>
      <c r="E125" s="34"/>
      <c r="F125" s="51"/>
      <c r="G125" s="177"/>
      <c r="H125" s="51"/>
      <c r="I125" s="35"/>
      <c r="J125" s="35"/>
      <c r="K125" s="35"/>
      <c r="N125" s="21">
        <v>39.200000000000003</v>
      </c>
      <c r="P125" s="20"/>
      <c r="Q125" s="20"/>
      <c r="T125" s="19">
        <v>20</v>
      </c>
      <c r="U125" s="19" t="s">
        <v>76</v>
      </c>
      <c r="AA125" s="23" t="s">
        <v>65</v>
      </c>
      <c r="AB125" s="20">
        <v>3.49</v>
      </c>
      <c r="AE125" s="19" t="s">
        <v>56</v>
      </c>
      <c r="AF125" s="19">
        <v>6605020100002</v>
      </c>
      <c r="AG125" s="19">
        <v>1</v>
      </c>
    </row>
    <row r="126" spans="1:39" s="208" customFormat="1">
      <c r="A126" s="194"/>
      <c r="B126" s="195"/>
      <c r="C126" s="196"/>
      <c r="D126" s="197"/>
      <c r="E126" s="99"/>
      <c r="F126" s="198"/>
      <c r="G126" s="199"/>
      <c r="H126" s="198"/>
      <c r="I126" s="200"/>
      <c r="J126" s="200"/>
      <c r="K126" s="201"/>
      <c r="L126" s="202"/>
      <c r="M126" s="200"/>
      <c r="N126" s="202"/>
      <c r="O126" s="202"/>
      <c r="P126" s="203"/>
      <c r="Q126" s="203"/>
      <c r="R126" s="203"/>
      <c r="S126" s="203"/>
      <c r="T126" s="204"/>
      <c r="U126" s="204"/>
      <c r="V126" s="203"/>
      <c r="W126" s="203"/>
      <c r="X126" s="203"/>
      <c r="Y126" s="205"/>
      <c r="Z126" s="205"/>
      <c r="AA126" s="205" t="s">
        <v>52</v>
      </c>
      <c r="AB126" s="203"/>
      <c r="AC126" s="204"/>
      <c r="AD126" s="204"/>
      <c r="AE126" s="204"/>
      <c r="AF126" s="204"/>
      <c r="AG126" s="204"/>
      <c r="AH126" s="206"/>
      <c r="AI126" s="207" t="s">
        <v>13</v>
      </c>
      <c r="AJ126" s="206"/>
      <c r="AK126" s="206"/>
      <c r="AL126" s="206"/>
      <c r="AM126" s="206"/>
    </row>
    <row r="127" spans="1:39" ht="15" customHeight="1">
      <c r="A127" s="70"/>
      <c r="B127" s="58"/>
      <c r="C127" s="59"/>
      <c r="D127" s="33"/>
      <c r="E127" s="34"/>
      <c r="F127" s="51"/>
      <c r="G127" s="177"/>
      <c r="H127" s="51"/>
      <c r="I127" s="35"/>
      <c r="J127" s="35"/>
      <c r="K127" s="35"/>
      <c r="L127" s="35"/>
      <c r="N127" s="21">
        <v>190</v>
      </c>
      <c r="P127" s="20"/>
      <c r="Q127" s="20"/>
      <c r="T127" s="19">
        <v>20</v>
      </c>
      <c r="U127" s="19" t="s">
        <v>76</v>
      </c>
      <c r="AA127" s="23" t="s">
        <v>14</v>
      </c>
      <c r="AE127" s="19" t="s">
        <v>78</v>
      </c>
      <c r="AF127" s="19" t="s">
        <v>53</v>
      </c>
      <c r="AG127" s="19">
        <v>8</v>
      </c>
    </row>
    <row r="128" spans="1:39">
      <c r="A128" s="70"/>
      <c r="B128" s="58"/>
      <c r="C128" s="59"/>
      <c r="D128" s="33"/>
      <c r="E128" s="34"/>
      <c r="F128" s="51"/>
      <c r="G128" s="177"/>
      <c r="H128" s="51"/>
      <c r="I128" s="35"/>
      <c r="J128" s="35"/>
      <c r="K128" s="35"/>
      <c r="N128" s="21">
        <v>207.48</v>
      </c>
      <c r="P128" s="20"/>
      <c r="Q128" s="20"/>
      <c r="T128" s="19">
        <v>20</v>
      </c>
      <c r="U128" s="19" t="s">
        <v>76</v>
      </c>
      <c r="AA128" s="23" t="s">
        <v>65</v>
      </c>
      <c r="AB128" s="20">
        <v>19.097999999999999</v>
      </c>
      <c r="AE128" s="19" t="s">
        <v>62</v>
      </c>
      <c r="AF128" s="19" t="s">
        <v>53</v>
      </c>
      <c r="AG128" s="19">
        <v>1</v>
      </c>
    </row>
    <row r="129" spans="1:39">
      <c r="A129" s="70"/>
      <c r="B129" s="58"/>
      <c r="C129" s="59"/>
      <c r="D129" s="33"/>
      <c r="E129" s="34"/>
      <c r="F129" s="51"/>
      <c r="G129" s="177"/>
      <c r="H129" s="51"/>
      <c r="P129" s="20"/>
      <c r="Q129" s="20"/>
      <c r="AA129" s="23" t="s">
        <v>52</v>
      </c>
    </row>
    <row r="130" spans="1:39">
      <c r="A130" s="70"/>
      <c r="B130" s="58"/>
      <c r="C130" s="59"/>
      <c r="D130" s="33"/>
      <c r="E130" s="34"/>
      <c r="F130" s="51"/>
      <c r="G130" s="177"/>
      <c r="H130" s="51"/>
      <c r="I130" s="35"/>
      <c r="J130" s="35"/>
      <c r="K130" s="35"/>
      <c r="P130" s="20"/>
      <c r="Q130" s="20"/>
      <c r="AA130" s="23" t="s">
        <v>52</v>
      </c>
    </row>
    <row r="131" spans="1:39">
      <c r="A131" s="70"/>
      <c r="B131" s="58"/>
      <c r="C131" s="59"/>
      <c r="D131" s="33"/>
      <c r="E131" s="34"/>
      <c r="F131" s="51"/>
      <c r="G131" s="177"/>
      <c r="H131" s="51"/>
      <c r="I131" s="35"/>
      <c r="J131" s="35"/>
      <c r="K131" s="35"/>
      <c r="P131" s="20"/>
      <c r="Q131" s="20"/>
      <c r="AA131" s="23" t="s">
        <v>52</v>
      </c>
    </row>
    <row r="132" spans="1:39" s="208" customFormat="1">
      <c r="A132" s="194"/>
      <c r="B132" s="195"/>
      <c r="C132" s="196"/>
      <c r="D132" s="197"/>
      <c r="E132" s="99"/>
      <c r="F132" s="198"/>
      <c r="G132" s="199"/>
      <c r="H132" s="198"/>
      <c r="I132" s="200"/>
      <c r="J132" s="200"/>
      <c r="K132" s="200"/>
      <c r="L132" s="202"/>
      <c r="M132" s="200"/>
      <c r="N132" s="202"/>
      <c r="O132" s="202"/>
      <c r="P132" s="203"/>
      <c r="Q132" s="203"/>
      <c r="R132" s="203"/>
      <c r="S132" s="203"/>
      <c r="T132" s="204"/>
      <c r="U132" s="204"/>
      <c r="V132" s="203"/>
      <c r="W132" s="203"/>
      <c r="X132" s="203"/>
      <c r="Y132" s="205"/>
      <c r="Z132" s="205"/>
      <c r="AA132" s="205" t="s">
        <v>52</v>
      </c>
      <c r="AB132" s="203"/>
      <c r="AC132" s="204"/>
      <c r="AD132" s="204"/>
      <c r="AE132" s="204"/>
      <c r="AF132" s="204"/>
      <c r="AG132" s="204"/>
      <c r="AH132" s="206"/>
      <c r="AI132" s="206"/>
      <c r="AJ132" s="206"/>
      <c r="AK132" s="206"/>
      <c r="AL132" s="206"/>
      <c r="AM132" s="206"/>
    </row>
    <row r="133" spans="1:39">
      <c r="A133" s="70"/>
      <c r="B133" s="58"/>
      <c r="C133" s="59"/>
      <c r="D133" s="33"/>
      <c r="E133" s="34"/>
      <c r="F133" s="51"/>
      <c r="G133" s="177"/>
      <c r="H133" s="51"/>
      <c r="I133" s="35"/>
      <c r="J133" s="35"/>
      <c r="K133" s="35"/>
      <c r="L133" s="35"/>
      <c r="N133" s="21">
        <v>715.2</v>
      </c>
      <c r="P133" s="20"/>
      <c r="Q133" s="20"/>
      <c r="T133" s="19">
        <v>20</v>
      </c>
      <c r="U133" s="19" t="s">
        <v>76</v>
      </c>
      <c r="AA133" s="23" t="s">
        <v>14</v>
      </c>
      <c r="AE133" s="19" t="s">
        <v>77</v>
      </c>
      <c r="AF133" s="19" t="s">
        <v>53</v>
      </c>
      <c r="AG133" s="19">
        <v>2</v>
      </c>
    </row>
    <row r="134" spans="1:39">
      <c r="A134" s="70"/>
      <c r="B134" s="58"/>
      <c r="C134" s="59"/>
      <c r="D134" s="33"/>
      <c r="E134" s="34"/>
      <c r="F134" s="51"/>
      <c r="G134" s="177"/>
      <c r="H134" s="51"/>
      <c r="I134" s="35"/>
      <c r="J134" s="35"/>
      <c r="K134" s="35"/>
      <c r="N134" s="21">
        <v>77.84</v>
      </c>
      <c r="P134" s="20"/>
      <c r="Q134" s="20"/>
      <c r="T134" s="19">
        <v>20</v>
      </c>
      <c r="U134" s="19" t="s">
        <v>76</v>
      </c>
      <c r="AA134" s="23" t="s">
        <v>65</v>
      </c>
      <c r="AB134" s="20">
        <v>7.258</v>
      </c>
      <c r="AE134" s="19" t="s">
        <v>62</v>
      </c>
      <c r="AF134" s="19" t="s">
        <v>53</v>
      </c>
      <c r="AG134" s="19">
        <v>1</v>
      </c>
    </row>
    <row r="135" spans="1:39">
      <c r="A135" s="70"/>
      <c r="B135" s="58"/>
      <c r="C135" s="59"/>
      <c r="D135" s="33"/>
      <c r="E135" s="34"/>
      <c r="F135" s="51"/>
      <c r="G135" s="177"/>
      <c r="H135" s="51"/>
      <c r="I135" s="35"/>
      <c r="J135" s="35"/>
      <c r="K135" s="35"/>
      <c r="P135" s="20"/>
      <c r="Q135" s="20"/>
      <c r="AA135" s="23" t="s">
        <v>52</v>
      </c>
      <c r="AI135" s="24" t="s">
        <v>13</v>
      </c>
    </row>
    <row r="136" spans="1:39" s="208" customFormat="1">
      <c r="A136" s="194"/>
      <c r="B136" s="195"/>
      <c r="C136" s="196"/>
      <c r="D136" s="197"/>
      <c r="E136" s="99"/>
      <c r="F136" s="198"/>
      <c r="G136" s="199"/>
      <c r="H136" s="198"/>
      <c r="I136" s="200"/>
      <c r="J136" s="200"/>
      <c r="K136" s="200"/>
      <c r="L136" s="202"/>
      <c r="M136" s="200"/>
      <c r="N136" s="202"/>
      <c r="O136" s="202"/>
      <c r="P136" s="203"/>
      <c r="Q136" s="203"/>
      <c r="R136" s="203"/>
      <c r="S136" s="203"/>
      <c r="T136" s="204"/>
      <c r="U136" s="204"/>
      <c r="V136" s="203"/>
      <c r="W136" s="203"/>
      <c r="X136" s="203"/>
      <c r="Y136" s="205"/>
      <c r="Z136" s="205"/>
      <c r="AA136" s="205" t="s">
        <v>52</v>
      </c>
      <c r="AB136" s="203"/>
      <c r="AC136" s="204"/>
      <c r="AD136" s="204"/>
      <c r="AE136" s="204"/>
      <c r="AF136" s="204"/>
      <c r="AG136" s="204"/>
      <c r="AH136" s="206"/>
      <c r="AI136" s="206"/>
      <c r="AJ136" s="206"/>
      <c r="AK136" s="206"/>
      <c r="AL136" s="206"/>
      <c r="AM136" s="206"/>
    </row>
    <row r="137" spans="1:39">
      <c r="A137" s="70"/>
      <c r="B137" s="58"/>
      <c r="C137" s="59"/>
      <c r="D137" s="33"/>
      <c r="E137" s="34"/>
      <c r="F137" s="51"/>
      <c r="G137" s="177"/>
      <c r="H137" s="51"/>
      <c r="I137" s="35"/>
      <c r="J137" s="35"/>
      <c r="K137" s="35"/>
      <c r="L137" s="35"/>
      <c r="N137" s="21">
        <v>500</v>
      </c>
      <c r="P137" s="20"/>
      <c r="Q137" s="20"/>
      <c r="T137" s="19">
        <v>20</v>
      </c>
      <c r="U137" s="19" t="s">
        <v>76</v>
      </c>
      <c r="AA137" s="23" t="s">
        <v>14</v>
      </c>
      <c r="AE137" s="19" t="s">
        <v>77</v>
      </c>
      <c r="AF137" s="19" t="s">
        <v>53</v>
      </c>
      <c r="AG137" s="19">
        <v>8</v>
      </c>
    </row>
    <row r="138" spans="1:39">
      <c r="A138" s="70"/>
      <c r="B138" s="58"/>
      <c r="C138" s="59"/>
      <c r="D138" s="33"/>
      <c r="E138" s="34"/>
      <c r="F138" s="51"/>
      <c r="G138" s="177"/>
      <c r="H138" s="51"/>
      <c r="I138" s="35"/>
      <c r="J138" s="35"/>
      <c r="K138" s="35"/>
      <c r="N138" s="21">
        <v>45.57</v>
      </c>
      <c r="P138" s="20"/>
      <c r="Q138" s="20"/>
      <c r="T138" s="19">
        <v>20</v>
      </c>
      <c r="U138" s="19" t="s">
        <v>76</v>
      </c>
      <c r="AA138" s="23" t="s">
        <v>65</v>
      </c>
      <c r="AB138" s="20">
        <v>4.2939999999999996</v>
      </c>
      <c r="AE138" s="19" t="s">
        <v>62</v>
      </c>
      <c r="AF138" s="19" t="s">
        <v>53</v>
      </c>
      <c r="AG138" s="19">
        <v>1</v>
      </c>
      <c r="AI138" s="24" t="s">
        <v>13</v>
      </c>
    </row>
    <row r="139" spans="1:39">
      <c r="A139" s="70"/>
      <c r="B139" s="58"/>
      <c r="C139" s="59"/>
      <c r="D139" s="33"/>
      <c r="E139" s="34"/>
      <c r="F139" s="51"/>
      <c r="G139" s="177"/>
      <c r="H139" s="51"/>
      <c r="I139" s="35"/>
      <c r="J139" s="35"/>
      <c r="K139" s="35"/>
      <c r="P139" s="20"/>
      <c r="Q139" s="20"/>
      <c r="AA139" s="23" t="s">
        <v>52</v>
      </c>
      <c r="AI139" s="80"/>
    </row>
    <row r="140" spans="1:39" s="208" customFormat="1">
      <c r="A140" s="194"/>
      <c r="B140" s="195"/>
      <c r="C140" s="196"/>
      <c r="D140" s="197"/>
      <c r="E140" s="99"/>
      <c r="F140" s="198"/>
      <c r="G140" s="199"/>
      <c r="H140" s="198"/>
      <c r="I140" s="200"/>
      <c r="J140" s="200"/>
      <c r="K140" s="200"/>
      <c r="L140" s="202"/>
      <c r="M140" s="200"/>
      <c r="N140" s="202"/>
      <c r="O140" s="202"/>
      <c r="P140" s="203"/>
      <c r="Q140" s="203"/>
      <c r="R140" s="203"/>
      <c r="S140" s="203"/>
      <c r="T140" s="204"/>
      <c r="U140" s="204"/>
      <c r="V140" s="203"/>
      <c r="W140" s="203"/>
      <c r="X140" s="203"/>
      <c r="Y140" s="205"/>
      <c r="Z140" s="205"/>
      <c r="AA140" s="205" t="s">
        <v>52</v>
      </c>
      <c r="AB140" s="203"/>
      <c r="AC140" s="204"/>
      <c r="AD140" s="204"/>
      <c r="AE140" s="204"/>
      <c r="AF140" s="204"/>
      <c r="AG140" s="204"/>
      <c r="AH140" s="206" t="s">
        <v>13</v>
      </c>
      <c r="AI140" s="209"/>
      <c r="AJ140" s="206"/>
      <c r="AK140" s="206"/>
      <c r="AL140" s="206"/>
      <c r="AM140" s="206"/>
    </row>
    <row r="141" spans="1:39" s="208" customFormat="1">
      <c r="A141" s="194"/>
      <c r="B141" s="195"/>
      <c r="C141" s="196"/>
      <c r="D141" s="197"/>
      <c r="E141" s="99"/>
      <c r="F141" s="198"/>
      <c r="G141" s="199"/>
      <c r="H141" s="198"/>
      <c r="I141" s="200"/>
      <c r="J141" s="200"/>
      <c r="K141" s="200"/>
      <c r="L141" s="202"/>
      <c r="M141" s="200"/>
      <c r="N141" s="202"/>
      <c r="O141" s="202"/>
      <c r="P141" s="203"/>
      <c r="Q141" s="203"/>
      <c r="R141" s="203"/>
      <c r="S141" s="203"/>
      <c r="T141" s="204"/>
      <c r="U141" s="204"/>
      <c r="V141" s="203"/>
      <c r="W141" s="203"/>
      <c r="X141" s="203"/>
      <c r="Y141" s="205"/>
      <c r="Z141" s="205"/>
      <c r="AA141" s="205"/>
      <c r="AB141" s="203"/>
      <c r="AC141" s="204"/>
      <c r="AD141" s="204"/>
      <c r="AE141" s="204"/>
      <c r="AF141" s="204"/>
      <c r="AG141" s="204"/>
      <c r="AH141" s="206"/>
      <c r="AI141" s="206" t="s">
        <v>100</v>
      </c>
      <c r="AJ141" s="206"/>
      <c r="AK141" s="206"/>
      <c r="AL141" s="206"/>
      <c r="AM141" s="206"/>
    </row>
    <row r="142" spans="1:39" s="208" customFormat="1">
      <c r="A142" s="194"/>
      <c r="B142" s="210"/>
      <c r="C142" s="211"/>
      <c r="D142" s="212"/>
      <c r="E142" s="213"/>
      <c r="F142" s="212"/>
      <c r="G142" s="199"/>
      <c r="H142" s="198"/>
      <c r="I142" s="200"/>
      <c r="J142" s="200"/>
      <c r="K142" s="214"/>
      <c r="L142" s="214"/>
      <c r="M142" s="200"/>
      <c r="N142" s="214">
        <v>173.16</v>
      </c>
      <c r="O142" s="215"/>
      <c r="P142" s="215"/>
      <c r="Q142" s="213"/>
      <c r="R142" s="213"/>
      <c r="S142" s="99"/>
      <c r="T142" s="204"/>
      <c r="U142" s="204"/>
      <c r="V142" s="203"/>
      <c r="W142" s="203"/>
      <c r="X142" s="203"/>
      <c r="Y142" s="205"/>
      <c r="Z142" s="205"/>
      <c r="AA142" s="205"/>
      <c r="AB142" s="203"/>
      <c r="AC142" s="204"/>
      <c r="AD142" s="204"/>
      <c r="AE142" s="204"/>
      <c r="AF142" s="204"/>
      <c r="AG142" s="204"/>
      <c r="AH142" s="206"/>
      <c r="AI142" s="206"/>
      <c r="AJ142" s="206"/>
      <c r="AK142" s="206"/>
      <c r="AL142" s="206"/>
      <c r="AM142" s="206"/>
    </row>
    <row r="143" spans="1:39">
      <c r="A143" s="70"/>
      <c r="B143" s="58"/>
      <c r="C143" s="59"/>
      <c r="D143" s="33"/>
      <c r="E143" s="34"/>
      <c r="F143" s="51"/>
      <c r="G143" s="177"/>
      <c r="H143" s="51"/>
      <c r="I143" s="35"/>
      <c r="J143" s="35"/>
      <c r="K143" s="35"/>
      <c r="L143" s="35"/>
      <c r="N143" s="21">
        <v>473.7</v>
      </c>
      <c r="P143" s="20"/>
      <c r="Q143" s="20"/>
      <c r="T143" s="19">
        <v>20</v>
      </c>
      <c r="U143" s="19" t="s">
        <v>76</v>
      </c>
      <c r="AA143" s="23" t="s">
        <v>14</v>
      </c>
      <c r="AE143" s="19" t="s">
        <v>77</v>
      </c>
      <c r="AF143" s="19" t="s">
        <v>53</v>
      </c>
      <c r="AG143" s="19">
        <v>8</v>
      </c>
    </row>
    <row r="144" spans="1:39">
      <c r="A144" s="70"/>
      <c r="B144" s="58"/>
      <c r="C144" s="59"/>
      <c r="D144" s="37"/>
      <c r="E144" s="77"/>
      <c r="F144" s="78"/>
      <c r="G144" s="179"/>
      <c r="H144" s="78"/>
      <c r="I144" s="77"/>
      <c r="J144" s="77"/>
      <c r="K144" s="77"/>
      <c r="L144" s="77"/>
      <c r="M144" s="77"/>
      <c r="N144" s="77">
        <v>5536.19</v>
      </c>
      <c r="O144" s="77"/>
      <c r="P144" s="79"/>
      <c r="Q144" s="34"/>
      <c r="R144" s="79"/>
      <c r="S144" s="79" t="s">
        <v>13</v>
      </c>
      <c r="T144" s="19">
        <v>20</v>
      </c>
      <c r="U144" s="19" t="s">
        <v>76</v>
      </c>
      <c r="AA144" s="23" t="s">
        <v>65</v>
      </c>
      <c r="AE144" s="19" t="s">
        <v>73</v>
      </c>
      <c r="AF144" s="19">
        <v>6699660001602</v>
      </c>
      <c r="AG144" s="19">
        <v>1</v>
      </c>
    </row>
    <row r="145" spans="1:39">
      <c r="A145" s="70"/>
      <c r="B145" s="155"/>
      <c r="C145" s="156"/>
      <c r="D145" s="119"/>
      <c r="E145" s="114"/>
      <c r="F145" s="121"/>
      <c r="G145" s="185"/>
      <c r="H145" s="121"/>
      <c r="I145" s="114"/>
      <c r="J145" s="114"/>
      <c r="K145" s="114"/>
      <c r="L145" s="114"/>
      <c r="M145" s="114"/>
      <c r="N145" s="114"/>
      <c r="O145" s="114"/>
      <c r="P145" s="132"/>
      <c r="Q145" s="114"/>
      <c r="R145" s="128"/>
      <c r="S145" s="128"/>
      <c r="AH145" s="24" t="s">
        <v>13</v>
      </c>
    </row>
    <row r="146" spans="1:39">
      <c r="A146" s="70"/>
      <c r="B146" s="58"/>
      <c r="C146" s="59"/>
      <c r="D146" s="146"/>
      <c r="E146" s="34"/>
      <c r="F146" s="51"/>
      <c r="G146" s="177"/>
      <c r="H146" s="51"/>
      <c r="I146" s="35"/>
      <c r="J146" s="35"/>
      <c r="K146" s="35"/>
      <c r="L146" s="35"/>
      <c r="M146" s="35"/>
      <c r="N146" s="35"/>
      <c r="O146" s="35"/>
      <c r="P146" s="34"/>
      <c r="Q146" s="34"/>
      <c r="R146" s="34"/>
      <c r="S146" s="34"/>
      <c r="T146" s="69"/>
      <c r="U146" s="69"/>
      <c r="V146" s="34"/>
      <c r="W146" s="34"/>
      <c r="X146" s="34"/>
      <c r="Y146" s="70"/>
      <c r="Z146" s="70"/>
      <c r="AA146" s="70"/>
      <c r="AB146" s="34"/>
      <c r="AC146" s="69"/>
      <c r="AD146" s="69"/>
      <c r="AE146" s="69"/>
      <c r="AF146" s="69"/>
      <c r="AG146" s="69"/>
      <c r="AH146" s="71"/>
    </row>
    <row r="147" spans="1:39">
      <c r="A147" s="70"/>
      <c r="B147" s="58"/>
      <c r="C147" s="59"/>
      <c r="D147" s="36"/>
      <c r="E147" s="34"/>
      <c r="F147" s="51"/>
      <c r="G147" s="177"/>
      <c r="H147" s="51"/>
      <c r="I147" s="35"/>
      <c r="J147" s="35"/>
      <c r="K147" s="35"/>
      <c r="L147" s="35"/>
      <c r="M147" s="35"/>
      <c r="N147" s="35"/>
      <c r="O147" s="35"/>
      <c r="P147" s="34"/>
      <c r="Q147" s="34"/>
      <c r="R147" s="34"/>
      <c r="S147" s="34"/>
      <c r="T147" s="69"/>
      <c r="U147" s="69"/>
      <c r="V147" s="34"/>
      <c r="W147" s="34"/>
      <c r="X147" s="34"/>
      <c r="Y147" s="70"/>
      <c r="Z147" s="70"/>
      <c r="AA147" s="70"/>
      <c r="AB147" s="34"/>
      <c r="AC147" s="69"/>
      <c r="AD147" s="69"/>
      <c r="AE147" s="69"/>
      <c r="AF147" s="69"/>
      <c r="AG147" s="69"/>
      <c r="AH147" s="71"/>
    </row>
    <row r="148" spans="1:39">
      <c r="A148" s="70"/>
      <c r="B148" s="58"/>
      <c r="C148" s="59"/>
      <c r="D148" s="33"/>
      <c r="E148" s="34"/>
      <c r="F148" s="51"/>
      <c r="G148" s="177"/>
      <c r="H148" s="51"/>
      <c r="I148" s="35"/>
      <c r="J148" s="35"/>
      <c r="K148" s="35"/>
      <c r="L148" s="35"/>
      <c r="M148" s="35"/>
      <c r="N148" s="35"/>
      <c r="O148" s="35"/>
      <c r="P148" s="34"/>
      <c r="Q148" s="34"/>
      <c r="R148" s="34"/>
      <c r="S148" s="34"/>
      <c r="T148" s="69"/>
      <c r="U148" s="69"/>
      <c r="V148" s="34"/>
      <c r="W148" s="34"/>
      <c r="X148" s="34"/>
      <c r="Y148" s="70"/>
      <c r="Z148" s="70"/>
      <c r="AA148" s="70"/>
      <c r="AB148" s="34"/>
      <c r="AC148" s="69"/>
      <c r="AD148" s="69"/>
      <c r="AE148" s="69"/>
      <c r="AF148" s="69"/>
      <c r="AG148" s="69"/>
      <c r="AH148" s="71"/>
    </row>
    <row r="149" spans="1:39">
      <c r="A149" s="70"/>
      <c r="B149" s="58"/>
      <c r="C149" s="59"/>
      <c r="D149" s="33"/>
      <c r="E149" s="34"/>
      <c r="F149" s="51"/>
      <c r="G149" s="177"/>
      <c r="H149" s="51"/>
      <c r="I149" s="35"/>
      <c r="J149" s="35"/>
      <c r="K149" s="35"/>
      <c r="L149" s="35"/>
      <c r="M149" s="35"/>
      <c r="N149" s="35">
        <v>277.54000000000002</v>
      </c>
      <c r="O149" s="35"/>
      <c r="P149" s="34"/>
      <c r="Q149" s="34"/>
      <c r="R149" s="34"/>
      <c r="S149" s="34"/>
      <c r="T149" s="69">
        <v>20</v>
      </c>
      <c r="U149" s="69" t="s">
        <v>79</v>
      </c>
      <c r="V149" s="34"/>
      <c r="W149" s="34"/>
      <c r="X149" s="34"/>
      <c r="Y149" s="70"/>
      <c r="Z149" s="70"/>
      <c r="AA149" s="70" t="s">
        <v>65</v>
      </c>
      <c r="AB149" s="34">
        <v>16.307200000000002</v>
      </c>
      <c r="AC149" s="69"/>
      <c r="AD149" s="69"/>
      <c r="AE149" s="69" t="s">
        <v>80</v>
      </c>
      <c r="AF149" s="69">
        <v>7101020201</v>
      </c>
      <c r="AG149" s="69">
        <v>1</v>
      </c>
      <c r="AH149" s="71"/>
    </row>
    <row r="150" spans="1:39">
      <c r="A150" s="70"/>
      <c r="B150" s="58"/>
      <c r="C150" s="59"/>
      <c r="D150" s="33"/>
      <c r="E150" s="34"/>
      <c r="F150" s="51"/>
      <c r="G150" s="177"/>
      <c r="H150" s="51"/>
      <c r="I150" s="35"/>
      <c r="J150" s="35"/>
      <c r="K150" s="35"/>
      <c r="L150" s="35"/>
      <c r="M150" s="35"/>
      <c r="N150" s="35"/>
      <c r="O150" s="35"/>
      <c r="P150" s="34"/>
      <c r="Q150" s="34"/>
      <c r="R150" s="34"/>
      <c r="S150" s="34"/>
      <c r="T150" s="69"/>
      <c r="U150" s="69"/>
      <c r="V150" s="34"/>
      <c r="W150" s="34"/>
      <c r="X150" s="34"/>
      <c r="Y150" s="70"/>
      <c r="Z150" s="70"/>
      <c r="AA150" s="70" t="s">
        <v>52</v>
      </c>
      <c r="AB150" s="34"/>
      <c r="AC150" s="69"/>
      <c r="AD150" s="69"/>
      <c r="AE150" s="69"/>
      <c r="AF150" s="69"/>
      <c r="AG150" s="69"/>
      <c r="AH150" s="71"/>
    </row>
    <row r="151" spans="1:39">
      <c r="A151" s="70"/>
      <c r="B151" s="58"/>
      <c r="C151" s="59"/>
      <c r="D151" s="33"/>
      <c r="E151" s="34"/>
      <c r="F151" s="51"/>
      <c r="G151" s="177"/>
      <c r="H151" s="51"/>
      <c r="I151" s="35"/>
      <c r="J151" s="35"/>
      <c r="K151" s="35"/>
      <c r="L151" s="35"/>
      <c r="M151" s="35"/>
      <c r="N151" s="35"/>
      <c r="O151" s="35"/>
      <c r="P151" s="34"/>
      <c r="Q151" s="34"/>
      <c r="R151" s="34"/>
      <c r="S151" s="34"/>
      <c r="T151" s="69"/>
      <c r="U151" s="69"/>
      <c r="V151" s="34"/>
      <c r="W151" s="34"/>
      <c r="X151" s="34"/>
      <c r="Y151" s="70"/>
      <c r="Z151" s="70"/>
      <c r="AA151" s="70" t="s">
        <v>52</v>
      </c>
      <c r="AB151" s="34"/>
      <c r="AC151" s="69"/>
      <c r="AD151" s="69"/>
      <c r="AE151" s="69"/>
      <c r="AF151" s="69"/>
      <c r="AG151" s="69"/>
      <c r="AH151" s="71"/>
    </row>
    <row r="152" spans="1:39" s="208" customFormat="1">
      <c r="A152" s="194"/>
      <c r="B152" s="195"/>
      <c r="C152" s="196"/>
      <c r="D152" s="197"/>
      <c r="E152" s="99"/>
      <c r="F152" s="194"/>
      <c r="G152" s="199"/>
      <c r="H152" s="198"/>
      <c r="I152" s="200"/>
      <c r="J152" s="200"/>
      <c r="K152" s="200"/>
      <c r="L152" s="200"/>
      <c r="M152" s="200"/>
      <c r="N152" s="200"/>
      <c r="O152" s="200"/>
      <c r="P152" s="99"/>
      <c r="Q152" s="99"/>
      <c r="R152" s="99"/>
      <c r="S152" s="99"/>
      <c r="T152" s="216"/>
      <c r="U152" s="216"/>
      <c r="V152" s="99"/>
      <c r="W152" s="99"/>
      <c r="X152" s="99"/>
      <c r="Y152" s="194"/>
      <c r="Z152" s="194"/>
      <c r="AA152" s="194"/>
      <c r="AB152" s="99"/>
      <c r="AC152" s="216"/>
      <c r="AD152" s="216"/>
      <c r="AE152" s="216"/>
      <c r="AF152" s="216"/>
      <c r="AG152" s="216"/>
      <c r="AH152" s="217"/>
      <c r="AI152" s="206"/>
      <c r="AJ152" s="206"/>
      <c r="AK152" s="206"/>
      <c r="AL152" s="206"/>
      <c r="AM152" s="206"/>
    </row>
    <row r="153" spans="1:39">
      <c r="A153" s="70"/>
      <c r="B153" s="58"/>
      <c r="C153" s="59"/>
      <c r="D153" s="33"/>
      <c r="E153" s="34"/>
      <c r="F153" s="51"/>
      <c r="G153" s="177"/>
      <c r="H153" s="51"/>
      <c r="I153" s="35"/>
      <c r="J153" s="35"/>
      <c r="K153" s="35"/>
      <c r="L153" s="35"/>
      <c r="M153" s="35"/>
      <c r="N153" s="35">
        <v>153.27000000000001</v>
      </c>
      <c r="O153" s="35"/>
      <c r="P153" s="34"/>
      <c r="Q153" s="34"/>
      <c r="R153" s="34"/>
      <c r="S153" s="34"/>
      <c r="T153" s="69">
        <v>20</v>
      </c>
      <c r="U153" s="69" t="s">
        <v>79</v>
      </c>
      <c r="V153" s="34"/>
      <c r="W153" s="34"/>
      <c r="X153" s="34"/>
      <c r="Y153" s="70"/>
      <c r="Z153" s="70"/>
      <c r="AA153" s="70" t="s">
        <v>65</v>
      </c>
      <c r="AB153" s="34">
        <v>8.3496000000000006</v>
      </c>
      <c r="AC153" s="69"/>
      <c r="AD153" s="69"/>
      <c r="AE153" s="69" t="s">
        <v>80</v>
      </c>
      <c r="AF153" s="69">
        <v>7101020201</v>
      </c>
      <c r="AG153" s="69">
        <v>1</v>
      </c>
      <c r="AH153" s="71"/>
    </row>
    <row r="154" spans="1:39">
      <c r="A154" s="70"/>
      <c r="B154" s="58"/>
      <c r="C154" s="59"/>
      <c r="D154" s="33"/>
      <c r="E154" s="34"/>
      <c r="F154" s="51"/>
      <c r="G154" s="177"/>
      <c r="H154" s="51"/>
      <c r="I154" s="35"/>
      <c r="J154" s="35"/>
      <c r="K154" s="35"/>
      <c r="L154" s="35"/>
      <c r="M154" s="35"/>
      <c r="N154" s="35">
        <v>123.21</v>
      </c>
      <c r="O154" s="35"/>
      <c r="P154" s="34"/>
      <c r="Q154" s="34"/>
      <c r="R154" s="34"/>
      <c r="S154" s="34"/>
      <c r="T154" s="69">
        <v>20</v>
      </c>
      <c r="U154" s="69" t="s">
        <v>79</v>
      </c>
      <c r="V154" s="34"/>
      <c r="W154" s="34"/>
      <c r="X154" s="34"/>
      <c r="Y154" s="70"/>
      <c r="Z154" s="70"/>
      <c r="AA154" s="70" t="s">
        <v>65</v>
      </c>
      <c r="AB154" s="34">
        <v>7.1593280000000004</v>
      </c>
      <c r="AC154" s="69"/>
      <c r="AD154" s="69"/>
      <c r="AE154" s="69" t="s">
        <v>80</v>
      </c>
      <c r="AF154" s="69">
        <v>71010303</v>
      </c>
      <c r="AG154" s="69">
        <v>1</v>
      </c>
      <c r="AH154" s="71"/>
    </row>
    <row r="155" spans="1:39">
      <c r="A155" s="70"/>
      <c r="B155" s="58"/>
      <c r="C155" s="59"/>
      <c r="D155" s="33"/>
      <c r="E155" s="34"/>
      <c r="F155" s="51"/>
      <c r="G155" s="177"/>
      <c r="H155" s="51"/>
      <c r="I155" s="35"/>
      <c r="J155" s="35"/>
      <c r="K155" s="35"/>
      <c r="L155" s="35"/>
      <c r="M155" s="35"/>
      <c r="N155" s="35"/>
      <c r="O155" s="35"/>
      <c r="P155" s="34"/>
      <c r="Q155" s="34"/>
      <c r="R155" s="34"/>
      <c r="S155" s="34"/>
      <c r="T155" s="69"/>
      <c r="U155" s="69"/>
      <c r="V155" s="34"/>
      <c r="W155" s="34"/>
      <c r="X155" s="34"/>
      <c r="Y155" s="70"/>
      <c r="Z155" s="70"/>
      <c r="AA155" s="70" t="s">
        <v>52</v>
      </c>
      <c r="AB155" s="34"/>
      <c r="AC155" s="69"/>
      <c r="AD155" s="69"/>
      <c r="AE155" s="69"/>
      <c r="AF155" s="69"/>
      <c r="AG155" s="69"/>
      <c r="AH155" s="71"/>
      <c r="AJ155" s="35"/>
    </row>
    <row r="156" spans="1:39">
      <c r="A156" s="70"/>
      <c r="B156" s="58"/>
      <c r="C156" s="59"/>
      <c r="D156" s="33"/>
      <c r="E156" s="34"/>
      <c r="F156" s="51"/>
      <c r="G156" s="177"/>
      <c r="H156" s="51"/>
      <c r="I156" s="35"/>
      <c r="J156" s="35"/>
      <c r="K156" s="35"/>
      <c r="L156" s="35"/>
      <c r="M156" s="35"/>
      <c r="N156" s="35">
        <v>46.6</v>
      </c>
      <c r="O156" s="35"/>
      <c r="P156" s="34"/>
      <c r="Q156" s="34"/>
      <c r="R156" s="34"/>
      <c r="S156" s="34"/>
      <c r="T156" s="69">
        <v>20</v>
      </c>
      <c r="U156" s="69" t="s">
        <v>79</v>
      </c>
      <c r="V156" s="34"/>
      <c r="W156" s="34"/>
      <c r="X156" s="34"/>
      <c r="Y156" s="70"/>
      <c r="Z156" s="70"/>
      <c r="AA156" s="70" t="s">
        <v>65</v>
      </c>
      <c r="AB156" s="34">
        <v>2.8776000000000002</v>
      </c>
      <c r="AC156" s="69"/>
      <c r="AD156" s="69"/>
      <c r="AE156" s="69" t="s">
        <v>80</v>
      </c>
      <c r="AF156" s="69">
        <v>71010303</v>
      </c>
      <c r="AG156" s="69">
        <v>1</v>
      </c>
      <c r="AH156" s="71"/>
    </row>
    <row r="157" spans="1:39" s="208" customFormat="1">
      <c r="A157" s="194"/>
      <c r="B157" s="195"/>
      <c r="C157" s="196"/>
      <c r="D157" s="197"/>
      <c r="E157" s="99"/>
      <c r="F157" s="194"/>
      <c r="G157" s="199"/>
      <c r="H157" s="198"/>
      <c r="I157" s="200"/>
      <c r="J157" s="200"/>
      <c r="K157" s="200"/>
      <c r="L157" s="200"/>
      <c r="M157" s="200"/>
      <c r="N157" s="200"/>
      <c r="O157" s="200"/>
      <c r="P157" s="99"/>
      <c r="Q157" s="99"/>
      <c r="R157" s="99"/>
      <c r="S157" s="99"/>
      <c r="T157" s="216"/>
      <c r="U157" s="216"/>
      <c r="V157" s="99"/>
      <c r="W157" s="99"/>
      <c r="X157" s="99"/>
      <c r="Y157" s="194"/>
      <c r="Z157" s="194"/>
      <c r="AA157" s="194"/>
      <c r="AB157" s="99"/>
      <c r="AC157" s="216"/>
      <c r="AD157" s="216"/>
      <c r="AE157" s="216"/>
      <c r="AF157" s="216"/>
      <c r="AG157" s="216"/>
      <c r="AH157" s="217"/>
      <c r="AI157" s="206"/>
      <c r="AJ157" s="206"/>
      <c r="AK157" s="206"/>
      <c r="AL157" s="206"/>
      <c r="AM157" s="206"/>
    </row>
    <row r="158" spans="1:39">
      <c r="A158" s="70"/>
      <c r="B158" s="58"/>
      <c r="C158" s="59"/>
      <c r="D158" s="33"/>
      <c r="E158" s="34"/>
      <c r="F158" s="51"/>
      <c r="G158" s="177"/>
      <c r="H158" s="51"/>
      <c r="I158" s="35"/>
      <c r="J158" s="35"/>
      <c r="K158" s="35"/>
      <c r="L158" s="35"/>
      <c r="M158" s="35"/>
      <c r="N158" s="35"/>
      <c r="O158" s="35"/>
      <c r="P158" s="34"/>
      <c r="Q158" s="34"/>
      <c r="R158" s="34"/>
      <c r="S158" s="34"/>
      <c r="T158" s="69"/>
      <c r="U158" s="69"/>
      <c r="V158" s="34"/>
      <c r="W158" s="34"/>
      <c r="X158" s="34"/>
      <c r="Y158" s="70"/>
      <c r="Z158" s="70"/>
      <c r="AA158" s="70"/>
      <c r="AB158" s="34"/>
      <c r="AC158" s="69"/>
      <c r="AD158" s="69"/>
      <c r="AE158" s="69"/>
      <c r="AF158" s="69"/>
      <c r="AG158" s="69"/>
      <c r="AH158" s="71"/>
      <c r="AJ158" s="24" t="s">
        <v>13</v>
      </c>
    </row>
    <row r="159" spans="1:39">
      <c r="A159" s="70"/>
      <c r="B159" s="58"/>
      <c r="C159" s="59"/>
      <c r="D159" s="33"/>
      <c r="E159" s="34"/>
      <c r="F159" s="51"/>
      <c r="G159" s="177"/>
      <c r="H159" s="51"/>
      <c r="I159" s="35"/>
      <c r="J159" s="35"/>
      <c r="K159" s="166"/>
      <c r="L159" s="35"/>
      <c r="M159" s="35"/>
      <c r="N159" s="35"/>
      <c r="O159" s="35"/>
      <c r="P159" s="34"/>
      <c r="Q159" s="34"/>
      <c r="R159" s="34"/>
      <c r="S159" s="34"/>
      <c r="T159" s="69"/>
      <c r="U159" s="69"/>
      <c r="V159" s="34"/>
      <c r="W159" s="34"/>
      <c r="X159" s="34"/>
      <c r="Y159" s="70"/>
      <c r="Z159" s="70"/>
      <c r="AA159" s="70" t="s">
        <v>52</v>
      </c>
      <c r="AB159" s="34"/>
      <c r="AC159" s="69"/>
      <c r="AD159" s="69"/>
      <c r="AE159" s="69"/>
      <c r="AF159" s="69"/>
      <c r="AG159" s="69"/>
      <c r="AH159" s="71"/>
    </row>
    <row r="160" spans="1:39">
      <c r="A160" s="70"/>
      <c r="B160" s="58"/>
      <c r="C160" s="59"/>
      <c r="D160" s="33"/>
      <c r="E160" s="34"/>
      <c r="F160" s="51"/>
      <c r="G160" s="177"/>
      <c r="H160" s="51"/>
      <c r="I160" s="35"/>
      <c r="J160" s="35"/>
      <c r="K160" s="35"/>
      <c r="L160" s="35"/>
      <c r="M160" s="35"/>
      <c r="N160" s="35">
        <v>672.8</v>
      </c>
      <c r="O160" s="35"/>
      <c r="P160" s="34"/>
      <c r="Q160" s="34"/>
      <c r="R160" s="34"/>
      <c r="S160" s="34"/>
      <c r="T160" s="69">
        <v>20</v>
      </c>
      <c r="U160" s="69" t="s">
        <v>79</v>
      </c>
      <c r="V160" s="34"/>
      <c r="W160" s="34"/>
      <c r="X160" s="34"/>
      <c r="Y160" s="70"/>
      <c r="Z160" s="70"/>
      <c r="AA160" s="70" t="s">
        <v>65</v>
      </c>
      <c r="AB160" s="34">
        <v>42.573439999999998</v>
      </c>
      <c r="AC160" s="69"/>
      <c r="AD160" s="69"/>
      <c r="AE160" s="69" t="s">
        <v>80</v>
      </c>
      <c r="AF160" s="69">
        <v>7101010202023</v>
      </c>
      <c r="AG160" s="69">
        <v>1</v>
      </c>
      <c r="AH160" s="71"/>
    </row>
    <row r="161" spans="1:39">
      <c r="A161" s="70"/>
      <c r="B161" s="58"/>
      <c r="C161" s="59"/>
      <c r="D161" s="33"/>
      <c r="E161" s="34"/>
      <c r="F161" s="51"/>
      <c r="G161" s="177"/>
      <c r="H161" s="51"/>
      <c r="I161" s="35"/>
      <c r="J161" s="35"/>
      <c r="K161" s="35"/>
      <c r="L161" s="35"/>
      <c r="M161" s="35"/>
      <c r="N161" s="35"/>
      <c r="O161" s="35"/>
      <c r="P161" s="34"/>
      <c r="Q161" s="34"/>
      <c r="R161" s="34"/>
      <c r="S161" s="34"/>
      <c r="T161" s="69"/>
      <c r="U161" s="69"/>
      <c r="V161" s="34"/>
      <c r="W161" s="34"/>
      <c r="X161" s="34"/>
      <c r="Y161" s="70"/>
      <c r="Z161" s="70"/>
      <c r="AA161" s="70" t="s">
        <v>52</v>
      </c>
      <c r="AB161" s="34"/>
      <c r="AC161" s="69"/>
      <c r="AD161" s="69"/>
      <c r="AE161" s="69"/>
      <c r="AF161" s="69"/>
      <c r="AG161" s="69"/>
      <c r="AH161" s="71"/>
    </row>
    <row r="162" spans="1:39">
      <c r="A162" s="70"/>
      <c r="B162" s="58"/>
      <c r="C162" s="59"/>
      <c r="D162" s="33"/>
      <c r="E162" s="34"/>
      <c r="F162" s="51"/>
      <c r="G162" s="177"/>
      <c r="H162" s="51"/>
      <c r="I162" s="35"/>
      <c r="J162" s="35"/>
      <c r="K162" s="35"/>
      <c r="L162" s="35"/>
      <c r="M162" s="35"/>
      <c r="N162" s="35"/>
      <c r="O162" s="35"/>
      <c r="P162" s="34"/>
      <c r="Q162" s="34"/>
      <c r="R162" s="34"/>
      <c r="S162" s="34"/>
      <c r="T162" s="69"/>
      <c r="U162" s="69"/>
      <c r="V162" s="34"/>
      <c r="W162" s="34"/>
      <c r="X162" s="34"/>
      <c r="Y162" s="70"/>
      <c r="Z162" s="70"/>
      <c r="AA162" s="70" t="s">
        <v>52</v>
      </c>
      <c r="AB162" s="34"/>
      <c r="AC162" s="69"/>
      <c r="AD162" s="69"/>
      <c r="AE162" s="69"/>
      <c r="AF162" s="69"/>
      <c r="AG162" s="69"/>
      <c r="AH162" s="71"/>
      <c r="AJ162" s="35" t="s">
        <v>13</v>
      </c>
    </row>
    <row r="163" spans="1:39">
      <c r="A163" s="70"/>
      <c r="B163" s="58"/>
      <c r="C163" s="59"/>
      <c r="D163" s="33"/>
      <c r="E163" s="34"/>
      <c r="F163" s="51"/>
      <c r="G163" s="177"/>
      <c r="H163" s="51"/>
      <c r="I163" s="35"/>
      <c r="J163" s="35"/>
      <c r="K163" s="35"/>
      <c r="L163" s="35"/>
      <c r="M163" s="35"/>
      <c r="N163" s="35"/>
      <c r="O163" s="35"/>
      <c r="P163" s="34"/>
      <c r="Q163" s="34"/>
      <c r="R163" s="34"/>
      <c r="S163" s="34"/>
      <c r="T163" s="69"/>
      <c r="U163" s="69"/>
      <c r="V163" s="34"/>
      <c r="W163" s="34"/>
      <c r="X163" s="34"/>
      <c r="Y163" s="70"/>
      <c r="Z163" s="70"/>
      <c r="AA163" s="70" t="s">
        <v>52</v>
      </c>
      <c r="AB163" s="34"/>
      <c r="AC163" s="69"/>
      <c r="AD163" s="69"/>
      <c r="AE163" s="69"/>
      <c r="AF163" s="69"/>
      <c r="AG163" s="69"/>
      <c r="AH163" s="71"/>
      <c r="AJ163" s="71"/>
    </row>
    <row r="164" spans="1:39">
      <c r="A164" s="70"/>
      <c r="B164" s="58"/>
      <c r="C164" s="59"/>
      <c r="D164" s="33"/>
      <c r="E164" s="34"/>
      <c r="F164" s="51"/>
      <c r="G164" s="177"/>
      <c r="H164" s="51"/>
      <c r="I164" s="35"/>
      <c r="J164" s="35"/>
      <c r="K164" s="35"/>
      <c r="L164" s="35"/>
      <c r="M164" s="35"/>
      <c r="N164" s="35"/>
      <c r="O164" s="35"/>
      <c r="P164" s="34"/>
      <c r="Q164" s="34"/>
      <c r="R164" s="34"/>
      <c r="S164" s="34"/>
      <c r="T164" s="69"/>
      <c r="U164" s="69"/>
      <c r="V164" s="34"/>
      <c r="W164" s="34"/>
      <c r="X164" s="34"/>
      <c r="Y164" s="70"/>
      <c r="Z164" s="70"/>
      <c r="AA164" s="70" t="s">
        <v>52</v>
      </c>
      <c r="AB164" s="34"/>
      <c r="AC164" s="69"/>
      <c r="AD164" s="69"/>
      <c r="AE164" s="69"/>
      <c r="AF164" s="69"/>
      <c r="AG164" s="69"/>
      <c r="AH164" s="71"/>
      <c r="AJ164" s="35" t="s">
        <v>13</v>
      </c>
    </row>
    <row r="165" spans="1:39" s="208" customFormat="1">
      <c r="A165" s="194"/>
      <c r="B165" s="195"/>
      <c r="C165" s="196"/>
      <c r="D165" s="197"/>
      <c r="E165" s="99"/>
      <c r="F165" s="198"/>
      <c r="G165" s="199"/>
      <c r="H165" s="198"/>
      <c r="I165" s="200"/>
      <c r="J165" s="200"/>
      <c r="K165" s="200"/>
      <c r="L165" s="200"/>
      <c r="M165" s="200"/>
      <c r="N165" s="200">
        <v>1111.78</v>
      </c>
      <c r="O165" s="200"/>
      <c r="P165" s="99"/>
      <c r="Q165" s="99"/>
      <c r="R165" s="99"/>
      <c r="S165" s="99"/>
      <c r="T165" s="216"/>
      <c r="U165" s="216"/>
      <c r="V165" s="99"/>
      <c r="W165" s="99"/>
      <c r="X165" s="99"/>
      <c r="Y165" s="194"/>
      <c r="Z165" s="194"/>
      <c r="AA165" s="194" t="s">
        <v>52</v>
      </c>
      <c r="AB165" s="99"/>
      <c r="AC165" s="216"/>
      <c r="AD165" s="216"/>
      <c r="AE165" s="216"/>
      <c r="AF165" s="216"/>
      <c r="AG165" s="216"/>
      <c r="AH165" s="217"/>
      <c r="AI165" s="206"/>
      <c r="AJ165" s="206"/>
      <c r="AK165" s="206"/>
      <c r="AL165" s="206"/>
      <c r="AM165" s="206"/>
    </row>
    <row r="166" spans="1:39" s="208" customFormat="1">
      <c r="A166" s="194"/>
      <c r="B166" s="195"/>
      <c r="C166" s="196"/>
      <c r="D166" s="197"/>
      <c r="E166" s="99"/>
      <c r="F166" s="198"/>
      <c r="G166" s="199"/>
      <c r="H166" s="198"/>
      <c r="I166" s="200"/>
      <c r="J166" s="200"/>
      <c r="K166" s="200"/>
      <c r="L166" s="200"/>
      <c r="M166" s="200"/>
      <c r="N166" s="200"/>
      <c r="O166" s="200"/>
      <c r="P166" s="99"/>
      <c r="Q166" s="99"/>
      <c r="R166" s="99"/>
      <c r="S166" s="99"/>
      <c r="T166" s="216">
        <v>20</v>
      </c>
      <c r="U166" s="216" t="s">
        <v>79</v>
      </c>
      <c r="V166" s="99"/>
      <c r="W166" s="99"/>
      <c r="X166" s="99"/>
      <c r="Y166" s="194"/>
      <c r="Z166" s="194"/>
      <c r="AA166" s="194" t="s">
        <v>14</v>
      </c>
      <c r="AB166" s="99"/>
      <c r="AC166" s="216"/>
      <c r="AD166" s="216"/>
      <c r="AE166" s="216" t="s">
        <v>81</v>
      </c>
      <c r="AF166" s="216" t="s">
        <v>53</v>
      </c>
      <c r="AG166" s="216">
        <v>8</v>
      </c>
      <c r="AH166" s="217"/>
      <c r="AI166" s="206"/>
      <c r="AJ166" s="206"/>
      <c r="AK166" s="206"/>
      <c r="AL166" s="206"/>
      <c r="AM166" s="206"/>
    </row>
    <row r="167" spans="1:39" s="208" customFormat="1">
      <c r="A167" s="194"/>
      <c r="B167" s="195"/>
      <c r="C167" s="196"/>
      <c r="D167" s="197"/>
      <c r="E167" s="99"/>
      <c r="F167" s="194"/>
      <c r="G167" s="199"/>
      <c r="H167" s="198"/>
      <c r="I167" s="200"/>
      <c r="J167" s="200"/>
      <c r="K167" s="200"/>
      <c r="L167" s="200"/>
      <c r="M167" s="200"/>
      <c r="N167" s="200"/>
      <c r="O167" s="200"/>
      <c r="P167" s="99"/>
      <c r="Q167" s="99"/>
      <c r="R167" s="99"/>
      <c r="S167" s="99"/>
      <c r="T167" s="216"/>
      <c r="U167" s="216"/>
      <c r="V167" s="99"/>
      <c r="W167" s="99"/>
      <c r="X167" s="99"/>
      <c r="Y167" s="194"/>
      <c r="Z167" s="194"/>
      <c r="AA167" s="194"/>
      <c r="AB167" s="99"/>
      <c r="AC167" s="216"/>
      <c r="AD167" s="216"/>
      <c r="AE167" s="216"/>
      <c r="AF167" s="216"/>
      <c r="AG167" s="216"/>
      <c r="AH167" s="217"/>
      <c r="AI167" s="206"/>
      <c r="AJ167" s="206"/>
      <c r="AK167" s="206"/>
      <c r="AL167" s="206"/>
      <c r="AM167" s="206"/>
    </row>
    <row r="168" spans="1:39" s="208" customFormat="1">
      <c r="A168" s="194"/>
      <c r="B168" s="195"/>
      <c r="C168" s="196"/>
      <c r="D168" s="197"/>
      <c r="E168" s="99"/>
      <c r="F168" s="194"/>
      <c r="G168" s="199"/>
      <c r="H168" s="198"/>
      <c r="I168" s="200"/>
      <c r="J168" s="200"/>
      <c r="K168" s="200"/>
      <c r="L168" s="200"/>
      <c r="M168" s="200"/>
      <c r="N168" s="200"/>
      <c r="O168" s="200"/>
      <c r="P168" s="99"/>
      <c r="Q168" s="99"/>
      <c r="R168" s="99"/>
      <c r="S168" s="99"/>
      <c r="T168" s="216"/>
      <c r="U168" s="216"/>
      <c r="V168" s="99"/>
      <c r="W168" s="99"/>
      <c r="X168" s="99"/>
      <c r="Y168" s="194"/>
      <c r="Z168" s="194"/>
      <c r="AA168" s="194"/>
      <c r="AB168" s="99"/>
      <c r="AC168" s="216"/>
      <c r="AD168" s="216"/>
      <c r="AE168" s="216"/>
      <c r="AF168" s="216"/>
      <c r="AG168" s="216"/>
      <c r="AH168" s="217"/>
      <c r="AI168" s="206"/>
      <c r="AJ168" s="206"/>
      <c r="AK168" s="206"/>
      <c r="AL168" s="206"/>
      <c r="AM168" s="206"/>
    </row>
    <row r="169" spans="1:39">
      <c r="A169" s="70"/>
      <c r="B169" s="58"/>
      <c r="C169" s="59"/>
      <c r="D169" s="33"/>
      <c r="E169" s="34"/>
      <c r="F169" s="51"/>
      <c r="G169" s="177"/>
      <c r="H169" s="51"/>
      <c r="I169" s="35"/>
      <c r="J169" s="35"/>
      <c r="K169" s="35"/>
      <c r="L169" s="35"/>
      <c r="M169" s="35"/>
      <c r="N169" s="35"/>
      <c r="O169" s="35"/>
      <c r="P169" s="34"/>
      <c r="Q169" s="34"/>
      <c r="R169" s="34"/>
      <c r="S169" s="34"/>
      <c r="T169" s="69"/>
      <c r="U169" s="69"/>
      <c r="V169" s="34"/>
      <c r="W169" s="34"/>
      <c r="X169" s="34"/>
      <c r="Y169" s="70"/>
      <c r="Z169" s="70"/>
      <c r="AA169" s="70" t="s">
        <v>52</v>
      </c>
      <c r="AB169" s="34"/>
      <c r="AC169" s="69"/>
      <c r="AD169" s="69"/>
      <c r="AE169" s="69"/>
      <c r="AF169" s="69"/>
      <c r="AG169" s="69"/>
      <c r="AH169" s="71"/>
    </row>
    <row r="170" spans="1:39">
      <c r="A170" s="70"/>
      <c r="B170" s="58"/>
      <c r="C170" s="59"/>
      <c r="D170" s="33"/>
      <c r="E170" s="34"/>
      <c r="F170" s="51"/>
      <c r="G170" s="177"/>
      <c r="H170" s="51"/>
      <c r="I170" s="35"/>
      <c r="J170" s="35"/>
      <c r="K170" s="35"/>
      <c r="L170" s="35"/>
      <c r="M170" s="35"/>
      <c r="N170" s="35"/>
      <c r="O170" s="35"/>
      <c r="P170" s="34" t="s">
        <v>13</v>
      </c>
      <c r="Q170" s="34"/>
      <c r="R170" s="34"/>
      <c r="S170" s="34" t="s">
        <v>13</v>
      </c>
      <c r="T170" s="69"/>
      <c r="U170" s="69"/>
      <c r="V170" s="34"/>
      <c r="W170" s="34"/>
      <c r="X170" s="34"/>
      <c r="Y170" s="70"/>
      <c r="Z170" s="70"/>
      <c r="AA170" s="70" t="s">
        <v>52</v>
      </c>
      <c r="AB170" s="34"/>
      <c r="AC170" s="69"/>
      <c r="AD170" s="69"/>
      <c r="AE170" s="69"/>
      <c r="AF170" s="69"/>
      <c r="AG170" s="69"/>
      <c r="AH170" s="71"/>
    </row>
    <row r="171" spans="1:39">
      <c r="A171" s="70"/>
      <c r="B171" s="58"/>
      <c r="C171" s="59"/>
      <c r="D171" s="33"/>
      <c r="E171" s="34"/>
      <c r="F171" s="51"/>
      <c r="G171" s="177"/>
      <c r="H171" s="51"/>
      <c r="I171" s="35"/>
      <c r="J171" s="35"/>
      <c r="K171" s="35"/>
      <c r="L171" s="35"/>
      <c r="M171" s="35"/>
      <c r="N171" s="35">
        <v>87.89</v>
      </c>
      <c r="O171" s="35"/>
      <c r="P171" s="34"/>
      <c r="Q171" s="34"/>
      <c r="R171" s="34"/>
      <c r="S171" s="34"/>
      <c r="T171" s="69">
        <v>20</v>
      </c>
      <c r="U171" s="69" t="s">
        <v>79</v>
      </c>
      <c r="V171" s="34"/>
      <c r="W171" s="34"/>
      <c r="X171" s="34"/>
      <c r="Y171" s="70"/>
      <c r="Z171" s="70"/>
      <c r="AA171" s="70" t="s">
        <v>65</v>
      </c>
      <c r="AB171" s="34">
        <v>12.158172</v>
      </c>
      <c r="AC171" s="69"/>
      <c r="AD171" s="69"/>
      <c r="AE171" s="69" t="s">
        <v>80</v>
      </c>
      <c r="AF171" s="69">
        <v>7101010202029</v>
      </c>
      <c r="AG171" s="69">
        <v>7</v>
      </c>
      <c r="AH171" s="71" t="s">
        <v>13</v>
      </c>
      <c r="AI171" s="24" t="s">
        <v>13</v>
      </c>
    </row>
    <row r="172" spans="1:39">
      <c r="A172" s="70"/>
      <c r="B172" s="58"/>
      <c r="C172" s="59"/>
      <c r="D172" s="37"/>
      <c r="E172" s="77"/>
      <c r="F172" s="78"/>
      <c r="G172" s="179"/>
      <c r="H172" s="78"/>
      <c r="I172" s="77"/>
      <c r="J172" s="77"/>
      <c r="K172" s="77"/>
      <c r="L172" s="77"/>
      <c r="M172" s="77"/>
      <c r="N172" s="77">
        <v>2671.87</v>
      </c>
      <c r="O172" s="77"/>
      <c r="P172" s="79"/>
      <c r="Q172" s="79"/>
      <c r="R172" s="34"/>
      <c r="S172" s="34" t="s">
        <v>13</v>
      </c>
      <c r="T172" s="69">
        <v>20</v>
      </c>
      <c r="U172" s="69" t="s">
        <v>79</v>
      </c>
      <c r="V172" s="34"/>
      <c r="W172" s="34"/>
      <c r="X172" s="34"/>
      <c r="Y172" s="70"/>
      <c r="Z172" s="70"/>
      <c r="AA172" s="70" t="s">
        <v>65</v>
      </c>
      <c r="AB172" s="34"/>
      <c r="AC172" s="69"/>
      <c r="AD172" s="69"/>
      <c r="AE172" s="69" t="s">
        <v>80</v>
      </c>
      <c r="AF172" s="69">
        <v>7199710</v>
      </c>
      <c r="AG172" s="69">
        <v>1</v>
      </c>
      <c r="AH172" s="71" t="s">
        <v>13</v>
      </c>
      <c r="AI172" s="24" t="s">
        <v>13</v>
      </c>
    </row>
    <row r="173" spans="1:39">
      <c r="A173" s="70"/>
      <c r="B173" s="58"/>
      <c r="C173" s="59"/>
      <c r="D173" s="36"/>
      <c r="F173" s="16"/>
      <c r="G173" s="178"/>
      <c r="H173" s="16"/>
      <c r="M173" s="35"/>
      <c r="N173" s="35"/>
      <c r="O173" s="35"/>
      <c r="P173" s="34"/>
      <c r="Q173" s="20"/>
      <c r="AB173" s="20">
        <v>101.583512</v>
      </c>
      <c r="AH173" s="24" t="s">
        <v>13</v>
      </c>
      <c r="AI173" s="24" t="s">
        <v>13</v>
      </c>
    </row>
    <row r="174" spans="1:39">
      <c r="A174" s="70"/>
      <c r="B174" s="58"/>
      <c r="C174" s="59"/>
      <c r="D174" s="33"/>
      <c r="E174" s="34"/>
      <c r="F174" s="51"/>
      <c r="G174" s="177"/>
      <c r="H174" s="51"/>
      <c r="I174" s="35"/>
      <c r="J174" s="35"/>
      <c r="K174" s="35"/>
      <c r="L174" s="35"/>
      <c r="M174" s="35"/>
      <c r="N174" s="35"/>
      <c r="O174" s="35"/>
      <c r="P174" s="34"/>
      <c r="Q174" s="34"/>
      <c r="R174" s="34"/>
    </row>
    <row r="175" spans="1:39">
      <c r="A175" s="70"/>
      <c r="B175" s="58"/>
      <c r="C175" s="59"/>
      <c r="D175" s="33"/>
      <c r="E175" s="34"/>
      <c r="F175" s="51"/>
      <c r="G175" s="177"/>
      <c r="H175" s="51"/>
      <c r="I175" s="35"/>
      <c r="J175" s="35"/>
      <c r="K175" s="35"/>
      <c r="L175" s="35"/>
      <c r="M175" s="35"/>
      <c r="N175" s="35">
        <v>1690.66</v>
      </c>
      <c r="O175" s="35"/>
      <c r="P175" s="34" t="s">
        <v>13</v>
      </c>
      <c r="Q175" s="34"/>
      <c r="R175" s="34"/>
      <c r="T175" s="19">
        <v>20</v>
      </c>
      <c r="U175" s="19" t="s">
        <v>82</v>
      </c>
      <c r="AA175" s="23" t="s">
        <v>65</v>
      </c>
      <c r="AB175" s="20">
        <v>25.039639999999999</v>
      </c>
      <c r="AE175" s="19" t="s">
        <v>62</v>
      </c>
      <c r="AF175" s="19" t="s">
        <v>53</v>
      </c>
      <c r="AG175" s="19">
        <v>7</v>
      </c>
    </row>
    <row r="176" spans="1:39">
      <c r="A176" s="70"/>
      <c r="B176" s="58"/>
      <c r="C176" s="59"/>
      <c r="D176" s="33"/>
      <c r="E176" s="34"/>
      <c r="F176" s="51"/>
      <c r="G176" s="177"/>
      <c r="H176" s="51"/>
      <c r="I176" s="35"/>
      <c r="J176" s="35"/>
      <c r="K176" s="35"/>
      <c r="L176" s="35"/>
      <c r="M176" s="35"/>
      <c r="N176" s="35"/>
      <c r="O176" s="35"/>
      <c r="P176" s="34"/>
      <c r="Q176" s="34"/>
      <c r="R176" s="34"/>
      <c r="AA176" s="23" t="s">
        <v>52</v>
      </c>
      <c r="AI176" s="24" t="s">
        <v>13</v>
      </c>
    </row>
    <row r="177" spans="1:39">
      <c r="A177" s="70"/>
      <c r="B177" s="58"/>
      <c r="C177" s="59"/>
      <c r="D177" s="33"/>
      <c r="E177" s="34"/>
      <c r="F177" s="51"/>
      <c r="G177" s="177"/>
      <c r="H177" s="61"/>
      <c r="I177" s="35"/>
      <c r="J177" s="35"/>
      <c r="K177" s="35"/>
      <c r="L177" s="35"/>
      <c r="M177" s="35"/>
      <c r="N177" s="35"/>
      <c r="O177" s="35"/>
      <c r="P177" s="34" t="s">
        <v>13</v>
      </c>
      <c r="Q177" s="34"/>
      <c r="R177" s="34"/>
      <c r="AA177" s="23" t="s">
        <v>52</v>
      </c>
    </row>
    <row r="178" spans="1:39">
      <c r="A178" s="70"/>
      <c r="B178" s="58"/>
      <c r="C178" s="59"/>
      <c r="D178" s="37"/>
      <c r="E178" s="77"/>
      <c r="F178" s="78"/>
      <c r="G178" s="179"/>
      <c r="H178" s="78"/>
      <c r="I178" s="77"/>
      <c r="J178" s="77"/>
      <c r="K178" s="77"/>
      <c r="L178" s="77"/>
      <c r="M178" s="35"/>
      <c r="N178" s="21">
        <v>27.21</v>
      </c>
      <c r="P178" s="20"/>
      <c r="Q178" s="79"/>
      <c r="T178" s="19">
        <v>20</v>
      </c>
      <c r="U178" s="19" t="s">
        <v>82</v>
      </c>
      <c r="AA178" s="23" t="s">
        <v>65</v>
      </c>
      <c r="AE178" s="19" t="s">
        <v>83</v>
      </c>
      <c r="AF178" s="19">
        <v>7599750301602</v>
      </c>
      <c r="AG178" s="19">
        <v>1</v>
      </c>
    </row>
    <row r="179" spans="1:39">
      <c r="A179" s="70"/>
      <c r="B179" s="58"/>
      <c r="C179" s="59"/>
      <c r="D179" s="133"/>
      <c r="E179" s="134"/>
      <c r="F179" s="135"/>
      <c r="G179" s="189"/>
      <c r="H179" s="135"/>
      <c r="I179" s="134"/>
      <c r="J179" s="134"/>
      <c r="K179" s="134"/>
      <c r="L179" s="114"/>
      <c r="M179" s="114"/>
      <c r="N179" s="116"/>
      <c r="O179" s="116"/>
      <c r="P179" s="116"/>
      <c r="Q179" s="114"/>
      <c r="R179" s="117"/>
      <c r="S179" s="117"/>
      <c r="AB179" s="20">
        <v>80.565550000000002</v>
      </c>
      <c r="AH179" s="24" t="s">
        <v>13</v>
      </c>
    </row>
    <row r="180" spans="1:39">
      <c r="A180" s="70"/>
      <c r="B180" s="58"/>
      <c r="C180" s="59"/>
      <c r="D180" s="146"/>
      <c r="E180" s="34"/>
      <c r="F180" s="51"/>
      <c r="G180" s="177"/>
      <c r="H180" s="51"/>
      <c r="P180" s="21"/>
      <c r="Q180" s="21"/>
      <c r="AB180" s="20">
        <v>182.14906199999999</v>
      </c>
    </row>
    <row r="181" spans="1:39">
      <c r="A181" s="70"/>
      <c r="B181" s="58"/>
      <c r="C181" s="59"/>
      <c r="D181" s="36"/>
      <c r="E181" s="34"/>
      <c r="F181" s="51"/>
      <c r="G181" s="177"/>
      <c r="H181" s="51"/>
      <c r="P181" s="20"/>
      <c r="Q181" s="20"/>
      <c r="AJ181" s="24" t="s">
        <v>13</v>
      </c>
    </row>
    <row r="182" spans="1:39">
      <c r="A182" s="70"/>
      <c r="B182" s="58"/>
      <c r="C182" s="59"/>
      <c r="D182" s="33"/>
      <c r="E182" s="34"/>
      <c r="F182" s="51"/>
      <c r="G182" s="177"/>
      <c r="H182" s="51"/>
      <c r="I182" s="35"/>
      <c r="J182" s="35"/>
      <c r="L182" s="35"/>
      <c r="P182" s="20"/>
      <c r="Q182" s="35"/>
    </row>
    <row r="183" spans="1:39">
      <c r="A183" s="70"/>
      <c r="B183" s="58"/>
      <c r="C183" s="59"/>
      <c r="D183" s="33"/>
      <c r="E183" s="34"/>
      <c r="F183" s="51"/>
      <c r="G183" s="177"/>
      <c r="H183" s="51"/>
      <c r="N183" s="21">
        <v>80.599999999999994</v>
      </c>
      <c r="P183" s="20"/>
      <c r="Q183" s="20"/>
      <c r="T183" s="19">
        <v>20</v>
      </c>
      <c r="U183" s="19" t="s">
        <v>84</v>
      </c>
      <c r="AA183" s="23" t="s">
        <v>65</v>
      </c>
      <c r="AB183" s="20">
        <v>5.90571</v>
      </c>
      <c r="AE183" s="19" t="s">
        <v>80</v>
      </c>
      <c r="AF183" s="19">
        <v>7102010102004</v>
      </c>
      <c r="AG183" s="19">
        <v>1</v>
      </c>
    </row>
    <row r="184" spans="1:39" ht="24.75" customHeight="1">
      <c r="A184" s="70"/>
      <c r="B184" s="58"/>
      <c r="C184" s="59"/>
      <c r="D184" s="33"/>
      <c r="E184" s="34"/>
      <c r="F184" s="51"/>
      <c r="G184" s="177"/>
      <c r="H184" s="51"/>
      <c r="P184" s="20" t="s">
        <v>13</v>
      </c>
      <c r="Q184" s="20"/>
      <c r="AA184" s="23" t="s">
        <v>52</v>
      </c>
    </row>
    <row r="185" spans="1:39">
      <c r="A185" s="70"/>
      <c r="B185" s="58"/>
      <c r="C185" s="59"/>
      <c r="D185" s="33"/>
      <c r="E185" s="34"/>
      <c r="F185" s="51"/>
      <c r="G185" s="177"/>
      <c r="H185" s="51"/>
      <c r="P185" s="20"/>
      <c r="Q185" s="20"/>
      <c r="AA185" s="23" t="s">
        <v>52</v>
      </c>
    </row>
    <row r="186" spans="1:39">
      <c r="A186" s="70"/>
      <c r="B186" s="58"/>
      <c r="C186" s="59"/>
      <c r="D186" s="33"/>
      <c r="E186" s="34"/>
      <c r="F186" s="51"/>
      <c r="G186" s="177"/>
      <c r="H186" s="51"/>
      <c r="P186" s="20"/>
      <c r="Q186" s="20"/>
    </row>
    <row r="187" spans="1:39">
      <c r="A187" s="70"/>
      <c r="B187" s="58"/>
      <c r="C187" s="59"/>
      <c r="D187" s="33"/>
      <c r="E187" s="34"/>
      <c r="F187" s="51"/>
      <c r="G187" s="177"/>
      <c r="H187" s="177"/>
      <c r="I187" s="35"/>
      <c r="J187" s="35"/>
      <c r="L187" s="35"/>
      <c r="N187" s="21">
        <v>5.61</v>
      </c>
      <c r="P187" s="20"/>
      <c r="Q187" s="35"/>
      <c r="AA187" s="23" t="s">
        <v>52</v>
      </c>
      <c r="AK187" s="24" t="s">
        <v>13</v>
      </c>
    </row>
    <row r="188" spans="1:39" s="208" customFormat="1">
      <c r="A188" s="194"/>
      <c r="B188" s="195"/>
      <c r="C188" s="196"/>
      <c r="D188" s="197"/>
      <c r="E188" s="99"/>
      <c r="F188" s="198"/>
      <c r="G188" s="199"/>
      <c r="H188" s="199"/>
      <c r="I188" s="200"/>
      <c r="J188" s="200"/>
      <c r="K188" s="202"/>
      <c r="L188" s="200"/>
      <c r="M188" s="200"/>
      <c r="N188" s="202">
        <v>79.290000000000006</v>
      </c>
      <c r="O188" s="202"/>
      <c r="P188" s="203"/>
      <c r="Q188" s="200"/>
      <c r="R188" s="203"/>
      <c r="S188" s="203"/>
      <c r="T188" s="204">
        <v>20</v>
      </c>
      <c r="U188" s="204" t="s">
        <v>84</v>
      </c>
      <c r="V188" s="203"/>
      <c r="W188" s="203"/>
      <c r="X188" s="203"/>
      <c r="Y188" s="205"/>
      <c r="Z188" s="205"/>
      <c r="AA188" s="205" t="s">
        <v>65</v>
      </c>
      <c r="AB188" s="203"/>
      <c r="AC188" s="204"/>
      <c r="AD188" s="204"/>
      <c r="AE188" s="204" t="s">
        <v>80</v>
      </c>
      <c r="AF188" s="204">
        <v>7102010102019</v>
      </c>
      <c r="AG188" s="204">
        <v>7</v>
      </c>
      <c r="AH188" s="206"/>
      <c r="AI188" s="206"/>
      <c r="AJ188" s="206"/>
      <c r="AK188" s="206"/>
      <c r="AL188" s="206"/>
      <c r="AM188" s="206"/>
    </row>
    <row r="189" spans="1:39">
      <c r="A189" s="70"/>
      <c r="B189" s="58"/>
      <c r="C189" s="59"/>
      <c r="D189" s="33"/>
      <c r="E189" s="34"/>
      <c r="F189" s="51"/>
      <c r="G189" s="177"/>
      <c r="H189" s="51"/>
      <c r="P189" s="20"/>
      <c r="Q189" s="20"/>
      <c r="T189" s="19">
        <v>20</v>
      </c>
      <c r="U189" s="19" t="s">
        <v>84</v>
      </c>
      <c r="AA189" s="23" t="s">
        <v>14</v>
      </c>
      <c r="AE189" s="19" t="s">
        <v>81</v>
      </c>
      <c r="AF189" s="19" t="s">
        <v>53</v>
      </c>
      <c r="AG189" s="19">
        <v>8</v>
      </c>
    </row>
    <row r="190" spans="1:39">
      <c r="A190" s="70"/>
      <c r="B190" s="58"/>
      <c r="C190" s="59"/>
      <c r="D190" s="33"/>
      <c r="E190" s="34"/>
      <c r="F190" s="51"/>
      <c r="G190" s="177"/>
      <c r="H190" s="51"/>
      <c r="L190" s="35"/>
      <c r="P190" s="20"/>
      <c r="Q190" s="20"/>
      <c r="AA190" s="23" t="s">
        <v>52</v>
      </c>
    </row>
    <row r="191" spans="1:39">
      <c r="A191" s="70"/>
      <c r="B191" s="58"/>
      <c r="C191" s="59"/>
      <c r="D191" s="37"/>
      <c r="E191" s="77"/>
      <c r="F191" s="75"/>
      <c r="G191" s="75"/>
      <c r="H191" s="75"/>
      <c r="L191" s="77"/>
      <c r="M191" s="77"/>
      <c r="N191" s="21">
        <v>169.64</v>
      </c>
      <c r="P191" s="21"/>
      <c r="Q191" s="77"/>
      <c r="S191" s="20" t="s">
        <v>13</v>
      </c>
      <c r="T191" s="19">
        <v>20</v>
      </c>
      <c r="U191" s="19" t="s">
        <v>84</v>
      </c>
      <c r="AA191" s="23" t="s">
        <v>65</v>
      </c>
      <c r="AE191" s="19" t="s">
        <v>80</v>
      </c>
      <c r="AF191" s="19">
        <v>7199710</v>
      </c>
      <c r="AG191" s="19">
        <v>1</v>
      </c>
      <c r="AI191" s="24" t="s">
        <v>13</v>
      </c>
      <c r="AJ191" s="24" t="s">
        <v>13</v>
      </c>
    </row>
    <row r="192" spans="1:39">
      <c r="A192" s="70"/>
      <c r="B192" s="58"/>
      <c r="C192" s="59"/>
      <c r="D192" s="119"/>
      <c r="E192" s="114"/>
      <c r="F192" s="120"/>
      <c r="G192" s="120"/>
      <c r="H192" s="120"/>
      <c r="I192" s="114"/>
      <c r="J192" s="114"/>
      <c r="K192" s="114"/>
      <c r="L192" s="114"/>
      <c r="M192" s="114"/>
      <c r="N192" s="114">
        <v>4038.47</v>
      </c>
      <c r="O192" s="114"/>
      <c r="P192" s="114"/>
      <c r="Q192" s="114"/>
      <c r="R192" s="132"/>
      <c r="S192" s="128"/>
      <c r="AB192" s="20">
        <v>28.14</v>
      </c>
      <c r="AJ192" s="24" t="s">
        <v>13</v>
      </c>
    </row>
    <row r="193" spans="1:36">
      <c r="A193" s="76"/>
      <c r="B193" s="149"/>
      <c r="C193" s="150"/>
      <c r="D193" s="86"/>
      <c r="E193" s="108"/>
      <c r="F193" s="109"/>
      <c r="G193" s="190"/>
      <c r="H193" s="109"/>
      <c r="I193" s="100"/>
      <c r="J193" s="100"/>
      <c r="K193" s="100"/>
      <c r="L193" s="100"/>
      <c r="M193" s="100"/>
      <c r="N193" s="100">
        <v>146062.95000000001</v>
      </c>
      <c r="O193" s="100"/>
      <c r="P193" s="101"/>
      <c r="Q193" s="101"/>
      <c r="R193" s="101"/>
      <c r="S193" s="100"/>
      <c r="T193" s="110"/>
      <c r="U193" s="110"/>
      <c r="V193" s="105"/>
      <c r="W193" s="105"/>
      <c r="X193" s="105"/>
      <c r="Y193" s="111"/>
      <c r="Z193" s="111"/>
      <c r="AA193" s="111"/>
      <c r="AB193" s="105">
        <v>143.656024</v>
      </c>
      <c r="AC193" s="110"/>
      <c r="AD193" s="110"/>
      <c r="AE193" s="110"/>
      <c r="AF193" s="110"/>
      <c r="AG193" s="110"/>
      <c r="AH193" s="112"/>
    </row>
    <row r="194" spans="1:36">
      <c r="A194" s="70"/>
      <c r="B194" s="147"/>
      <c r="C194" s="148"/>
      <c r="D194" s="97"/>
      <c r="E194" s="34"/>
      <c r="F194" s="51"/>
      <c r="G194" s="177"/>
      <c r="H194" s="51"/>
      <c r="I194" s="35"/>
      <c r="J194" s="35"/>
      <c r="K194" s="35"/>
      <c r="L194" s="35"/>
      <c r="P194" s="20"/>
      <c r="Q194" s="20"/>
    </row>
    <row r="195" spans="1:36">
      <c r="A195" s="70"/>
      <c r="B195" s="58"/>
      <c r="C195" s="59"/>
      <c r="D195" s="36"/>
      <c r="E195" s="34"/>
      <c r="F195" s="51"/>
      <c r="G195" s="177"/>
      <c r="H195" s="51"/>
      <c r="I195" s="35"/>
      <c r="J195" s="35"/>
      <c r="K195" s="35"/>
      <c r="L195" s="35"/>
      <c r="M195" s="35"/>
      <c r="P195" s="20"/>
      <c r="Q195" s="20"/>
    </row>
    <row r="196" spans="1:36">
      <c r="A196" s="70"/>
      <c r="B196" s="58"/>
      <c r="C196" s="59"/>
      <c r="D196" s="33"/>
      <c r="E196" s="34"/>
      <c r="F196" s="51"/>
      <c r="G196" s="177"/>
      <c r="H196" s="51"/>
      <c r="I196" s="35">
        <v>3350</v>
      </c>
      <c r="J196" s="35">
        <v>0.88</v>
      </c>
      <c r="K196" s="35">
        <v>3286</v>
      </c>
      <c r="L196" s="35"/>
      <c r="M196" s="35"/>
      <c r="P196" s="20"/>
      <c r="Q196" s="20"/>
      <c r="AJ196" s="24" t="s">
        <v>13</v>
      </c>
    </row>
    <row r="197" spans="1:36">
      <c r="A197" s="70"/>
      <c r="B197" s="58"/>
      <c r="C197" s="59"/>
      <c r="D197" s="33"/>
      <c r="E197" s="34"/>
      <c r="F197" s="51"/>
      <c r="G197" s="177"/>
      <c r="H197" s="51"/>
      <c r="I197" s="35">
        <v>1130</v>
      </c>
      <c r="J197" s="35">
        <v>0.88</v>
      </c>
      <c r="K197" s="35">
        <v>1028</v>
      </c>
      <c r="L197" s="35"/>
      <c r="M197" s="35"/>
      <c r="N197" s="21">
        <v>3286</v>
      </c>
      <c r="P197" s="20"/>
      <c r="Q197" s="20"/>
      <c r="T197" s="19">
        <v>20</v>
      </c>
      <c r="U197" s="19" t="s">
        <v>85</v>
      </c>
      <c r="AA197" s="23" t="s">
        <v>86</v>
      </c>
      <c r="AE197" s="19" t="s">
        <v>62</v>
      </c>
      <c r="AF197" s="19" t="s">
        <v>53</v>
      </c>
      <c r="AG197" s="19">
        <v>7</v>
      </c>
    </row>
    <row r="198" spans="1:36">
      <c r="A198" s="70"/>
      <c r="B198" s="58"/>
      <c r="C198" s="59"/>
      <c r="D198" s="33"/>
      <c r="E198" s="34"/>
      <c r="F198" s="51"/>
      <c r="G198" s="177"/>
      <c r="H198" s="51"/>
      <c r="I198" s="35">
        <v>10500</v>
      </c>
      <c r="J198" s="35">
        <v>0.88</v>
      </c>
      <c r="K198" s="35">
        <v>10212</v>
      </c>
      <c r="L198" s="35"/>
      <c r="M198" s="35"/>
      <c r="N198" s="21">
        <v>1028</v>
      </c>
      <c r="P198" s="20"/>
      <c r="Q198" s="20"/>
      <c r="T198" s="19">
        <v>20</v>
      </c>
      <c r="U198" s="19" t="s">
        <v>85</v>
      </c>
      <c r="AA198" s="23" t="s">
        <v>86</v>
      </c>
      <c r="AE198" s="19" t="s">
        <v>62</v>
      </c>
      <c r="AF198" s="19" t="s">
        <v>53</v>
      </c>
      <c r="AG198" s="19">
        <v>7</v>
      </c>
    </row>
    <row r="199" spans="1:36">
      <c r="A199" s="70"/>
      <c r="B199" s="58"/>
      <c r="C199" s="59"/>
      <c r="D199" s="37"/>
      <c r="E199" s="73"/>
      <c r="F199" s="76"/>
      <c r="G199" s="191"/>
      <c r="H199" s="76"/>
      <c r="I199" s="72"/>
      <c r="J199" s="72"/>
      <c r="K199" s="72"/>
      <c r="L199" s="73"/>
      <c r="M199" s="35"/>
      <c r="N199" s="21">
        <v>3708</v>
      </c>
      <c r="P199" s="20"/>
      <c r="Q199" s="20"/>
      <c r="T199" s="19">
        <v>20</v>
      </c>
      <c r="U199" s="19" t="s">
        <v>85</v>
      </c>
      <c r="AA199" s="23" t="s">
        <v>86</v>
      </c>
      <c r="AE199" s="19" t="s">
        <v>62</v>
      </c>
      <c r="AF199" s="19" t="s">
        <v>53</v>
      </c>
      <c r="AG199" s="19">
        <v>7</v>
      </c>
      <c r="AI199" s="24" t="s">
        <v>13</v>
      </c>
    </row>
    <row r="200" spans="1:36">
      <c r="A200" s="76"/>
      <c r="B200" s="149"/>
      <c r="C200" s="150"/>
      <c r="D200" s="86"/>
      <c r="E200" s="74"/>
      <c r="F200" s="89"/>
      <c r="G200" s="192"/>
      <c r="H200" s="89"/>
      <c r="I200" s="90"/>
      <c r="J200" s="90"/>
      <c r="K200" s="90"/>
      <c r="L200" s="74"/>
      <c r="M200" s="88"/>
      <c r="N200" s="91">
        <v>14526</v>
      </c>
      <c r="O200" s="91"/>
      <c r="P200" s="92"/>
      <c r="Q200" s="92"/>
      <c r="R200" s="92"/>
      <c r="S200" s="92"/>
      <c r="AJ200" s="24" t="s">
        <v>13</v>
      </c>
    </row>
    <row r="201" spans="1:36">
      <c r="A201" s="70"/>
      <c r="B201" s="58"/>
      <c r="C201" s="59"/>
      <c r="D201" s="97"/>
      <c r="E201" s="34"/>
      <c r="F201" s="51"/>
      <c r="G201" s="177"/>
      <c r="H201" s="51"/>
      <c r="I201" s="35"/>
      <c r="J201" s="35"/>
      <c r="K201" s="35"/>
      <c r="L201" s="75"/>
      <c r="M201" s="35"/>
      <c r="N201" s="21">
        <v>14526</v>
      </c>
      <c r="P201" s="20" t="s">
        <v>13</v>
      </c>
      <c r="Q201" s="20"/>
    </row>
    <row r="202" spans="1:36">
      <c r="A202" s="70"/>
      <c r="B202" s="58"/>
      <c r="C202" s="59"/>
      <c r="D202" s="33"/>
      <c r="E202" s="34"/>
      <c r="F202" s="51"/>
      <c r="G202" s="177"/>
      <c r="H202" s="51"/>
      <c r="I202" s="35">
        <v>325</v>
      </c>
      <c r="J202" s="35">
        <v>0.88</v>
      </c>
      <c r="K202" s="35">
        <v>325</v>
      </c>
      <c r="L202" s="35"/>
      <c r="M202" s="35"/>
      <c r="P202" s="20"/>
      <c r="Q202" s="20"/>
    </row>
    <row r="203" spans="1:36">
      <c r="A203" s="76"/>
      <c r="B203" s="149"/>
      <c r="C203" s="150"/>
      <c r="D203" s="86"/>
      <c r="E203" s="77"/>
      <c r="F203" s="87"/>
      <c r="G203" s="181"/>
      <c r="H203" s="87"/>
      <c r="I203" s="88"/>
      <c r="J203" s="88"/>
      <c r="K203" s="88"/>
      <c r="L203" s="77"/>
      <c r="M203" s="88"/>
      <c r="N203" s="91">
        <v>275</v>
      </c>
      <c r="O203" s="91"/>
      <c r="P203" s="92"/>
      <c r="Q203" s="92"/>
      <c r="R203" s="92"/>
      <c r="S203" s="92"/>
      <c r="T203" s="93">
        <v>20</v>
      </c>
      <c r="U203" s="93" t="s">
        <v>87</v>
      </c>
      <c r="V203" s="92"/>
      <c r="W203" s="92"/>
      <c r="X203" s="92"/>
      <c r="Y203" s="94"/>
      <c r="Z203" s="94"/>
      <c r="AA203" s="94" t="s">
        <v>88</v>
      </c>
      <c r="AB203" s="92">
        <v>1</v>
      </c>
      <c r="AC203" s="93"/>
      <c r="AD203" s="93"/>
      <c r="AE203" s="93" t="s">
        <v>62</v>
      </c>
      <c r="AF203" s="93" t="s">
        <v>53</v>
      </c>
      <c r="AG203" s="93">
        <v>7</v>
      </c>
      <c r="AH203" s="95"/>
    </row>
    <row r="204" spans="1:36" ht="13.5">
      <c r="A204" s="70"/>
      <c r="B204" s="157"/>
      <c r="C204" s="158"/>
      <c r="D204" s="81"/>
      <c r="E204" s="142"/>
      <c r="F204" s="143"/>
      <c r="G204" s="143"/>
      <c r="H204" s="143"/>
      <c r="I204" s="142"/>
      <c r="J204" s="142"/>
      <c r="K204" s="142"/>
      <c r="L204" s="142"/>
      <c r="M204" s="142"/>
      <c r="N204" s="144">
        <v>275</v>
      </c>
      <c r="O204" s="144"/>
      <c r="P204" s="145"/>
      <c r="Q204" s="142"/>
      <c r="R204" s="145"/>
      <c r="S204" s="142"/>
      <c r="T204" s="83"/>
      <c r="U204" s="83"/>
      <c r="V204" s="82"/>
      <c r="W204" s="82"/>
      <c r="X204" s="82"/>
      <c r="Y204" s="84"/>
      <c r="Z204" s="84"/>
      <c r="AA204" s="84"/>
      <c r="AB204" s="82">
        <v>1</v>
      </c>
      <c r="AC204" s="83"/>
      <c r="AD204" s="83"/>
      <c r="AE204" s="83"/>
      <c r="AF204" s="83"/>
      <c r="AG204" s="83"/>
      <c r="AH204" s="85"/>
    </row>
    <row r="205" spans="1:36">
      <c r="A205" s="70"/>
      <c r="B205" s="58"/>
      <c r="C205" s="59"/>
      <c r="D205" s="33"/>
      <c r="E205" s="34"/>
      <c r="F205" s="51"/>
      <c r="G205" s="51"/>
      <c r="H205" s="51"/>
      <c r="I205" s="35"/>
      <c r="J205" s="35"/>
      <c r="K205" s="35"/>
      <c r="L205" s="35"/>
      <c r="M205" s="35"/>
      <c r="N205" s="21">
        <v>243596.1</v>
      </c>
      <c r="P205" s="20"/>
      <c r="Q205" s="20"/>
      <c r="AB205" s="20">
        <v>7486.3630810000004</v>
      </c>
    </row>
    <row r="206" spans="1:36">
      <c r="A206" s="70"/>
      <c r="C206" s="171"/>
      <c r="D206" s="172"/>
      <c r="E206" s="168"/>
      <c r="M206" s="35"/>
      <c r="P206" s="20"/>
      <c r="Q206" s="20"/>
      <c r="AJ206" s="24" t="s">
        <v>13</v>
      </c>
    </row>
    <row r="207" spans="1:36">
      <c r="A207" s="70"/>
      <c r="C207" s="171"/>
      <c r="D207" s="172"/>
      <c r="E207" s="168"/>
      <c r="P207" s="20"/>
      <c r="Q207" s="20"/>
    </row>
    <row r="208" spans="1:36">
      <c r="C208" s="171"/>
      <c r="D208" s="172"/>
      <c r="E208" s="168"/>
      <c r="P208" s="20" t="s">
        <v>13</v>
      </c>
      <c r="Q208" s="20"/>
    </row>
    <row r="209" spans="3:34">
      <c r="C209" s="171"/>
      <c r="D209" s="172"/>
      <c r="E209" s="168"/>
      <c r="P209" s="20"/>
      <c r="Q209" s="20"/>
    </row>
    <row r="210" spans="3:34">
      <c r="C210" s="227"/>
      <c r="D210" s="227"/>
      <c r="E210" s="227"/>
    </row>
    <row r="211" spans="3:34">
      <c r="C211" s="227"/>
      <c r="D211" s="227"/>
      <c r="E211" s="227"/>
    </row>
    <row r="212" spans="3:34">
      <c r="C212" s="171"/>
      <c r="D212" s="172"/>
      <c r="E212" s="168"/>
    </row>
    <row r="215" spans="3:34">
      <c r="AH215" s="24" t="s">
        <v>13</v>
      </c>
    </row>
    <row r="65495" spans="7:7">
      <c r="G65495" s="19" t="s">
        <v>13</v>
      </c>
    </row>
  </sheetData>
  <mergeCells count="1">
    <mergeCell ref="C210:E211"/>
  </mergeCells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rasto</dc:creator>
  <cp:lastModifiedBy>Kapustová Ľubica</cp:lastModifiedBy>
  <cp:lastPrinted>2019-02-27T07:17:28Z</cp:lastPrinted>
  <dcterms:created xsi:type="dcterms:W3CDTF">1999-04-06T07:39:42Z</dcterms:created>
  <dcterms:modified xsi:type="dcterms:W3CDTF">2019-04-29T08:44:17Z</dcterms:modified>
</cp:coreProperties>
</file>