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CLG/02. Zakazky/TTSK - EE a ZP/03. SP/"/>
    </mc:Choice>
  </mc:AlternateContent>
  <xr:revisionPtr revIDLastSave="0" documentId="13_ncr:1_{85AE795F-6B57-124A-9945-DFB9B9225CB5}" xr6:coauthVersionLast="47" xr6:coauthVersionMax="47" xr10:uidLastSave="{00000000-0000-0000-0000-000000000000}"/>
  <bookViews>
    <workbookView xWindow="28800" yWindow="4100" windowWidth="28800" windowHeight="17500" xr2:uid="{1C34E685-77C5-B14D-9086-9BBAA1EEDFFB}"/>
  </bookViews>
  <sheets>
    <sheet name="Priloha 1" sheetId="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a">#REF!</definedName>
    <definedName name="ADEN">[1]rk0!$D$6:$D$9</definedName>
    <definedName name="CenaEE" localSheetId="0">#REF!</definedName>
    <definedName name="CenaEE">'[2]Cena EE'!$C$7</definedName>
    <definedName name="CenaMP">'[3]Cena EE'!$C$7</definedName>
    <definedName name="CenaZP">#REF!</definedName>
    <definedName name="FRSd">#REF!</definedName>
    <definedName name="Index">#REF!</definedName>
    <definedName name="kWh_m3">#REF!</definedName>
    <definedName name="Neregulovany">'[4]Cenniky 2019 - AVG'!$A$5:$H$12</definedName>
    <definedName name="Obdobie">#REF!</definedName>
    <definedName name="OJF" localSheetId="0">#REF!</definedName>
    <definedName name="OJF">#REF!</definedName>
    <definedName name="_xlnm.Print_Area" localSheetId="0">'Priloha 1'!$B$2:$I$56</definedName>
    <definedName name="Regul" localSheetId="0">'[5]Reg poplatky'!$D$24</definedName>
    <definedName name="Regul">'[2]Reg poplatky'!$D$24</definedName>
    <definedName name="Regulovany">'[4]Cenniky 2019 - AVG'!$A$17:$H$22</definedName>
    <definedName name="SD" localSheetId="0">#REF!</definedName>
    <definedName name="SD">#REF!</definedName>
    <definedName name="SOPo">#REF!</definedName>
    <definedName name="SOPpp">#REF!</definedName>
    <definedName name="SOPpv">#REF!</definedName>
    <definedName name="SOPs">#REF!</definedName>
    <definedName name="TSS" localSheetId="0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6" l="1"/>
  <c r="I1" i="56" l="1"/>
  <c r="H1" i="56"/>
</calcChain>
</file>

<file path=xl/sharedStrings.xml><?xml version="1.0" encoding="utf-8"?>
<sst xmlns="http://schemas.openxmlformats.org/spreadsheetml/2006/main" count="316" uniqueCount="196">
  <si>
    <t>IČO</t>
  </si>
  <si>
    <t>Mesto</t>
  </si>
  <si>
    <t>Veľký Meder</t>
  </si>
  <si>
    <t>Bratislavská 38</t>
  </si>
  <si>
    <t>Gymnázium Jána Hollého Trnava</t>
  </si>
  <si>
    <t>Trnava</t>
  </si>
  <si>
    <t>Divadlo Jána Palárika v Trnave</t>
  </si>
  <si>
    <t>Lomonosovova 7</t>
  </si>
  <si>
    <t>Sereď</t>
  </si>
  <si>
    <t>Dunajská Streda</t>
  </si>
  <si>
    <t>Stredná zdravotnícka škola</t>
  </si>
  <si>
    <t>Daxnerova 6</t>
  </si>
  <si>
    <t>Domov sociálnych služieb pre dospelých v Zavare</t>
  </si>
  <si>
    <t>Galanta</t>
  </si>
  <si>
    <t>Zavar</t>
  </si>
  <si>
    <t>Hlavná 1</t>
  </si>
  <si>
    <t>Piešťany</t>
  </si>
  <si>
    <t>Mojmírova 99/28</t>
  </si>
  <si>
    <t>Domov socialnych služieb</t>
  </si>
  <si>
    <t>Medveďov</t>
  </si>
  <si>
    <t>Medveďov 111</t>
  </si>
  <si>
    <t>Stredná odborná škola strojnícka</t>
  </si>
  <si>
    <t>Stredná odborná škola elektrotechnická</t>
  </si>
  <si>
    <t>Gbely</t>
  </si>
  <si>
    <t>Učňovská 700/6</t>
  </si>
  <si>
    <t>Sibírska 1</t>
  </si>
  <si>
    <t>Senica</t>
  </si>
  <si>
    <t>Galéria Jána Koniarka v Trnave</t>
  </si>
  <si>
    <t>Záhorské múzeum v Skalici</t>
  </si>
  <si>
    <t>Skalica</t>
  </si>
  <si>
    <t>Záhorská galéria Jána Mudrocha v Senici</t>
  </si>
  <si>
    <t>Vlastivedné múzeum v Hlohovci</t>
  </si>
  <si>
    <t>Hlohovec</t>
  </si>
  <si>
    <t>Vajanského 28</t>
  </si>
  <si>
    <t>Vajanského 19</t>
  </si>
  <si>
    <t>Trnavský samosprávny kraj</t>
  </si>
  <si>
    <t>Spojená škola</t>
  </si>
  <si>
    <t>Rakovice</t>
  </si>
  <si>
    <t>Rakovice 25</t>
  </si>
  <si>
    <t>Názov</t>
  </si>
  <si>
    <t>Názov (Skratka)</t>
  </si>
  <si>
    <t>DD a DSS, Sereď</t>
  </si>
  <si>
    <t>Divadlo, TT</t>
  </si>
  <si>
    <t>DD a DSS, Holíč</t>
  </si>
  <si>
    <t>DSS, Senica</t>
  </si>
  <si>
    <t>DSS, Rohov</t>
  </si>
  <si>
    <t>Domov sociálnych služieb pre dospelých Košúty</t>
  </si>
  <si>
    <t>DSS, Košúty</t>
  </si>
  <si>
    <t>Domov sociálnych služieb pre dospelých Lehnice</t>
  </si>
  <si>
    <t>DSS, Lehnice</t>
  </si>
  <si>
    <t>DSS, Moravský sv. Ján</t>
  </si>
  <si>
    <t>Domov sociálnych služieb pre dospelých v Borskom Svätom Jure</t>
  </si>
  <si>
    <t>DSS, Borský sv. Jur</t>
  </si>
  <si>
    <t>DSS, Zavar</t>
  </si>
  <si>
    <t>DSS, Šoporňa - Štrkovec</t>
  </si>
  <si>
    <t>Galéria, TT</t>
  </si>
  <si>
    <t>Gymnázium, Dunajská Streda</t>
  </si>
  <si>
    <t>Gymnázium, Hlohovec</t>
  </si>
  <si>
    <t>Gymnázium, Sereď</t>
  </si>
  <si>
    <t>Gymnázium, Galanta</t>
  </si>
  <si>
    <t>Hotelová akadémia, Piešťany</t>
  </si>
  <si>
    <t>Hvezdáreň, Hlohovec</t>
  </si>
  <si>
    <t>Obchodná akadémia, Sereď</t>
  </si>
  <si>
    <t>Obchodná akadémia, TT</t>
  </si>
  <si>
    <t>SOŠ automobilová, TT</t>
  </si>
  <si>
    <t>SOŠ elektrotechnická, TT</t>
  </si>
  <si>
    <t>SOŠ elektrotechnická, Gbely</t>
  </si>
  <si>
    <t>SOŠ obchod, Piešťany</t>
  </si>
  <si>
    <t>SOŠ strojnícka, Skalica</t>
  </si>
  <si>
    <t>Spojená škola, Holíč</t>
  </si>
  <si>
    <t>Spojená škola (GS), Dunajská Streda</t>
  </si>
  <si>
    <t>Spojená škola, TT</t>
  </si>
  <si>
    <t>Spojená škola, Dunajská Streda</t>
  </si>
  <si>
    <t>SOŠ obchod, TT</t>
  </si>
  <si>
    <t>SOŠ technická, Piešťany</t>
  </si>
  <si>
    <t>Zdravotnícka škola, Dunajská Streda</t>
  </si>
  <si>
    <t>Zdravotnícka škola, Skalica</t>
  </si>
  <si>
    <t>Zdravotnícka škola, TT</t>
  </si>
  <si>
    <t>Úrad TTSK</t>
  </si>
  <si>
    <t>Vlastivedné múzeum v Galante</t>
  </si>
  <si>
    <t>Múzeum, Galanta</t>
  </si>
  <si>
    <t>Galéria, Senica</t>
  </si>
  <si>
    <t>Knižnica, Senica</t>
  </si>
  <si>
    <t>Záhorské osvetové stredisko v Senici</t>
  </si>
  <si>
    <t>ZOS, Senica</t>
  </si>
  <si>
    <t>ZSS, Skalica</t>
  </si>
  <si>
    <t>CPS, TT</t>
  </si>
  <si>
    <t>yes</t>
  </si>
  <si>
    <t>Obchodná akadémia - Kereskedelmi Akadémia</t>
  </si>
  <si>
    <t>Stredná odborná škola poľnohospodárstva a služieb na vidieku</t>
  </si>
  <si>
    <t>Stredná priemyselná škola stavebná Dušana Samuela Jurkoviča</t>
  </si>
  <si>
    <t>Balneologické múzeum Imricha Wintera v Piešťanoch</t>
  </si>
  <si>
    <t>Západoslovenské múzeum v Trnave</t>
  </si>
  <si>
    <t>Domov dôchodcov a domov sociálnych služieb pre dospelých v Seredi</t>
  </si>
  <si>
    <t>Domov dôchodcov a domov sociálnych služieb pre dospelých</t>
  </si>
  <si>
    <t>PSČ</t>
  </si>
  <si>
    <t>Domov sociálnych služieb pre dospelých a zariadenie pre seniorov SENICA</t>
  </si>
  <si>
    <t>Centrum sociálnych služieb Rohov</t>
  </si>
  <si>
    <t>Domov sociálnych služieb pre dospelých v Moravskom Svätom Jáne</t>
  </si>
  <si>
    <t>Domov sociálnych služieb pre deti a dospelých Šoporňa - Štrkovec</t>
  </si>
  <si>
    <t>Gymnázium Ármina Vámbéryho s vyučovacím jazykom maďarským - Vámbéry Ármin Gimnázium</t>
  </si>
  <si>
    <t>Gymnázium Ivana Kupca</t>
  </si>
  <si>
    <t>Gymnázium Zoltána Kodálya s vyučovacím jazykom maďarským - Kodály Zoltán Gimnázium</t>
  </si>
  <si>
    <t>Gymnázium Vojtecha Mihálika</t>
  </si>
  <si>
    <t>Hvezdáreň a planetárium Milana Rastislava Štefánika v Hlohovci</t>
  </si>
  <si>
    <t>Hotelová akadémia Ľudovíta Wintera - Piešťany</t>
  </si>
  <si>
    <t>Obchodná akadémia</t>
  </si>
  <si>
    <t>Stredná odborná škola automobilová</t>
  </si>
  <si>
    <t>Stredná odborná škola obchodu a služieb</t>
  </si>
  <si>
    <t>Správa a údržba ciest Trnavského samosprávneho kraja</t>
  </si>
  <si>
    <t>Správa a údržba ciest, TTSK</t>
  </si>
  <si>
    <t>Stredná odborná škola technická</t>
  </si>
  <si>
    <t>Stredná zdravotnícka škola - Egészségugyi Középiskola</t>
  </si>
  <si>
    <t>Záhorská knižnica</t>
  </si>
  <si>
    <t>Stredná priemyselná škola dopravná</t>
  </si>
  <si>
    <t>Zariadenie sociálnych služieb Zelený dom Skalica</t>
  </si>
  <si>
    <t>Centrum podporných služieb</t>
  </si>
  <si>
    <t>Dolnočepeňská 1620/27</t>
  </si>
  <si>
    <t>Trojičné námestie 139/2</t>
  </si>
  <si>
    <t>Kátovská 21</t>
  </si>
  <si>
    <t>Štefánikova 1377/77</t>
  </si>
  <si>
    <t>Rohov 27</t>
  </si>
  <si>
    <t>Hlavná 10</t>
  </si>
  <si>
    <t>Hlavná 588</t>
  </si>
  <si>
    <t>Moravský Svätý Ján 11</t>
  </si>
  <si>
    <t>Hviezdoslavova ul. 264</t>
  </si>
  <si>
    <t>Šoporňa - Štrkovec 10</t>
  </si>
  <si>
    <t>Zelený kríček 3</t>
  </si>
  <si>
    <t>Nám. sv. Štefana 1190/4</t>
  </si>
  <si>
    <t>Komenského 13</t>
  </si>
  <si>
    <t>Kostolná 119/8</t>
  </si>
  <si>
    <t>Štvrť SNP 1004/34</t>
  </si>
  <si>
    <t>Stromová 34</t>
  </si>
  <si>
    <t>Sládkovičova 1288/41</t>
  </si>
  <si>
    <t>Mládežnícka 158/5</t>
  </si>
  <si>
    <t>Kukučínova 2</t>
  </si>
  <si>
    <t>Coburgova 7859/39</t>
  </si>
  <si>
    <t>Pplk. Pľjušťa 29</t>
  </si>
  <si>
    <t>Námestie sv. Martina 5</t>
  </si>
  <si>
    <t>Gyulu Szabóa 21</t>
  </si>
  <si>
    <t>Jána Bottu 31</t>
  </si>
  <si>
    <t>Námestie sv. Štefana 1533/3</t>
  </si>
  <si>
    <t>Bulharská ulica 5755/39</t>
  </si>
  <si>
    <t>Lomonosovova 2797/6</t>
  </si>
  <si>
    <t>Nová 5245/9</t>
  </si>
  <si>
    <t>Športová 349/34</t>
  </si>
  <si>
    <t>Lichardova 1</t>
  </si>
  <si>
    <t>Starohájska ulica 6868/10</t>
  </si>
  <si>
    <t>Hlavná ul. 976/8</t>
  </si>
  <si>
    <t>Sadová 619/3</t>
  </si>
  <si>
    <t>Čulenova 978/3</t>
  </si>
  <si>
    <t>Študentská 23</t>
  </si>
  <si>
    <t>Na hlinách 7279/30</t>
  </si>
  <si>
    <t>Zavarská 9</t>
  </si>
  <si>
    <t>Námestie slobody 13</t>
  </si>
  <si>
    <t>Beethovenova 5</t>
  </si>
  <si>
    <t>Františkánske nám. 1</t>
  </si>
  <si>
    <t>Múzejné nám. 3</t>
  </si>
  <si>
    <t>Rohov</t>
  </si>
  <si>
    <t>Košúty</t>
  </si>
  <si>
    <t>Lehnice</t>
  </si>
  <si>
    <t>Moravský Svätý Ján</t>
  </si>
  <si>
    <t>Šoporňa</t>
  </si>
  <si>
    <t>Holíč</t>
  </si>
  <si>
    <t>Borský Sv. Jur</t>
  </si>
  <si>
    <t>Ulica &amp; číslo</t>
  </si>
  <si>
    <t>https://www.icdph.sk</t>
  </si>
  <si>
    <t>https://finstat.sk</t>
  </si>
  <si>
    <t>Obchodná akadémia, Veľký Meder</t>
  </si>
  <si>
    <t>Gymnázium, TT</t>
  </si>
  <si>
    <t>SOŠ poľnohospodárska, TT</t>
  </si>
  <si>
    <t>SPŠ stavebná, TT</t>
  </si>
  <si>
    <t>SPŠ dopravná, TT</t>
  </si>
  <si>
    <t>DSS, Medveďov</t>
  </si>
  <si>
    <t>Záhorské múzeum, Skalica</t>
  </si>
  <si>
    <t>Vlastivedné múzeum, Hlohovec</t>
  </si>
  <si>
    <t>Západoslovenské múzeum, TT</t>
  </si>
  <si>
    <t>Spojená škola, Rakovice</t>
  </si>
  <si>
    <t>Balneologické múzeum, Piešťany</t>
  </si>
  <si>
    <t>Obstarávaná komodita</t>
  </si>
  <si>
    <t>Elektrina</t>
  </si>
  <si>
    <t>Zemný plyn</t>
  </si>
  <si>
    <t>Domov sociálnych služieb pre deti a dospelých Galanta</t>
  </si>
  <si>
    <t>DSS, Galanta</t>
  </si>
  <si>
    <t>Krásna 1083/31</t>
  </si>
  <si>
    <t>Stredná odborná škola obchodu a služieb, Z. Kodálya 765, Galanta</t>
  </si>
  <si>
    <t>SOŠ obchod, Galanta</t>
  </si>
  <si>
    <t>Z. Kodálya 765</t>
  </si>
  <si>
    <t>Žitnoostrovské múzeum v Dunajskej Strede</t>
  </si>
  <si>
    <t>Žitnoostrovské múzeum, Dunajská Streda</t>
  </si>
  <si>
    <t>Múzejná 202/2</t>
  </si>
  <si>
    <t>Žitnoostrovské osvetové stredisko v Dunajskej Strede</t>
  </si>
  <si>
    <t>Žitnoostrovské OS, Dunajská Streda</t>
  </si>
  <si>
    <t>Biskupa Kondého 10</t>
  </si>
  <si>
    <t>Doplnené subjekty</t>
  </si>
  <si>
    <t>Údaje podľa IČO zo stránok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</si>
</sst>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)\ _€_ ;_ * \(#,##0.00\)\ _€_ ;_ * &quot;-&quot;??_)\ _€_ ;_ @_ "/>
    <numFmt numFmtId="165" formatCode="00\ 000\ 000"/>
    <numFmt numFmtId="166" formatCode="000\ 00"/>
  </numFmts>
  <fonts count="1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3" fontId="0" fillId="0" borderId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>
      <alignment horizontal="left" vertical="center" indent="1"/>
    </xf>
    <xf numFmtId="0" fontId="7" fillId="0" borderId="0">
      <alignment horizontal="left" vertical="center" indent="1"/>
    </xf>
    <xf numFmtId="0" fontId="6" fillId="0" borderId="0"/>
    <xf numFmtId="0" fontId="3" fillId="0" borderId="0"/>
    <xf numFmtId="0" fontId="2" fillId="0" borderId="0"/>
    <xf numFmtId="0" fontId="1" fillId="0" borderId="0"/>
    <xf numFmtId="165" fontId="10" fillId="0" borderId="0">
      <alignment horizontal="right" indent="1"/>
    </xf>
    <xf numFmtId="0" fontId="8" fillId="0" borderId="0" applyNumberFormat="0" applyFill="0" applyBorder="0" applyAlignment="0" applyProtection="0"/>
  </cellStyleXfs>
  <cellXfs count="17">
    <xf numFmtId="3" fontId="0" fillId="0" borderId="0" xfId="0"/>
    <xf numFmtId="0" fontId="7" fillId="0" borderId="0" xfId="8">
      <alignment horizontal="left" vertical="center" indent="1"/>
    </xf>
    <xf numFmtId="165" fontId="7" fillId="0" borderId="0" xfId="8" applyNumberFormat="1">
      <alignment horizontal="left" vertical="center" indent="1"/>
    </xf>
    <xf numFmtId="0" fontId="7" fillId="0" borderId="0" xfId="8" applyAlignment="1">
      <alignment horizontal="left" vertical="center" wrapText="1" indent="1"/>
    </xf>
    <xf numFmtId="166" fontId="7" fillId="0" borderId="0" xfId="8" applyNumberFormat="1">
      <alignment horizontal="left" vertical="center" indent="1"/>
    </xf>
    <xf numFmtId="0" fontId="8" fillId="0" borderId="0" xfId="14" applyAlignment="1">
      <alignment horizontal="left" vertical="center" indent="1"/>
    </xf>
    <xf numFmtId="0" fontId="11" fillId="2" borderId="1" xfId="8" applyFont="1" applyFill="1" applyBorder="1">
      <alignment horizontal="left" vertical="center" indent="1"/>
    </xf>
    <xf numFmtId="0" fontId="11" fillId="2" borderId="2" xfId="8" applyFont="1" applyFill="1" applyBorder="1">
      <alignment horizontal="left" vertical="center" indent="1"/>
    </xf>
    <xf numFmtId="0" fontId="7" fillId="0" borderId="0" xfId="8" applyAlignment="1">
      <alignment horizontal="center" vertical="center"/>
    </xf>
    <xf numFmtId="0" fontId="11" fillId="2" borderId="2" xfId="8" applyFont="1" applyFill="1" applyBorder="1" applyAlignment="1">
      <alignment horizontal="center" vertical="center"/>
    </xf>
    <xf numFmtId="0" fontId="11" fillId="2" borderId="3" xfId="8" applyFont="1" applyFill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9" fillId="0" borderId="0" xfId="8" applyFont="1">
      <alignment horizontal="left" vertical="center" indent="1"/>
    </xf>
    <xf numFmtId="165" fontId="12" fillId="0" borderId="0" xfId="8" applyNumberFormat="1" applyFont="1">
      <alignment horizontal="left" vertical="center" indent="1"/>
    </xf>
    <xf numFmtId="0" fontId="12" fillId="0" borderId="0" xfId="8" applyFont="1">
      <alignment horizontal="left" vertical="center" indent="1"/>
    </xf>
    <xf numFmtId="166" fontId="12" fillId="0" borderId="0" xfId="8" applyNumberFormat="1" applyFont="1">
      <alignment horizontal="left" vertical="center" indent="1"/>
    </xf>
    <xf numFmtId="0" fontId="12" fillId="0" borderId="0" xfId="8" applyFont="1" applyAlignment="1">
      <alignment horizontal="center" vertical="center"/>
    </xf>
  </cellXfs>
  <cellStyles count="15">
    <cellStyle name="Comma 2" xfId="2" xr:uid="{3E45996B-1E8A-6E4C-BE01-AB1DB7EB61B7}"/>
    <cellStyle name="Hyperlink" xfId="14" builtinId="8"/>
    <cellStyle name="Hyperlink 2" xfId="6" xr:uid="{834B72C8-EBA6-CC4E-A40F-F9EAEA3CB964}"/>
    <cellStyle name="IČO" xfId="13" xr:uid="{AA9E6A3A-8358-E346-8923-9221E135AF82}"/>
    <cellStyle name="Normal" xfId="0" builtinId="0" customBuiltin="1"/>
    <cellStyle name="Normal 2" xfId="1" xr:uid="{F158DF03-DD4B-D14B-A2E4-372915054FAA}"/>
    <cellStyle name="Normal 2 2" xfId="4" xr:uid="{E2734F2C-397C-FF4F-A8D8-0F4D47FA63BF}"/>
    <cellStyle name="Normal 2 2 2" xfId="8" xr:uid="{848B0D9A-6CCB-3B4B-B9D3-25284748BFF9}"/>
    <cellStyle name="Normal 3" xfId="3" xr:uid="{81D0D49F-A5D5-954E-ABDE-8693034C7383}"/>
    <cellStyle name="Normal 3 2" xfId="12" xr:uid="{C9615174-FA9B-4542-9EFE-01214149E481}"/>
    <cellStyle name="Normal 4" xfId="5" xr:uid="{0CCE8DC4-7D43-134E-AA84-66D720E28771}"/>
    <cellStyle name="Normal 4 2" xfId="9" xr:uid="{56690FB4-F8BC-9245-905B-497ACB5BF3A6}"/>
    <cellStyle name="Normal 5" xfId="7" xr:uid="{25715204-DF87-3B49-AE52-8DE944423238}"/>
    <cellStyle name="Normal 6" xfId="10" xr:uid="{7AE52A22-AECA-754B-9547-EE3BB73B5C7B}"/>
    <cellStyle name="Normal 6 2" xfId="11" xr:uid="{59CEBC39-4B89-0E4F-8CA4-741B1E7938C4}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000\ 00"/>
    </dxf>
    <dxf>
      <numFmt numFmtId="165" formatCode="00\ 000\ 000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A42A6BFC-1AD9-C64A-A9C6-E7AF20C1F53B}">
      <tableStyleElement type="wholeTable" dxfId="5"/>
      <tableStyleElement type="headerRow" dxfId="4"/>
    </tableStyle>
  </tableStyles>
  <colors>
    <mruColors>
      <color rgb="FF0432FF"/>
      <color rgb="FFFFFD78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O/Downloads/ZSDIS%20subjekty%20TT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avol/Home/Documents/Job/Klienti/Dolny%20Kubin/02.%20Zakazky/02.%20Energie%202023/01.%20PHZ/DK%20-%20EE%20-%20Prehlad%20-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avol/Home/Documents/Job/Klienti/CLG/02.%20Zakazky/TTSK%20-%20EE%20a%20ZP/02.%20PHZ/TTSK%20-%20EE%20-%20Prehlad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vzor"/>
      <sheetName val="Kópia hárka vzor"/>
      <sheetName val="zoznamy"/>
      <sheetName val="SUM"/>
      <sheetName val="ALL_OMS form"/>
      <sheetName val="zmeny_od102021"/>
      <sheetName val="rk0"/>
      <sheetName val="krit"/>
      <sheetName val="ALL_OMS_zmeny_RK"/>
      <sheetName val="adrBody"/>
      <sheetName val="Kópia hárka adrBody"/>
      <sheetName val="spotreby_ORG"/>
      <sheetName val="spotrebyOM"/>
      <sheetName val="ttsk-dss-rohov"/>
      <sheetName val="ttsk-dss-medvedov"/>
      <sheetName val="ttsk-dss-galanta"/>
      <sheetName val="ttsk-oa-hlohovec"/>
      <sheetName val="ttsk-sos-vjm-ds"/>
      <sheetName val="ttsk-sosvjm-ds"/>
      <sheetName val="ttsk-gymn-vm-sered"/>
      <sheetName val="ttsk-sos-jc-holic"/>
      <sheetName val="ttsk-dss-sintava"/>
      <sheetName val="ttsk-gymn-sasinka-sk"/>
      <sheetName val="ttsk-sos-tech-galant"/>
      <sheetName val="ttsk-spst-trnava"/>
      <sheetName val="ttsk-gym-lm-senica"/>
      <sheetName val="ttsk-zah-kniznica-se"/>
      <sheetName val="ttsk-oa-trnava"/>
      <sheetName val="ttsk-oa-sered"/>
      <sheetName val="ttsk-skvprir-msvjan"/>
      <sheetName val="ttsk-oa-senica"/>
      <sheetName val="ttsk-dss-zps-senica"/>
      <sheetName val="ttsk-dss-borskySvJur"/>
      <sheetName val="ttsk-dss-zavar"/>
      <sheetName val="ttsk-dss-pastuchov"/>
      <sheetName val="tts-zitnosvet-str-ds"/>
      <sheetName val="ttsk-gymnMRS-samorin"/>
      <sheetName val="ttsk-dss-kosuty"/>
      <sheetName val="ttsk-dss-okoc"/>
      <sheetName val="ttsk-hotel-akad-pn"/>
      <sheetName val="ttsk-sss-gym-trnava"/>
      <sheetName val="ttsk-sps-dopravna-tr"/>
      <sheetName val="ttsk-sos-aut-trnava"/>
      <sheetName val="ttsk-gymcoubertin-pn"/>
      <sheetName val="ttsk-hvezdaren-hc"/>
      <sheetName val="ttsk-kniznica-tt"/>
      <sheetName val="ttsk-gymjbm-vrbove"/>
      <sheetName val="ttsk-sostech-hlohove"/>
      <sheetName val="ttsk-gymdubravu-ds"/>
      <sheetName val="ttsk-szs-skalica"/>
      <sheetName val="ttsk-zsmuzeum-tt"/>
      <sheetName val="ttsk-dss-soporna"/>
      <sheetName val="ttsk-sos-pn"/>
      <sheetName val="ttsk-dss-sered"/>
      <sheetName val="ttsk-sos-zahrad-pn"/>
      <sheetName val="ttsk-zeldom-skalica"/>
      <sheetName val="ttsk-sos-skalica"/>
      <sheetName val="ttsk-zitnmuz-skalica"/>
      <sheetName val="ttsk-gymmad-galanta"/>
      <sheetName val="ttsk-sosel-gbely"/>
      <sheetName val="ttsk-sos-trnava"/>
      <sheetName val="ttsk-sos-piestany"/>
      <sheetName val="ttsk-sos-galanta"/>
      <sheetName val="ttsk-sos-senica"/>
      <sheetName val="ttsk-sos-holic"/>
      <sheetName val="ttsk-gym-hlohovec"/>
      <sheetName val="ttsk-szs-trnava"/>
      <sheetName val="ttsk-gymholleho-tt"/>
      <sheetName val="ttsk-dss-morsvjan"/>
      <sheetName val="ttsk-galeria-jk-tt"/>
      <sheetName val="ttsk-galeria-jm-seni"/>
      <sheetName val="ttsk-szs-ds"/>
      <sheetName val="ttsk-dss-hornybar"/>
      <sheetName val="ttsk-ssc-trnava"/>
      <sheetName val="ttsk-dss-holic"/>
      <sheetName val="ttsk-sosstav-vjm-ds"/>
      <sheetName val="ttsk-dss-bojkova"/>
      <sheetName val="ttsk-kniznica-galant"/>
      <sheetName val="ttsk-divadlo-jp-tt"/>
      <sheetName val="ttsk-urad"/>
      <sheetName val="ttsk-vlmuz-ga"/>
      <sheetName val="ttsk-vlmuz-hc"/>
      <sheetName val="ttsk-cps"/>
      <sheetName val="ttsk-oa-vmeder"/>
      <sheetName val="ttsk-sosel-tt"/>
      <sheetName val="ttsk-speczar-tt"/>
      <sheetName val="ttsk-dss-jahodna"/>
      <sheetName val="ttsk-zahmuz-si"/>
      <sheetName val="ttsk-spojskol-stef3"/>
      <sheetName val="ttsk-gymvjm-ds"/>
      <sheetName val="ttsk-dss-lehnice"/>
      <sheetName val="ttsk-balneo-pn"/>
      <sheetName val="ttsk-spojskol-holic"/>
      <sheetName val="ttsk-zah-osvet-se"/>
      <sheetName val="ttsk-dss-vm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</v>
          </cell>
        </row>
        <row r="7">
          <cell r="D7">
            <v>2</v>
          </cell>
        </row>
        <row r="8">
          <cell r="D8">
            <v>5</v>
          </cell>
        </row>
        <row r="9">
          <cell r="D9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Reg poplatky"/>
      <sheetName val="TPS"/>
      <sheetName val="Cena EE"/>
      <sheetName val="IČO"/>
    </sheetNames>
    <sheetDataSet>
      <sheetData sheetId="0" refreshError="1"/>
      <sheetData sheetId="1" refreshError="1"/>
      <sheetData sheetId="2">
        <row r="24">
          <cell r="D24">
            <v>124</v>
          </cell>
        </row>
      </sheetData>
      <sheetData sheetId="3" refreshError="1"/>
      <sheetData sheetId="4">
        <row r="7">
          <cell r="C7">
            <v>444.70499999999998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Výstup"/>
      <sheetName val="Data"/>
      <sheetName val="Vstupy 2"/>
      <sheetName val="Vstupy 3"/>
      <sheetName val="Reg poplatky"/>
      <sheetName val="TPS"/>
      <sheetName val="Cena EE"/>
      <sheetName val="Organizácie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124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683DBD-B516-944B-AB23-7CF696665911}" name="Organizacie" displayName="Organizacie" ref="B3:I60" totalsRowShown="0">
  <autoFilter ref="B3:I60" xr:uid="{C8683DBD-B516-944B-AB23-7CF696665911}"/>
  <tableColumns count="8">
    <tableColumn id="1" xr3:uid="{70199499-1D24-634F-A3B8-46521223E91A}" name="IČO" dataDxfId="3"/>
    <tableColumn id="2" xr3:uid="{D4D090AB-27CF-B34B-AC5B-C0DB9762E74E}" name="Názov"/>
    <tableColumn id="3" xr3:uid="{5B9962E4-5C0D-FA41-ADF9-63FE9EC4E1A1}" name="Názov (Skratka)"/>
    <tableColumn id="9" xr3:uid="{9D62CF97-ED86-324B-AAB5-529FAD101093}" name="Ulica &amp; číslo" dataCellStyle="Normal 2 2 2"/>
    <tableColumn id="10" xr3:uid="{270FD704-5375-8648-BF6B-58700EDAE379}" name="PSČ" dataDxfId="2" dataCellStyle="Normal 2 2 2"/>
    <tableColumn id="7" xr3:uid="{6666DFBC-CE44-9946-B248-73030DA562B8}" name="Mesto" dataCellStyle="Normal 2 2 2"/>
    <tableColumn id="5" xr3:uid="{76CF3461-F019-0B49-B3DB-AFF265F2C7E3}" name="Elektrina" dataDxfId="1" dataCellStyle="Normal 2 2 2"/>
    <tableColumn id="6" xr3:uid="{46DEC217-64E2-FB4D-9820-421EBB253CA2}" name="Zemný plyn" dataDxfId="0" dataCellStyle="Normal 2 2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finstat.sk/" TargetMode="External"/><Relationship Id="rId1" Type="http://schemas.openxmlformats.org/officeDocument/2006/relationships/hyperlink" Target="https://www.icdph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D277-6CB7-8241-A73B-1BE52BA22716}">
  <sheetPr>
    <pageSetUpPr fitToPage="1"/>
  </sheetPr>
  <dimension ref="B1:I66"/>
  <sheetViews>
    <sheetView tabSelected="1" topLeftCell="A36" workbookViewId="0">
      <selection activeCell="B65" sqref="B65"/>
    </sheetView>
  </sheetViews>
  <sheetFormatPr baseColWidth="10" defaultRowHeight="15" outlineLevelRow="1" x14ac:dyDescent="0.2"/>
  <cols>
    <col min="1" max="1" width="6.1640625" style="1" customWidth="1"/>
    <col min="2" max="2" width="13.83203125" style="1" customWidth="1"/>
    <col min="3" max="3" width="77" style="1" bestFit="1" customWidth="1"/>
    <col min="4" max="4" width="34.1640625" style="1" bestFit="1" customWidth="1"/>
    <col min="5" max="5" width="24.5" style="1" bestFit="1" customWidth="1"/>
    <col min="6" max="6" width="8" style="1" bestFit="1" customWidth="1"/>
    <col min="7" max="7" width="17.33203125" style="1" bestFit="1" customWidth="1"/>
    <col min="8" max="9" width="20.33203125" style="8" bestFit="1" customWidth="1"/>
    <col min="10" max="16384" width="10.83203125" style="1"/>
  </cols>
  <sheetData>
    <row r="1" spans="2:9" hidden="1" outlineLevel="1" x14ac:dyDescent="0.2">
      <c r="B1" s="12">
        <f>COUNT(Organizacie[IČO])</f>
        <v>57</v>
      </c>
      <c r="H1" s="11">
        <f>COUNTIF(Organizacie[Elektrina],"yes")</f>
        <v>42</v>
      </c>
      <c r="I1" s="11">
        <f>COUNTIF(Organizacie[Zemný plyn],"yes")</f>
        <v>32</v>
      </c>
    </row>
    <row r="2" spans="2:9" collapsed="1" x14ac:dyDescent="0.2">
      <c r="B2" s="6"/>
      <c r="C2" s="7"/>
      <c r="D2" s="7"/>
      <c r="E2" s="7"/>
      <c r="F2" s="7"/>
      <c r="G2" s="7"/>
      <c r="H2" s="9" t="s">
        <v>179</v>
      </c>
      <c r="I2" s="10" t="s">
        <v>179</v>
      </c>
    </row>
    <row r="3" spans="2:9" x14ac:dyDescent="0.2">
      <c r="B3" s="1" t="s">
        <v>0</v>
      </c>
      <c r="C3" s="1" t="s">
        <v>39</v>
      </c>
      <c r="D3" s="1" t="s">
        <v>40</v>
      </c>
      <c r="E3" s="1" t="s">
        <v>165</v>
      </c>
      <c r="F3" s="1" t="s">
        <v>95</v>
      </c>
      <c r="G3" s="1" t="s">
        <v>1</v>
      </c>
      <c r="H3" s="8" t="s">
        <v>180</v>
      </c>
      <c r="I3" s="8" t="s">
        <v>181</v>
      </c>
    </row>
    <row r="4" spans="2:9" x14ac:dyDescent="0.2">
      <c r="B4" s="2">
        <v>30996678</v>
      </c>
      <c r="C4" s="1" t="s">
        <v>93</v>
      </c>
      <c r="D4" s="1" t="s">
        <v>41</v>
      </c>
      <c r="E4" s="1" t="s">
        <v>117</v>
      </c>
      <c r="F4" s="4">
        <v>92601</v>
      </c>
      <c r="G4" s="1" t="s">
        <v>8</v>
      </c>
      <c r="H4" s="8" t="s">
        <v>87</v>
      </c>
    </row>
    <row r="5" spans="2:9" x14ac:dyDescent="0.2">
      <c r="B5" s="2">
        <v>228681</v>
      </c>
      <c r="C5" s="1" t="s">
        <v>6</v>
      </c>
      <c r="D5" s="1" t="s">
        <v>42</v>
      </c>
      <c r="E5" s="1" t="s">
        <v>118</v>
      </c>
      <c r="F5" s="4">
        <v>91701</v>
      </c>
      <c r="G5" s="1" t="s">
        <v>5</v>
      </c>
      <c r="H5" s="8" t="s">
        <v>87</v>
      </c>
      <c r="I5" s="8" t="s">
        <v>87</v>
      </c>
    </row>
    <row r="6" spans="2:9" ht="16" x14ac:dyDescent="0.2">
      <c r="B6" s="2">
        <v>596299</v>
      </c>
      <c r="C6" s="1" t="s">
        <v>94</v>
      </c>
      <c r="D6" s="1" t="s">
        <v>43</v>
      </c>
      <c r="E6" s="1" t="s">
        <v>119</v>
      </c>
      <c r="F6" s="4">
        <v>90851</v>
      </c>
      <c r="G6" s="3" t="s">
        <v>163</v>
      </c>
      <c r="H6" s="8" t="s">
        <v>87</v>
      </c>
    </row>
    <row r="7" spans="2:9" x14ac:dyDescent="0.2">
      <c r="B7" s="2">
        <v>34000992</v>
      </c>
      <c r="C7" s="1" t="s">
        <v>96</v>
      </c>
      <c r="D7" s="1" t="s">
        <v>44</v>
      </c>
      <c r="E7" s="1" t="s">
        <v>120</v>
      </c>
      <c r="F7" s="4">
        <v>90501</v>
      </c>
      <c r="G7" s="1" t="s">
        <v>26</v>
      </c>
      <c r="H7" s="8" t="s">
        <v>87</v>
      </c>
      <c r="I7" s="8" t="s">
        <v>87</v>
      </c>
    </row>
    <row r="8" spans="2:9" x14ac:dyDescent="0.2">
      <c r="B8" s="2">
        <v>655546</v>
      </c>
      <c r="C8" s="1" t="s">
        <v>97</v>
      </c>
      <c r="D8" s="1" t="s">
        <v>45</v>
      </c>
      <c r="E8" s="1" t="s">
        <v>121</v>
      </c>
      <c r="F8" s="4">
        <v>90604</v>
      </c>
      <c r="G8" s="1" t="s">
        <v>158</v>
      </c>
      <c r="H8" s="8" t="s">
        <v>87</v>
      </c>
    </row>
    <row r="9" spans="2:9" x14ac:dyDescent="0.2">
      <c r="B9" s="2">
        <v>31823572</v>
      </c>
      <c r="C9" s="1" t="s">
        <v>46</v>
      </c>
      <c r="D9" s="1" t="s">
        <v>47</v>
      </c>
      <c r="E9" s="1" t="s">
        <v>122</v>
      </c>
      <c r="F9" s="4">
        <v>92509</v>
      </c>
      <c r="G9" s="1" t="s">
        <v>159</v>
      </c>
      <c r="H9" s="8" t="s">
        <v>87</v>
      </c>
    </row>
    <row r="10" spans="2:9" x14ac:dyDescent="0.2">
      <c r="B10" s="2">
        <v>31875114</v>
      </c>
      <c r="C10" s="1" t="s">
        <v>48</v>
      </c>
      <c r="D10" s="1" t="s">
        <v>49</v>
      </c>
      <c r="E10" s="1" t="s">
        <v>123</v>
      </c>
      <c r="F10" s="4">
        <v>93037</v>
      </c>
      <c r="G10" s="1" t="s">
        <v>160</v>
      </c>
      <c r="H10" s="8" t="s">
        <v>87</v>
      </c>
    </row>
    <row r="11" spans="2:9" x14ac:dyDescent="0.2">
      <c r="B11" s="2">
        <v>596256</v>
      </c>
      <c r="C11" s="1" t="s">
        <v>98</v>
      </c>
      <c r="D11" s="1" t="s">
        <v>50</v>
      </c>
      <c r="E11" s="1" t="s">
        <v>124</v>
      </c>
      <c r="F11" s="4">
        <v>90871</v>
      </c>
      <c r="G11" s="1" t="s">
        <v>161</v>
      </c>
      <c r="H11" s="8" t="s">
        <v>87</v>
      </c>
    </row>
    <row r="12" spans="2:9" x14ac:dyDescent="0.2">
      <c r="B12" s="2">
        <v>655538</v>
      </c>
      <c r="C12" s="1" t="s">
        <v>51</v>
      </c>
      <c r="D12" s="1" t="s">
        <v>52</v>
      </c>
      <c r="E12" s="1" t="s">
        <v>125</v>
      </c>
      <c r="F12" s="4">
        <v>90879</v>
      </c>
      <c r="G12" s="1" t="s">
        <v>164</v>
      </c>
      <c r="H12" s="8" t="s">
        <v>87</v>
      </c>
    </row>
    <row r="13" spans="2:9" x14ac:dyDescent="0.2">
      <c r="B13" s="2">
        <v>611930</v>
      </c>
      <c r="C13" s="1" t="s">
        <v>12</v>
      </c>
      <c r="D13" s="1" t="s">
        <v>53</v>
      </c>
      <c r="E13" s="1" t="s">
        <v>15</v>
      </c>
      <c r="F13" s="4">
        <v>91926</v>
      </c>
      <c r="G13" s="1" t="s">
        <v>14</v>
      </c>
      <c r="H13" s="8" t="s">
        <v>87</v>
      </c>
      <c r="I13" s="8" t="s">
        <v>87</v>
      </c>
    </row>
    <row r="14" spans="2:9" x14ac:dyDescent="0.2">
      <c r="B14" s="2">
        <v>31824099</v>
      </c>
      <c r="C14" s="1" t="s">
        <v>99</v>
      </c>
      <c r="D14" s="1" t="s">
        <v>54</v>
      </c>
      <c r="E14" s="1" t="s">
        <v>126</v>
      </c>
      <c r="F14" s="4">
        <v>92552</v>
      </c>
      <c r="G14" s="1" t="s">
        <v>162</v>
      </c>
      <c r="H14" s="8" t="s">
        <v>87</v>
      </c>
    </row>
    <row r="15" spans="2:9" x14ac:dyDescent="0.2">
      <c r="B15" s="2">
        <v>36086932</v>
      </c>
      <c r="C15" s="1" t="s">
        <v>27</v>
      </c>
      <c r="D15" s="1" t="s">
        <v>55</v>
      </c>
      <c r="E15" s="1" t="s">
        <v>127</v>
      </c>
      <c r="F15" s="4">
        <v>91701</v>
      </c>
      <c r="G15" s="1" t="s">
        <v>5</v>
      </c>
      <c r="H15" s="8" t="s">
        <v>87</v>
      </c>
      <c r="I15" s="8" t="s">
        <v>87</v>
      </c>
    </row>
    <row r="16" spans="2:9" x14ac:dyDescent="0.2">
      <c r="B16" s="2">
        <v>160130</v>
      </c>
      <c r="C16" s="1" t="s">
        <v>100</v>
      </c>
      <c r="D16" s="1" t="s">
        <v>56</v>
      </c>
      <c r="E16" s="1" t="s">
        <v>128</v>
      </c>
      <c r="F16" s="4">
        <v>92901</v>
      </c>
      <c r="G16" s="1" t="s">
        <v>9</v>
      </c>
      <c r="H16" s="8" t="s">
        <v>87</v>
      </c>
    </row>
    <row r="17" spans="2:9" x14ac:dyDescent="0.2">
      <c r="B17" s="2">
        <v>160164</v>
      </c>
      <c r="C17" s="1" t="s">
        <v>101</v>
      </c>
      <c r="D17" s="1" t="s">
        <v>57</v>
      </c>
      <c r="E17" s="1" t="s">
        <v>129</v>
      </c>
      <c r="F17" s="4">
        <v>92001</v>
      </c>
      <c r="G17" s="1" t="s">
        <v>32</v>
      </c>
      <c r="H17" s="8" t="s">
        <v>87</v>
      </c>
    </row>
    <row r="18" spans="2:9" x14ac:dyDescent="0.2">
      <c r="B18" s="2">
        <v>160351</v>
      </c>
      <c r="C18" s="1" t="s">
        <v>103</v>
      </c>
      <c r="D18" s="1" t="s">
        <v>58</v>
      </c>
      <c r="E18" s="1" t="s">
        <v>130</v>
      </c>
      <c r="F18" s="4">
        <v>92601</v>
      </c>
      <c r="G18" s="1" t="s">
        <v>8</v>
      </c>
      <c r="H18" s="8" t="s">
        <v>87</v>
      </c>
    </row>
    <row r="19" spans="2:9" x14ac:dyDescent="0.2">
      <c r="B19" s="2">
        <v>160156</v>
      </c>
      <c r="C19" s="1" t="s">
        <v>102</v>
      </c>
      <c r="D19" s="1" t="s">
        <v>59</v>
      </c>
      <c r="E19" s="1" t="s">
        <v>131</v>
      </c>
      <c r="F19" s="4">
        <v>92401</v>
      </c>
      <c r="G19" s="1" t="s">
        <v>13</v>
      </c>
      <c r="H19" s="8" t="s">
        <v>87</v>
      </c>
    </row>
    <row r="20" spans="2:9" x14ac:dyDescent="0.2">
      <c r="B20" s="2">
        <v>162019</v>
      </c>
      <c r="C20" s="1" t="s">
        <v>105</v>
      </c>
      <c r="D20" s="1" t="s">
        <v>60</v>
      </c>
      <c r="E20" s="1" t="s">
        <v>132</v>
      </c>
      <c r="F20" s="4">
        <v>92101</v>
      </c>
      <c r="G20" s="1" t="s">
        <v>16</v>
      </c>
      <c r="H20" s="8" t="s">
        <v>87</v>
      </c>
    </row>
    <row r="21" spans="2:9" x14ac:dyDescent="0.2">
      <c r="B21" s="2">
        <v>36088269</v>
      </c>
      <c r="C21" s="1" t="s">
        <v>104</v>
      </c>
      <c r="D21" s="1" t="s">
        <v>61</v>
      </c>
      <c r="E21" s="1" t="s">
        <v>133</v>
      </c>
      <c r="F21" s="4">
        <v>92001</v>
      </c>
      <c r="G21" s="1" t="s">
        <v>32</v>
      </c>
      <c r="H21" s="8" t="s">
        <v>87</v>
      </c>
    </row>
    <row r="22" spans="2:9" x14ac:dyDescent="0.2">
      <c r="B22" s="2">
        <v>400238</v>
      </c>
      <c r="C22" s="1" t="s">
        <v>106</v>
      </c>
      <c r="D22" s="1" t="s">
        <v>62</v>
      </c>
      <c r="E22" s="1" t="s">
        <v>134</v>
      </c>
      <c r="F22" s="4">
        <v>92601</v>
      </c>
      <c r="G22" s="1" t="s">
        <v>8</v>
      </c>
      <c r="H22" s="8" t="s">
        <v>87</v>
      </c>
      <c r="I22" s="8" t="s">
        <v>87</v>
      </c>
    </row>
    <row r="23" spans="2:9" x14ac:dyDescent="0.2">
      <c r="B23" s="2">
        <v>162001</v>
      </c>
      <c r="C23" s="1" t="s">
        <v>106</v>
      </c>
      <c r="D23" s="1" t="s">
        <v>63</v>
      </c>
      <c r="E23" s="1" t="s">
        <v>135</v>
      </c>
      <c r="F23" s="4">
        <v>91729</v>
      </c>
      <c r="G23" s="1" t="s">
        <v>5</v>
      </c>
      <c r="H23" s="8" t="s">
        <v>87</v>
      </c>
    </row>
    <row r="24" spans="2:9" x14ac:dyDescent="0.2">
      <c r="B24" s="2">
        <v>17053676</v>
      </c>
      <c r="C24" s="1" t="s">
        <v>107</v>
      </c>
      <c r="D24" s="1" t="s">
        <v>64</v>
      </c>
      <c r="E24" s="1" t="s">
        <v>136</v>
      </c>
      <c r="F24" s="4">
        <v>91702</v>
      </c>
      <c r="G24" s="1" t="s">
        <v>5</v>
      </c>
      <c r="H24" s="8" t="s">
        <v>87</v>
      </c>
    </row>
    <row r="25" spans="2:9" x14ac:dyDescent="0.2">
      <c r="B25" s="2">
        <v>17055385</v>
      </c>
      <c r="C25" s="1" t="s">
        <v>22</v>
      </c>
      <c r="D25" s="1" t="s">
        <v>65</v>
      </c>
      <c r="E25" s="1" t="s">
        <v>25</v>
      </c>
      <c r="F25" s="4">
        <v>91701</v>
      </c>
      <c r="G25" s="1" t="s">
        <v>5</v>
      </c>
      <c r="H25" s="8" t="s">
        <v>87</v>
      </c>
      <c r="I25" s="8" t="s">
        <v>87</v>
      </c>
    </row>
    <row r="26" spans="2:9" x14ac:dyDescent="0.2">
      <c r="B26" s="2">
        <v>17050456</v>
      </c>
      <c r="C26" s="1" t="s">
        <v>22</v>
      </c>
      <c r="D26" s="1" t="s">
        <v>66</v>
      </c>
      <c r="E26" s="1" t="s">
        <v>24</v>
      </c>
      <c r="F26" s="4">
        <v>90845</v>
      </c>
      <c r="G26" s="1" t="s">
        <v>23</v>
      </c>
      <c r="I26" s="8" t="s">
        <v>87</v>
      </c>
    </row>
    <row r="27" spans="2:9" x14ac:dyDescent="0.2">
      <c r="B27" s="2">
        <v>654302</v>
      </c>
      <c r="C27" s="1" t="s">
        <v>108</v>
      </c>
      <c r="D27" s="1" t="s">
        <v>67</v>
      </c>
      <c r="E27" s="1" t="s">
        <v>17</v>
      </c>
      <c r="F27" s="4">
        <v>92101</v>
      </c>
      <c r="G27" s="1" t="s">
        <v>16</v>
      </c>
      <c r="H27" s="8" t="s">
        <v>87</v>
      </c>
      <c r="I27" s="8" t="s">
        <v>87</v>
      </c>
    </row>
    <row r="28" spans="2:9" x14ac:dyDescent="0.2">
      <c r="B28" s="2">
        <v>893137</v>
      </c>
      <c r="C28" s="1" t="s">
        <v>21</v>
      </c>
      <c r="D28" s="1" t="s">
        <v>68</v>
      </c>
      <c r="E28" s="1" t="s">
        <v>137</v>
      </c>
      <c r="F28" s="4">
        <v>90901</v>
      </c>
      <c r="G28" s="1" t="s">
        <v>29</v>
      </c>
      <c r="H28" s="8" t="s">
        <v>87</v>
      </c>
      <c r="I28" s="8" t="s">
        <v>87</v>
      </c>
    </row>
    <row r="29" spans="2:9" x14ac:dyDescent="0.2">
      <c r="B29" s="2">
        <v>53638611</v>
      </c>
      <c r="C29" s="1" t="s">
        <v>36</v>
      </c>
      <c r="D29" s="1" t="s">
        <v>69</v>
      </c>
      <c r="E29" s="1" t="s">
        <v>138</v>
      </c>
      <c r="F29" s="4">
        <v>90851</v>
      </c>
      <c r="G29" s="1" t="s">
        <v>163</v>
      </c>
      <c r="H29" s="8" t="s">
        <v>87</v>
      </c>
    </row>
    <row r="30" spans="2:9" x14ac:dyDescent="0.2">
      <c r="B30" s="2">
        <v>53638549</v>
      </c>
      <c r="C30" s="1" t="s">
        <v>36</v>
      </c>
      <c r="D30" s="1" t="s">
        <v>70</v>
      </c>
      <c r="E30" s="1" t="s">
        <v>139</v>
      </c>
      <c r="F30" s="4">
        <v>92901</v>
      </c>
      <c r="G30" s="1" t="s">
        <v>9</v>
      </c>
      <c r="H30" s="8" t="s">
        <v>87</v>
      </c>
      <c r="I30" s="8" t="s">
        <v>87</v>
      </c>
    </row>
    <row r="31" spans="2:9" x14ac:dyDescent="0.2">
      <c r="B31" s="2">
        <v>53242599</v>
      </c>
      <c r="C31" s="1" t="s">
        <v>36</v>
      </c>
      <c r="D31" s="1" t="s">
        <v>71</v>
      </c>
      <c r="E31" s="1" t="s">
        <v>140</v>
      </c>
      <c r="F31" s="4">
        <v>91787</v>
      </c>
      <c r="G31" s="1" t="s">
        <v>5</v>
      </c>
      <c r="H31" s="8" t="s">
        <v>87</v>
      </c>
      <c r="I31" s="8" t="s">
        <v>87</v>
      </c>
    </row>
    <row r="32" spans="2:9" x14ac:dyDescent="0.2">
      <c r="B32" s="2">
        <v>53638522</v>
      </c>
      <c r="C32" s="1" t="s">
        <v>36</v>
      </c>
      <c r="D32" s="1" t="s">
        <v>72</v>
      </c>
      <c r="E32" s="1" t="s">
        <v>141</v>
      </c>
      <c r="F32" s="4">
        <v>92901</v>
      </c>
      <c r="G32" s="1" t="s">
        <v>9</v>
      </c>
      <c r="H32" s="8" t="s">
        <v>87</v>
      </c>
      <c r="I32" s="8" t="s">
        <v>87</v>
      </c>
    </row>
    <row r="33" spans="2:9" x14ac:dyDescent="0.2">
      <c r="B33" s="2">
        <v>37847783</v>
      </c>
      <c r="C33" s="1" t="s">
        <v>109</v>
      </c>
      <c r="D33" s="1" t="s">
        <v>110</v>
      </c>
      <c r="E33" s="1" t="s">
        <v>142</v>
      </c>
      <c r="F33" s="4">
        <v>91701</v>
      </c>
      <c r="G33" s="1" t="s">
        <v>5</v>
      </c>
      <c r="H33" s="8" t="s">
        <v>87</v>
      </c>
    </row>
    <row r="34" spans="2:9" x14ac:dyDescent="0.2">
      <c r="B34" s="2">
        <v>893412</v>
      </c>
      <c r="C34" s="1" t="s">
        <v>108</v>
      </c>
      <c r="D34" s="1" t="s">
        <v>73</v>
      </c>
      <c r="E34" s="1" t="s">
        <v>143</v>
      </c>
      <c r="F34" s="4">
        <v>91854</v>
      </c>
      <c r="G34" s="1" t="s">
        <v>5</v>
      </c>
      <c r="H34" s="8" t="s">
        <v>87</v>
      </c>
    </row>
    <row r="35" spans="2:9" x14ac:dyDescent="0.2">
      <c r="B35" s="2">
        <v>891568</v>
      </c>
      <c r="C35" s="1" t="s">
        <v>111</v>
      </c>
      <c r="D35" s="1" t="s">
        <v>74</v>
      </c>
      <c r="E35" s="1" t="s">
        <v>144</v>
      </c>
      <c r="F35" s="4">
        <v>92101</v>
      </c>
      <c r="G35" s="1" t="s">
        <v>16</v>
      </c>
      <c r="H35" s="8" t="s">
        <v>87</v>
      </c>
    </row>
    <row r="36" spans="2:9" x14ac:dyDescent="0.2">
      <c r="B36" s="2">
        <v>607312</v>
      </c>
      <c r="C36" s="1" t="s">
        <v>112</v>
      </c>
      <c r="D36" s="1" t="s">
        <v>75</v>
      </c>
      <c r="E36" s="1" t="s">
        <v>145</v>
      </c>
      <c r="F36" s="4">
        <v>92901</v>
      </c>
      <c r="G36" s="1" t="s">
        <v>9</v>
      </c>
      <c r="H36" s="8" t="s">
        <v>87</v>
      </c>
      <c r="I36" s="8" t="s">
        <v>87</v>
      </c>
    </row>
    <row r="37" spans="2:9" x14ac:dyDescent="0.2">
      <c r="B37" s="2">
        <v>607347</v>
      </c>
      <c r="C37" s="1" t="s">
        <v>10</v>
      </c>
      <c r="D37" s="1" t="s">
        <v>76</v>
      </c>
      <c r="E37" s="1" t="s">
        <v>146</v>
      </c>
      <c r="F37" s="4">
        <v>90901</v>
      </c>
      <c r="G37" s="1" t="s">
        <v>29</v>
      </c>
      <c r="H37" s="8" t="s">
        <v>87</v>
      </c>
    </row>
    <row r="38" spans="2:9" x14ac:dyDescent="0.2">
      <c r="B38" s="2">
        <v>607371</v>
      </c>
      <c r="C38" s="1" t="s">
        <v>10</v>
      </c>
      <c r="D38" s="1" t="s">
        <v>77</v>
      </c>
      <c r="E38" s="1" t="s">
        <v>11</v>
      </c>
      <c r="F38" s="4">
        <v>91792</v>
      </c>
      <c r="G38" s="1" t="s">
        <v>5</v>
      </c>
      <c r="H38" s="8" t="s">
        <v>87</v>
      </c>
      <c r="I38" s="8" t="s">
        <v>87</v>
      </c>
    </row>
    <row r="39" spans="2:9" x14ac:dyDescent="0.2">
      <c r="B39" s="2">
        <v>37836901</v>
      </c>
      <c r="C39" s="1" t="s">
        <v>35</v>
      </c>
      <c r="D39" s="1" t="s">
        <v>78</v>
      </c>
      <c r="E39" s="1" t="s">
        <v>147</v>
      </c>
      <c r="F39" s="4">
        <v>91701</v>
      </c>
      <c r="G39" s="1" t="s">
        <v>5</v>
      </c>
      <c r="H39" s="8" t="s">
        <v>87</v>
      </c>
      <c r="I39" s="8" t="s">
        <v>87</v>
      </c>
    </row>
    <row r="40" spans="2:9" x14ac:dyDescent="0.2">
      <c r="B40" s="2">
        <v>36087033</v>
      </c>
      <c r="C40" s="1" t="s">
        <v>79</v>
      </c>
      <c r="D40" s="1" t="s">
        <v>80</v>
      </c>
      <c r="E40" s="1" t="s">
        <v>148</v>
      </c>
      <c r="F40" s="4">
        <v>92400</v>
      </c>
      <c r="G40" s="1" t="s">
        <v>13</v>
      </c>
      <c r="H40" s="8" t="s">
        <v>87</v>
      </c>
      <c r="I40" s="8" t="s">
        <v>87</v>
      </c>
    </row>
    <row r="41" spans="2:9" x14ac:dyDescent="0.2">
      <c r="B41" s="2">
        <v>36086959</v>
      </c>
      <c r="C41" s="1" t="s">
        <v>30</v>
      </c>
      <c r="D41" s="1" t="s">
        <v>81</v>
      </c>
      <c r="E41" s="1" t="s">
        <v>149</v>
      </c>
      <c r="F41" s="4">
        <v>90501</v>
      </c>
      <c r="G41" s="1" t="s">
        <v>26</v>
      </c>
      <c r="H41" s="8" t="s">
        <v>87</v>
      </c>
      <c r="I41" s="8" t="s">
        <v>87</v>
      </c>
    </row>
    <row r="42" spans="2:9" x14ac:dyDescent="0.2">
      <c r="B42" s="2">
        <v>36088226</v>
      </c>
      <c r="C42" s="1" t="s">
        <v>113</v>
      </c>
      <c r="D42" s="1" t="s">
        <v>82</v>
      </c>
      <c r="E42" s="1" t="s">
        <v>33</v>
      </c>
      <c r="F42" s="4">
        <v>90501</v>
      </c>
      <c r="G42" s="1" t="s">
        <v>26</v>
      </c>
      <c r="H42" s="8" t="s">
        <v>87</v>
      </c>
      <c r="I42" s="8" t="s">
        <v>87</v>
      </c>
    </row>
    <row r="43" spans="2:9" x14ac:dyDescent="0.2">
      <c r="B43" s="2">
        <v>36088234</v>
      </c>
      <c r="C43" s="1" t="s">
        <v>83</v>
      </c>
      <c r="D43" s="1" t="s">
        <v>84</v>
      </c>
      <c r="E43" s="1" t="s">
        <v>34</v>
      </c>
      <c r="F43" s="4">
        <v>90501</v>
      </c>
      <c r="G43" s="1" t="s">
        <v>26</v>
      </c>
      <c r="H43" s="8" t="s">
        <v>87</v>
      </c>
      <c r="I43" s="8" t="s">
        <v>87</v>
      </c>
    </row>
    <row r="44" spans="2:9" x14ac:dyDescent="0.2">
      <c r="B44" s="2">
        <v>31105394</v>
      </c>
      <c r="C44" s="1" t="s">
        <v>115</v>
      </c>
      <c r="D44" s="1" t="s">
        <v>85</v>
      </c>
      <c r="E44" s="1" t="s">
        <v>150</v>
      </c>
      <c r="F44" s="4">
        <v>90901</v>
      </c>
      <c r="G44" s="1" t="s">
        <v>29</v>
      </c>
      <c r="H44" s="8" t="s">
        <v>87</v>
      </c>
    </row>
    <row r="45" spans="2:9" x14ac:dyDescent="0.2">
      <c r="B45" s="2">
        <v>491861</v>
      </c>
      <c r="C45" s="1" t="s">
        <v>114</v>
      </c>
      <c r="D45" s="1" t="s">
        <v>172</v>
      </c>
      <c r="E45" s="1" t="s">
        <v>151</v>
      </c>
      <c r="F45" s="4">
        <v>91701</v>
      </c>
      <c r="G45" s="1" t="s">
        <v>5</v>
      </c>
      <c r="H45" s="8" t="s">
        <v>87</v>
      </c>
    </row>
    <row r="46" spans="2:9" x14ac:dyDescent="0.2">
      <c r="B46" s="2">
        <v>53243188</v>
      </c>
      <c r="C46" s="1" t="s">
        <v>116</v>
      </c>
      <c r="D46" s="1" t="s">
        <v>86</v>
      </c>
      <c r="E46" s="1" t="s">
        <v>147</v>
      </c>
      <c r="F46" s="4">
        <v>91701</v>
      </c>
      <c r="G46" s="1" t="s">
        <v>5</v>
      </c>
      <c r="H46" s="8" t="s">
        <v>87</v>
      </c>
    </row>
    <row r="47" spans="2:9" x14ac:dyDescent="0.2">
      <c r="B47" s="2">
        <v>44351</v>
      </c>
      <c r="C47" s="1" t="s">
        <v>88</v>
      </c>
      <c r="D47" s="1" t="s">
        <v>168</v>
      </c>
      <c r="E47" s="1" t="s">
        <v>3</v>
      </c>
      <c r="F47" s="4">
        <v>93201</v>
      </c>
      <c r="G47" s="1" t="s">
        <v>2</v>
      </c>
      <c r="I47" s="8" t="s">
        <v>87</v>
      </c>
    </row>
    <row r="48" spans="2:9" x14ac:dyDescent="0.2">
      <c r="B48" s="2">
        <v>160466</v>
      </c>
      <c r="C48" s="1" t="s">
        <v>4</v>
      </c>
      <c r="D48" s="1" t="s">
        <v>169</v>
      </c>
      <c r="E48" s="1" t="s">
        <v>152</v>
      </c>
      <c r="F48" s="4">
        <v>91701</v>
      </c>
      <c r="G48" s="1" t="s">
        <v>5</v>
      </c>
      <c r="I48" s="8" t="s">
        <v>87</v>
      </c>
    </row>
    <row r="49" spans="2:9" x14ac:dyDescent="0.2">
      <c r="B49" s="2">
        <v>162451</v>
      </c>
      <c r="C49" s="1" t="s">
        <v>89</v>
      </c>
      <c r="D49" s="1" t="s">
        <v>170</v>
      </c>
      <c r="E49" s="1" t="s">
        <v>153</v>
      </c>
      <c r="F49" s="4">
        <v>91728</v>
      </c>
      <c r="G49" s="1" t="s">
        <v>5</v>
      </c>
      <c r="I49" s="8" t="s">
        <v>87</v>
      </c>
    </row>
    <row r="50" spans="2:9" x14ac:dyDescent="0.2">
      <c r="B50" s="2">
        <v>399817</v>
      </c>
      <c r="C50" s="1" t="s">
        <v>90</v>
      </c>
      <c r="D50" s="1" t="s">
        <v>171</v>
      </c>
      <c r="E50" s="1" t="s">
        <v>7</v>
      </c>
      <c r="F50" s="4">
        <v>91708</v>
      </c>
      <c r="G50" s="1" t="s">
        <v>5</v>
      </c>
      <c r="I50" s="8" t="s">
        <v>87</v>
      </c>
    </row>
    <row r="51" spans="2:9" x14ac:dyDescent="0.2">
      <c r="B51" s="2">
        <v>655651</v>
      </c>
      <c r="C51" s="1" t="s">
        <v>18</v>
      </c>
      <c r="D51" s="1" t="s">
        <v>173</v>
      </c>
      <c r="E51" s="1" t="s">
        <v>20</v>
      </c>
      <c r="F51" s="4">
        <v>93007</v>
      </c>
      <c r="G51" s="1" t="s">
        <v>19</v>
      </c>
      <c r="I51" s="8" t="s">
        <v>87</v>
      </c>
    </row>
    <row r="52" spans="2:9" x14ac:dyDescent="0.2">
      <c r="B52" s="2">
        <v>36086941</v>
      </c>
      <c r="C52" s="1" t="s">
        <v>28</v>
      </c>
      <c r="D52" s="1" t="s">
        <v>174</v>
      </c>
      <c r="E52" s="1" t="s">
        <v>154</v>
      </c>
      <c r="F52" s="4">
        <v>90901</v>
      </c>
      <c r="G52" s="1" t="s">
        <v>29</v>
      </c>
      <c r="I52" s="8" t="s">
        <v>87</v>
      </c>
    </row>
    <row r="53" spans="2:9" x14ac:dyDescent="0.2">
      <c r="B53" s="2">
        <v>36086967</v>
      </c>
      <c r="C53" s="1" t="s">
        <v>91</v>
      </c>
      <c r="D53" s="1" t="s">
        <v>178</v>
      </c>
      <c r="E53" s="1" t="s">
        <v>155</v>
      </c>
      <c r="F53" s="4">
        <v>92101</v>
      </c>
      <c r="G53" s="1" t="s">
        <v>16</v>
      </c>
    </row>
    <row r="54" spans="2:9" x14ac:dyDescent="0.2">
      <c r="B54" s="2">
        <v>36086975</v>
      </c>
      <c r="C54" s="1" t="s">
        <v>31</v>
      </c>
      <c r="D54" s="1" t="s">
        <v>175</v>
      </c>
      <c r="E54" s="1" t="s">
        <v>156</v>
      </c>
      <c r="F54" s="4">
        <v>92001</v>
      </c>
      <c r="G54" s="1" t="s">
        <v>32</v>
      </c>
      <c r="I54" s="8" t="s">
        <v>87</v>
      </c>
    </row>
    <row r="55" spans="2:9" x14ac:dyDescent="0.2">
      <c r="B55" s="2">
        <v>36087017</v>
      </c>
      <c r="C55" s="1" t="s">
        <v>92</v>
      </c>
      <c r="D55" s="1" t="s">
        <v>176</v>
      </c>
      <c r="E55" s="1" t="s">
        <v>157</v>
      </c>
      <c r="F55" s="4">
        <v>91809</v>
      </c>
      <c r="G55" s="1" t="s">
        <v>5</v>
      </c>
      <c r="I55" s="8" t="s">
        <v>87</v>
      </c>
    </row>
    <row r="56" spans="2:9" x14ac:dyDescent="0.2">
      <c r="B56" s="2">
        <v>53638581</v>
      </c>
      <c r="C56" s="1" t="s">
        <v>36</v>
      </c>
      <c r="D56" s="1" t="s">
        <v>177</v>
      </c>
      <c r="E56" s="1" t="s">
        <v>38</v>
      </c>
      <c r="F56" s="4">
        <v>92208</v>
      </c>
      <c r="G56" s="1" t="s">
        <v>37</v>
      </c>
      <c r="I56" s="8" t="s">
        <v>87</v>
      </c>
    </row>
    <row r="57" spans="2:9" x14ac:dyDescent="0.2">
      <c r="B57" s="2">
        <v>354961</v>
      </c>
      <c r="C57" s="1" t="s">
        <v>182</v>
      </c>
      <c r="D57" s="1" t="s">
        <v>183</v>
      </c>
      <c r="E57" s="1" t="s">
        <v>184</v>
      </c>
      <c r="F57" s="4">
        <v>92401</v>
      </c>
      <c r="G57" s="1" t="s">
        <v>13</v>
      </c>
      <c r="I57" s="8" t="s">
        <v>87</v>
      </c>
    </row>
    <row r="58" spans="2:9" x14ac:dyDescent="0.2">
      <c r="B58" s="2">
        <v>351873</v>
      </c>
      <c r="C58" s="1" t="s">
        <v>185</v>
      </c>
      <c r="D58" s="1" t="s">
        <v>186</v>
      </c>
      <c r="E58" s="1" t="s">
        <v>187</v>
      </c>
      <c r="F58" s="4">
        <v>92401</v>
      </c>
      <c r="G58" s="1" t="s">
        <v>13</v>
      </c>
      <c r="I58" s="8" t="s">
        <v>87</v>
      </c>
    </row>
    <row r="59" spans="2:9" x14ac:dyDescent="0.2">
      <c r="B59" s="13">
        <v>36087041</v>
      </c>
      <c r="C59" s="14" t="s">
        <v>188</v>
      </c>
      <c r="D59" s="14" t="s">
        <v>189</v>
      </c>
      <c r="E59" s="14" t="s">
        <v>190</v>
      </c>
      <c r="F59" s="15">
        <v>92901</v>
      </c>
      <c r="G59" s="14" t="s">
        <v>9</v>
      </c>
      <c r="H59" s="16"/>
      <c r="I59" s="16" t="s">
        <v>87</v>
      </c>
    </row>
    <row r="60" spans="2:9" x14ac:dyDescent="0.2">
      <c r="B60" s="13">
        <v>36088315</v>
      </c>
      <c r="C60" s="14" t="s">
        <v>191</v>
      </c>
      <c r="D60" s="14" t="s">
        <v>192</v>
      </c>
      <c r="E60" s="14" t="s">
        <v>193</v>
      </c>
      <c r="F60" s="15">
        <v>92901</v>
      </c>
      <c r="G60" s="14" t="s">
        <v>9</v>
      </c>
      <c r="H60" s="16"/>
      <c r="I60" s="16" t="s">
        <v>87</v>
      </c>
    </row>
    <row r="61" spans="2:9" x14ac:dyDescent="0.2">
      <c r="B61" s="13"/>
      <c r="C61" s="14"/>
      <c r="D61" s="14"/>
      <c r="E61" s="14"/>
      <c r="F61" s="15"/>
      <c r="G61" s="14"/>
      <c r="H61" s="16"/>
      <c r="I61" s="16"/>
    </row>
    <row r="62" spans="2:9" x14ac:dyDescent="0.2">
      <c r="B62" s="14" t="s">
        <v>194</v>
      </c>
    </row>
    <row r="64" spans="2:9" x14ac:dyDescent="0.2">
      <c r="B64" s="1" t="s">
        <v>195</v>
      </c>
    </row>
    <row r="65" spans="3:3" ht="16" x14ac:dyDescent="0.2">
      <c r="C65" s="5" t="s">
        <v>166</v>
      </c>
    </row>
    <row r="66" spans="3:3" ht="16" x14ac:dyDescent="0.2">
      <c r="C66" s="5" t="s">
        <v>167</v>
      </c>
    </row>
  </sheetData>
  <hyperlinks>
    <hyperlink ref="C65" r:id="rId1" xr:uid="{E60C601C-6E01-9449-9AB6-9338B6BA3956}"/>
    <hyperlink ref="C66" r:id="rId2" xr:uid="{1D18E3EF-6952-014A-80AA-9CDBF8020C40}"/>
  </hyperlinks>
  <pageMargins left="0.7" right="0.7" top="0.75" bottom="0.75" header="0.3" footer="0.3"/>
  <pageSetup paperSize="9" scale="58" orientation="landscape" horizontalDpi="0" verticalDpi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Priloha 1</vt:lpstr>
      <vt:lpstr>'Priloha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Pavol Malinovský</cp:lastModifiedBy>
  <cp:lastPrinted>2022-11-11T13:46:10Z</cp:lastPrinted>
  <dcterms:created xsi:type="dcterms:W3CDTF">2019-10-07T06:54:07Z</dcterms:created>
  <dcterms:modified xsi:type="dcterms:W3CDTF">2022-11-25T11:57:32Z</dcterms:modified>
</cp:coreProperties>
</file>