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Projekty\PRV_4.2_výzva_51_PRV_2021\PEKÁREŇ KELPEK s.r.o\VO\PT\"/>
    </mc:Choice>
  </mc:AlternateContent>
  <bookViews>
    <workbookView xWindow="0" yWindow="0" windowWidth="28800" windowHeight="12435"/>
  </bookViews>
  <sheets>
    <sheet name="Príloha č. 2" sheetId="1" r:id="rId1"/>
  </sheets>
  <externalReferences>
    <externalReference r:id="rId2"/>
  </externalReferences>
  <definedNames>
    <definedName name="_xlnm._FilterDatabase" localSheetId="0" hidden="1">'Príloha č. 2'!$A$1:$A$107</definedName>
    <definedName name="_xlnm.Print_Area" localSheetId="0">'Príloha č. 2'!$B$4:$K$107</definedName>
    <definedName name="podopatrenie">'[1]Výzvy PPA'!$B$19:$B$23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2" i="1" l="1"/>
  <c r="K92" i="1" s="1"/>
  <c r="J91" i="1"/>
  <c r="K91" i="1" s="1"/>
  <c r="J90" i="1"/>
  <c r="K90" i="1" s="1"/>
  <c r="J82" i="1"/>
  <c r="K82" i="1" s="1"/>
  <c r="J81" i="1"/>
  <c r="K81" i="1" s="1"/>
  <c r="J80" i="1"/>
  <c r="K80" i="1" s="1"/>
  <c r="J72" i="1"/>
  <c r="K72" i="1" s="1"/>
  <c r="J71" i="1"/>
  <c r="K71" i="1" s="1"/>
  <c r="J70" i="1"/>
  <c r="K70" i="1" s="1"/>
  <c r="J62" i="1"/>
  <c r="K62" i="1" s="1"/>
  <c r="J61" i="1"/>
  <c r="K61" i="1" s="1"/>
  <c r="J60" i="1"/>
  <c r="K60" i="1" s="1"/>
  <c r="J52" i="1"/>
  <c r="K52" i="1" s="1"/>
  <c r="J51" i="1"/>
  <c r="K51" i="1" s="1"/>
  <c r="J50" i="1"/>
  <c r="K50" i="1" s="1"/>
  <c r="J42" i="1"/>
  <c r="K42" i="1" s="1"/>
  <c r="J41" i="1"/>
  <c r="K41" i="1" s="1"/>
  <c r="J40" i="1"/>
  <c r="K40" i="1" s="1"/>
  <c r="J63" i="1" l="1"/>
  <c r="J53" i="1"/>
  <c r="J43" i="1"/>
  <c r="J83" i="1"/>
  <c r="J73" i="1"/>
  <c r="J93" i="1"/>
  <c r="K93" i="1"/>
  <c r="K83" i="1"/>
  <c r="K73" i="1"/>
  <c r="K63" i="1"/>
  <c r="K53" i="1"/>
  <c r="K43" i="1"/>
  <c r="J32" i="1" l="1"/>
  <c r="K32" i="1" s="1"/>
  <c r="J31" i="1"/>
  <c r="K31" i="1" s="1"/>
  <c r="J30" i="1"/>
  <c r="K30" i="1" s="1"/>
  <c r="J33" i="1" l="1"/>
  <c r="K33" i="1"/>
</calcChain>
</file>

<file path=xl/sharedStrings.xml><?xml version="1.0" encoding="utf-8"?>
<sst xmlns="http://schemas.openxmlformats.org/spreadsheetml/2006/main" count="162" uniqueCount="44">
  <si>
    <t>Pokyny k vyplneniu: Vypĺňajú sa žlto vyznačené polia !!!</t>
  </si>
  <si>
    <t>Na základe Vašej výzvy na predloženie ponuky Vám predkladáme ponuku a vyhlasujeme, že sme si preštudovali Výzvu na predloženie ponuky a súhlasíme s podmienkami uvedenými vo Výzve na predloženie  ponuky. Čestne vyhlasujeme, že akceptujeme všetky požiadavky zadávateľa a tieto požiadavky sme zahrnuli do predloženej ponuky.</t>
  </si>
  <si>
    <t>Obchodný názov:</t>
  </si>
  <si>
    <t>Sídlo:</t>
  </si>
  <si>
    <t>IČO:</t>
  </si>
  <si>
    <t>DIČ:</t>
  </si>
  <si>
    <t>Platiteľ DPH / Neplatiteľ DPH / Zahraničný subjekt</t>
  </si>
  <si>
    <t>IČ DPH:</t>
  </si>
  <si>
    <t>Štatutár/ štatutári:</t>
  </si>
  <si>
    <t>Kontaktná adresa:</t>
  </si>
  <si>
    <t>Kontaktná osoba:</t>
  </si>
  <si>
    <t>Mobil:</t>
  </si>
  <si>
    <t>e-mailový kontakt:</t>
  </si>
  <si>
    <t>Položka</t>
  </si>
  <si>
    <t>Uveďte konkrétny názov – výrobca, značka, typové označenie a pod. /
Pri stavbe názov stavby z projektovej dokumentácie</t>
  </si>
  <si>
    <t>Merná jednotka</t>
  </si>
  <si>
    <t>Jednotková cena 
v EUR bez DPH*</t>
  </si>
  <si>
    <t>Množstvo</t>
  </si>
  <si>
    <t>Cena celkom 
v EUR bez DPH</t>
  </si>
  <si>
    <t>Cena celkom 
v EUR vrátane DPH</t>
  </si>
  <si>
    <t>ks</t>
  </si>
  <si>
    <t>Ďalšie súčasti hodnoty obstarávaného zariadenia</t>
  </si>
  <si>
    <t>Doprava na miesto realizácie</t>
  </si>
  <si>
    <t>-</t>
  </si>
  <si>
    <t>Montáž zariadenia a uvedenie do prevádzky</t>
  </si>
  <si>
    <t xml:space="preserve">Cenová ponuka spolu: </t>
  </si>
  <si>
    <t>* Neplatiteľ DPH uvádza jednotkovú cenu celkom.</t>
  </si>
  <si>
    <t>Týmto zároveň potvrdzujeme, že nami predložená ponuka zodpovedá cenám obvyklým v danom mieste a čase.</t>
  </si>
  <si>
    <t>Miesto:</t>
  </si>
  <si>
    <t>Dátum:</t>
  </si>
  <si>
    <r>
      <rPr>
        <b/>
        <u/>
        <sz val="11"/>
        <color theme="1"/>
        <rFont val="Calibri"/>
        <family val="2"/>
        <charset val="238"/>
        <scheme val="minor"/>
      </rPr>
      <t>Poznámka</t>
    </r>
    <r>
      <rPr>
        <sz val="11"/>
        <color theme="1"/>
        <rFont val="Calibri"/>
        <family val="2"/>
        <charset val="238"/>
        <scheme val="minor"/>
      </rPr>
      <t>: Ponuka musí byť podpísaná v zmysle Živnostenského / Obchodného, resp. iného registra, ktorý oprávňuje uchádzača na podnikanie.</t>
    </r>
  </si>
  <si>
    <t xml:space="preserve">Príloha č. 2: </t>
  </si>
  <si>
    <t>Výzva na predloženie ponúk - prieskum trhu</t>
  </si>
  <si>
    <t>Cena dodávaného predmetu</t>
  </si>
  <si>
    <t>Identifikačné údaje navrhovateľa:</t>
  </si>
  <si>
    <t>Názov zariadenia:</t>
  </si>
  <si>
    <t>podpis a pečiatka navrhovateľa</t>
  </si>
  <si>
    <t xml:space="preserve">Rotačná pec </t>
  </si>
  <si>
    <t>Parná pec</t>
  </si>
  <si>
    <t>Zariadenie na výrobu šamrolových trubičiek</t>
  </si>
  <si>
    <t>Stroj na vykrajovanie okrúhlych a štvorcových  koláčov</t>
  </si>
  <si>
    <t>Rohlíkový stroj</t>
  </si>
  <si>
    <t>Rezačka chleba</t>
  </si>
  <si>
    <t xml:space="preserve">Delička cesta so zakružovaním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</si>
</sst>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dd/mm/yyyy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116">
    <xf numFmtId="0" fontId="0" fillId="0" borderId="0" xfId="0"/>
    <xf numFmtId="4" fontId="12" fillId="3" borderId="28" xfId="0" applyNumberFormat="1" applyFont="1" applyFill="1" applyBorder="1" applyAlignment="1" applyProtection="1">
      <alignment vertical="center" wrapText="1"/>
      <protection locked="0"/>
    </xf>
    <xf numFmtId="4" fontId="12" fillId="3" borderId="32" xfId="0" applyNumberFormat="1" applyFont="1" applyFill="1" applyBorder="1" applyAlignment="1" applyProtection="1">
      <alignment vertical="center" wrapText="1"/>
      <protection locked="0"/>
    </xf>
    <xf numFmtId="4" fontId="12" fillId="3" borderId="44" xfId="0" applyNumberFormat="1" applyFont="1" applyFill="1" applyBorder="1" applyAlignment="1" applyProtection="1">
      <alignment vertical="center" wrapText="1"/>
      <protection locked="0"/>
    </xf>
    <xf numFmtId="4" fontId="12" fillId="3" borderId="47" xfId="0" applyNumberFormat="1" applyFont="1" applyFill="1" applyBorder="1" applyAlignment="1" applyProtection="1">
      <alignment vertical="center" wrapText="1"/>
      <protection locked="0"/>
    </xf>
    <xf numFmtId="0" fontId="13" fillId="3" borderId="30" xfId="0" applyFont="1" applyFill="1" applyBorder="1" applyAlignment="1" applyProtection="1">
      <alignment vertical="center" wrapText="1"/>
      <protection locked="0"/>
    </xf>
    <xf numFmtId="0" fontId="13" fillId="3" borderId="10" xfId="0" applyFont="1" applyFill="1" applyBorder="1" applyAlignment="1" applyProtection="1">
      <alignment vertical="center" wrapText="1"/>
      <protection locked="0"/>
    </xf>
    <xf numFmtId="0" fontId="13" fillId="3" borderId="42" xfId="0" applyFont="1" applyFill="1" applyBorder="1" applyAlignment="1" applyProtection="1">
      <alignment vertical="center" wrapText="1"/>
      <protection locked="0"/>
    </xf>
    <xf numFmtId="0" fontId="13" fillId="3" borderId="5" xfId="0" applyFont="1" applyFill="1" applyBorder="1" applyAlignment="1" applyProtection="1">
      <alignment vertical="center" wrapText="1"/>
      <protection locked="0"/>
    </xf>
    <xf numFmtId="0" fontId="7" fillId="3" borderId="6" xfId="1" applyFont="1" applyFill="1" applyBorder="1" applyAlignment="1" applyProtection="1">
      <alignment horizontal="center" vertical="center"/>
      <protection locked="0"/>
    </xf>
    <xf numFmtId="0" fontId="7" fillId="3" borderId="7" xfId="1" applyFont="1" applyFill="1" applyBorder="1" applyAlignment="1" applyProtection="1">
      <alignment horizontal="center" vertical="center"/>
      <protection locked="0"/>
    </xf>
    <xf numFmtId="0" fontId="7" fillId="3" borderId="8" xfId="1" applyFont="1" applyFill="1" applyBorder="1" applyAlignment="1" applyProtection="1">
      <alignment horizontal="center" vertical="center"/>
      <protection locked="0"/>
    </xf>
    <xf numFmtId="0" fontId="7" fillId="3" borderId="9" xfId="1" applyFont="1" applyFill="1" applyBorder="1" applyAlignment="1" applyProtection="1">
      <alignment horizontal="center" vertical="center"/>
      <protection locked="0"/>
    </xf>
    <xf numFmtId="0" fontId="7" fillId="3" borderId="11" xfId="1" applyFont="1" applyFill="1" applyBorder="1" applyAlignment="1" applyProtection="1">
      <alignment horizontal="center" vertical="center"/>
      <protection locked="0"/>
    </xf>
    <xf numFmtId="0" fontId="7" fillId="3" borderId="12" xfId="1" applyFont="1" applyFill="1" applyBorder="1" applyAlignment="1" applyProtection="1">
      <alignment horizontal="center" vertical="center"/>
      <protection locked="0"/>
    </xf>
    <xf numFmtId="49" fontId="7" fillId="3" borderId="9" xfId="1" applyNumberFormat="1" applyFont="1" applyFill="1" applyBorder="1" applyAlignment="1" applyProtection="1">
      <alignment horizontal="center" vertical="center"/>
      <protection locked="0"/>
    </xf>
    <xf numFmtId="49" fontId="7" fillId="3" borderId="11" xfId="1" applyNumberFormat="1" applyFont="1" applyFill="1" applyBorder="1" applyAlignment="1" applyProtection="1">
      <alignment horizontal="center" vertical="center"/>
      <protection locked="0"/>
    </xf>
    <xf numFmtId="49" fontId="7" fillId="3" borderId="12" xfId="1" applyNumberFormat="1" applyFont="1" applyFill="1" applyBorder="1" applyAlignment="1" applyProtection="1">
      <alignment horizontal="center" vertical="center"/>
      <protection locked="0"/>
    </xf>
    <xf numFmtId="0" fontId="13" fillId="3" borderId="25" xfId="0" applyFont="1" applyFill="1" applyBorder="1" applyAlignment="1" applyProtection="1">
      <alignment vertical="center" wrapText="1"/>
      <protection locked="0"/>
    </xf>
    <xf numFmtId="0" fontId="13" fillId="3" borderId="26" xfId="0" applyFont="1" applyFill="1" applyBorder="1" applyAlignment="1" applyProtection="1">
      <alignment vertical="center" wrapText="1"/>
      <protection locked="0"/>
    </xf>
    <xf numFmtId="0" fontId="7" fillId="3" borderId="13" xfId="1" applyFont="1" applyFill="1" applyBorder="1" applyAlignment="1" applyProtection="1">
      <alignment horizontal="center" vertical="center"/>
      <protection locked="0"/>
    </xf>
    <xf numFmtId="0" fontId="7" fillId="3" borderId="15" xfId="1" applyFont="1" applyFill="1" applyBorder="1" applyAlignment="1" applyProtection="1">
      <alignment horizontal="center" vertical="center"/>
      <protection locked="0"/>
    </xf>
    <xf numFmtId="0" fontId="7" fillId="3" borderId="16" xfId="1" applyFont="1" applyFill="1" applyBorder="1" applyAlignment="1" applyProtection="1">
      <alignment horizontal="center" vertical="center"/>
      <protection locked="0"/>
    </xf>
    <xf numFmtId="0" fontId="0" fillId="0" borderId="0" xfId="0" applyProtection="1"/>
    <xf numFmtId="0" fontId="2" fillId="0" borderId="0" xfId="0" applyFont="1" applyProtection="1"/>
    <xf numFmtId="0" fontId="0" fillId="0" borderId="0" xfId="0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1" fillId="0" borderId="0" xfId="0" quotePrefix="1" applyFont="1" applyAlignment="1" applyProtection="1">
      <alignment vertical="center" wrapText="1"/>
    </xf>
    <xf numFmtId="0" fontId="1" fillId="0" borderId="0" xfId="0" applyFont="1" applyAlignment="1" applyProtection="1">
      <alignment vertical="center" wrapText="1"/>
    </xf>
    <xf numFmtId="0" fontId="4" fillId="0" borderId="0" xfId="0" applyFont="1" applyAlignment="1" applyProtection="1">
      <alignment horizontal="center" vertical="center"/>
    </xf>
    <xf numFmtId="0" fontId="2" fillId="0" borderId="0" xfId="0" applyFont="1" applyAlignment="1" applyProtection="1">
      <alignment vertical="center"/>
    </xf>
    <xf numFmtId="0" fontId="5" fillId="0" borderId="0" xfId="0" applyFont="1" applyAlignment="1" applyProtection="1">
      <alignment horizontal="center" vertical="center" wrapText="1"/>
    </xf>
    <xf numFmtId="0" fontId="1" fillId="0" borderId="0" xfId="0" applyFont="1" applyAlignment="1" applyProtection="1">
      <alignment horizontal="center" vertical="center" wrapText="1"/>
    </xf>
    <xf numFmtId="49" fontId="0" fillId="0" borderId="0" xfId="0" applyNumberFormat="1" applyProtection="1"/>
    <xf numFmtId="49" fontId="0" fillId="0" borderId="0" xfId="0" applyNumberFormat="1" applyAlignment="1" applyProtection="1">
      <alignment horizontal="justify" wrapText="1"/>
    </xf>
    <xf numFmtId="0" fontId="7" fillId="2" borderId="1" xfId="1" applyFont="1" applyFill="1" applyBorder="1" applyAlignment="1" applyProtection="1">
      <alignment vertical="center"/>
    </xf>
    <xf numFmtId="0" fontId="7" fillId="2" borderId="2" xfId="1" applyFont="1" applyFill="1" applyBorder="1" applyAlignment="1" applyProtection="1">
      <alignment vertical="center"/>
    </xf>
    <xf numFmtId="0" fontId="7" fillId="2" borderId="3" xfId="1" applyFont="1" applyFill="1" applyBorder="1" applyAlignment="1" applyProtection="1">
      <alignment vertical="center"/>
    </xf>
    <xf numFmtId="0" fontId="8" fillId="0" borderId="4" xfId="1" applyFont="1" applyBorder="1" applyAlignment="1" applyProtection="1">
      <alignment vertical="center"/>
    </xf>
    <xf numFmtId="0" fontId="8" fillId="0" borderId="5" xfId="1" applyFont="1" applyBorder="1" applyAlignment="1" applyProtection="1">
      <alignment vertical="center"/>
    </xf>
    <xf numFmtId="0" fontId="8" fillId="0" borderId="9" xfId="1" applyFont="1" applyBorder="1" applyAlignment="1" applyProtection="1">
      <alignment vertical="top"/>
    </xf>
    <xf numFmtId="0" fontId="8" fillId="0" borderId="10" xfId="1" applyFont="1" applyBorder="1" applyAlignment="1" applyProtection="1">
      <alignment vertical="top"/>
    </xf>
    <xf numFmtId="0" fontId="8" fillId="0" borderId="9" xfId="1" applyFont="1" applyBorder="1" applyAlignment="1" applyProtection="1">
      <alignment vertical="center"/>
    </xf>
    <xf numFmtId="0" fontId="8" fillId="0" borderId="10" xfId="1" applyFont="1" applyBorder="1" applyAlignment="1" applyProtection="1">
      <alignment vertical="center"/>
    </xf>
    <xf numFmtId="0" fontId="8" fillId="0" borderId="9" xfId="1" applyFont="1" applyBorder="1" applyAlignment="1" applyProtection="1">
      <alignment vertical="center" wrapText="1"/>
    </xf>
    <xf numFmtId="0" fontId="8" fillId="0" borderId="10" xfId="1" applyFont="1" applyBorder="1" applyAlignment="1" applyProtection="1">
      <alignment vertical="center" wrapText="1"/>
    </xf>
    <xf numFmtId="0" fontId="8" fillId="0" borderId="13" xfId="1" applyFont="1" applyBorder="1" applyAlignment="1" applyProtection="1">
      <alignment vertical="center"/>
    </xf>
    <xf numFmtId="0" fontId="8" fillId="0" borderId="14" xfId="1" applyFont="1" applyBorder="1" applyAlignment="1" applyProtection="1">
      <alignment vertical="center"/>
    </xf>
    <xf numFmtId="0" fontId="1" fillId="0" borderId="0" xfId="0" applyNumberFormat="1" applyFont="1" applyAlignment="1" applyProtection="1">
      <alignment horizontal="right"/>
    </xf>
    <xf numFmtId="0" fontId="0" fillId="4" borderId="0" xfId="0" applyFill="1" applyProtection="1"/>
    <xf numFmtId="49" fontId="0" fillId="4" borderId="0" xfId="0" applyNumberFormat="1" applyFill="1" applyProtection="1"/>
    <xf numFmtId="0" fontId="9" fillId="2" borderId="17" xfId="0" applyFont="1" applyFill="1" applyBorder="1" applyAlignment="1" applyProtection="1">
      <alignment vertical="center" wrapText="1"/>
    </xf>
    <xf numFmtId="0" fontId="9" fillId="2" borderId="18" xfId="0" applyFont="1" applyFill="1" applyBorder="1" applyAlignment="1" applyProtection="1">
      <alignment vertical="center" wrapText="1"/>
    </xf>
    <xf numFmtId="0" fontId="9" fillId="2" borderId="19" xfId="0" applyFont="1" applyFill="1" applyBorder="1" applyAlignment="1" applyProtection="1">
      <alignment vertical="center" wrapText="1"/>
    </xf>
    <xf numFmtId="0" fontId="10" fillId="2" borderId="20" xfId="0" applyFont="1" applyFill="1" applyBorder="1" applyAlignment="1" applyProtection="1">
      <alignment vertical="center" wrapText="1"/>
    </xf>
    <xf numFmtId="0" fontId="10" fillId="2" borderId="21" xfId="0" applyFont="1" applyFill="1" applyBorder="1" applyAlignment="1" applyProtection="1">
      <alignment vertical="center" wrapText="1"/>
    </xf>
    <xf numFmtId="0" fontId="11" fillId="2" borderId="22" xfId="0" applyFont="1" applyFill="1" applyBorder="1" applyAlignment="1" applyProtection="1">
      <alignment horizontal="center" vertical="center" wrapText="1"/>
    </xf>
    <xf numFmtId="0" fontId="10" fillId="2" borderId="23" xfId="0" applyFont="1" applyFill="1" applyBorder="1" applyAlignment="1" applyProtection="1">
      <alignment vertical="center" wrapText="1"/>
    </xf>
    <xf numFmtId="0" fontId="9" fillId="2" borderId="23" xfId="0" applyFont="1" applyFill="1" applyBorder="1" applyAlignment="1" applyProtection="1">
      <alignment vertical="center" wrapText="1"/>
    </xf>
    <xf numFmtId="0" fontId="9" fillId="2" borderId="24" xfId="0" applyFont="1" applyFill="1" applyBorder="1" applyAlignment="1" applyProtection="1">
      <alignment vertical="center" wrapText="1"/>
    </xf>
    <xf numFmtId="0" fontId="12" fillId="4" borderId="6" xfId="0" applyFont="1" applyFill="1" applyBorder="1" applyAlignment="1" applyProtection="1">
      <alignment vertical="center" wrapText="1"/>
    </xf>
    <xf numFmtId="0" fontId="12" fillId="4" borderId="7" xfId="0" applyFont="1" applyFill="1" applyBorder="1" applyAlignment="1" applyProtection="1">
      <alignment vertical="center" wrapText="1"/>
    </xf>
    <xf numFmtId="0" fontId="12" fillId="4" borderId="8" xfId="0" applyFont="1" applyFill="1" applyBorder="1" applyAlignment="1" applyProtection="1">
      <alignment vertical="center" wrapText="1"/>
    </xf>
    <xf numFmtId="164" fontId="12" fillId="4" borderId="27" xfId="0" applyNumberFormat="1" applyFont="1" applyFill="1" applyBorder="1" applyAlignment="1" applyProtection="1">
      <alignment horizontal="center" vertical="center" wrapText="1"/>
    </xf>
    <xf numFmtId="164" fontId="12" fillId="4" borderId="29" xfId="0" applyNumberFormat="1" applyFont="1" applyFill="1" applyBorder="1" applyAlignment="1" applyProtection="1">
      <alignment vertical="center" wrapText="1"/>
    </xf>
    <xf numFmtId="4" fontId="12" fillId="0" borderId="29" xfId="0" applyNumberFormat="1" applyFont="1" applyBorder="1" applyAlignment="1" applyProtection="1">
      <alignment vertical="center" wrapText="1"/>
    </xf>
    <xf numFmtId="4" fontId="12" fillId="0" borderId="27" xfId="0" applyNumberFormat="1" applyFont="1" applyBorder="1" applyAlignment="1" applyProtection="1">
      <alignment vertical="center" wrapText="1"/>
    </xf>
    <xf numFmtId="0" fontId="12" fillId="4" borderId="17" xfId="0" applyFont="1" applyFill="1" applyBorder="1" applyAlignment="1" applyProtection="1">
      <alignment horizontal="center" vertical="center" wrapText="1"/>
    </xf>
    <xf numFmtId="0" fontId="12" fillId="4" borderId="34" xfId="0" applyFont="1" applyFill="1" applyBorder="1" applyAlignment="1" applyProtection="1">
      <alignment horizontal="center" vertical="center" wrapText="1"/>
    </xf>
    <xf numFmtId="0" fontId="12" fillId="4" borderId="26" xfId="0" applyFont="1" applyFill="1" applyBorder="1" applyAlignment="1" applyProtection="1">
      <alignment vertical="center" wrapText="1"/>
    </xf>
    <xf numFmtId="0" fontId="13" fillId="4" borderId="6" xfId="0" applyFont="1" applyFill="1" applyBorder="1" applyAlignment="1" applyProtection="1">
      <alignment horizontal="center" vertical="center" wrapText="1"/>
    </xf>
    <xf numFmtId="0" fontId="13" fillId="4" borderId="26" xfId="0" applyFont="1" applyFill="1" applyBorder="1" applyAlignment="1" applyProtection="1">
      <alignment horizontal="center" vertical="center" wrapText="1"/>
    </xf>
    <xf numFmtId="0" fontId="12" fillId="4" borderId="35" xfId="0" applyFont="1" applyFill="1" applyBorder="1" applyAlignment="1" applyProtection="1">
      <alignment horizontal="center" vertical="center" wrapText="1"/>
    </xf>
    <xf numFmtId="0" fontId="12" fillId="4" borderId="36" xfId="0" applyFont="1" applyFill="1" applyBorder="1" applyAlignment="1" applyProtection="1">
      <alignment horizontal="center" vertical="center" wrapText="1"/>
    </xf>
    <xf numFmtId="0" fontId="12" fillId="4" borderId="14" xfId="0" applyFont="1" applyFill="1" applyBorder="1" applyAlignment="1" applyProtection="1">
      <alignment vertical="center" wrapText="1"/>
    </xf>
    <xf numFmtId="0" fontId="13" fillId="4" borderId="13" xfId="0" applyFont="1" applyFill="1" applyBorder="1" applyAlignment="1" applyProtection="1">
      <alignment horizontal="center" vertical="center" wrapText="1"/>
    </xf>
    <xf numFmtId="0" fontId="13" fillId="4" borderId="14" xfId="0" applyFont="1" applyFill="1" applyBorder="1" applyAlignment="1" applyProtection="1">
      <alignment horizontal="center" vertical="center" wrapText="1"/>
    </xf>
    <xf numFmtId="164" fontId="12" fillId="4" borderId="31" xfId="0" applyNumberFormat="1" applyFont="1" applyFill="1" applyBorder="1" applyAlignment="1" applyProtection="1">
      <alignment horizontal="center" vertical="center" wrapText="1"/>
    </xf>
    <xf numFmtId="164" fontId="12" fillId="4" borderId="33" xfId="0" applyNumberFormat="1" applyFont="1" applyFill="1" applyBorder="1" applyAlignment="1" applyProtection="1">
      <alignment vertical="center" wrapText="1"/>
    </xf>
    <xf numFmtId="4" fontId="12" fillId="0" borderId="33" xfId="0" applyNumberFormat="1" applyFont="1" applyBorder="1" applyAlignment="1" applyProtection="1">
      <alignment vertical="center" wrapText="1"/>
    </xf>
    <xf numFmtId="4" fontId="12" fillId="0" borderId="31" xfId="0" applyNumberFormat="1" applyFont="1" applyBorder="1" applyAlignment="1" applyProtection="1">
      <alignment vertical="center" wrapText="1"/>
    </xf>
    <xf numFmtId="0" fontId="0" fillId="0" borderId="0" xfId="0" applyBorder="1" applyAlignment="1" applyProtection="1">
      <alignment vertical="center"/>
    </xf>
    <xf numFmtId="49" fontId="0" fillId="0" borderId="18" xfId="0" applyNumberFormat="1" applyBorder="1" applyProtection="1"/>
    <xf numFmtId="0" fontId="0" fillId="0" borderId="18" xfId="0" applyBorder="1" applyAlignment="1" applyProtection="1">
      <alignment vertical="center"/>
    </xf>
    <xf numFmtId="0" fontId="9" fillId="0" borderId="18" xfId="0" applyFont="1" applyBorder="1" applyAlignment="1" applyProtection="1">
      <alignment horizontal="right" vertical="center"/>
    </xf>
    <xf numFmtId="4" fontId="1" fillId="2" borderId="37" xfId="0" applyNumberFormat="1" applyFont="1" applyFill="1" applyBorder="1" applyAlignment="1" applyProtection="1">
      <alignment vertical="center"/>
    </xf>
    <xf numFmtId="49" fontId="14" fillId="0" borderId="0" xfId="0" applyNumberFormat="1" applyFont="1" applyBorder="1" applyAlignment="1" applyProtection="1">
      <alignment vertical="top"/>
    </xf>
    <xf numFmtId="0" fontId="0" fillId="0" borderId="0" xfId="0" applyBorder="1" applyProtection="1"/>
    <xf numFmtId="0" fontId="9" fillId="2" borderId="20" xfId="0" applyFont="1" applyFill="1" applyBorder="1" applyAlignment="1" applyProtection="1">
      <alignment vertical="center" wrapText="1"/>
    </xf>
    <xf numFmtId="0" fontId="9" fillId="2" borderId="22" xfId="0" applyFont="1" applyFill="1" applyBorder="1" applyAlignment="1" applyProtection="1">
      <alignment vertical="center" wrapText="1"/>
    </xf>
    <xf numFmtId="0" fontId="9" fillId="2" borderId="21" xfId="0" applyFont="1" applyFill="1" applyBorder="1" applyAlignment="1" applyProtection="1">
      <alignment vertical="center" wrapText="1"/>
    </xf>
    <xf numFmtId="0" fontId="12" fillId="4" borderId="4" xfId="0" applyFont="1" applyFill="1" applyBorder="1" applyAlignment="1" applyProtection="1">
      <alignment vertical="center" wrapText="1"/>
    </xf>
    <xf numFmtId="0" fontId="12" fillId="4" borderId="40" xfId="0" applyFont="1" applyFill="1" applyBorder="1" applyAlignment="1" applyProtection="1">
      <alignment vertical="center" wrapText="1"/>
    </xf>
    <xf numFmtId="0" fontId="12" fillId="4" borderId="41" xfId="0" applyFont="1" applyFill="1" applyBorder="1" applyAlignment="1" applyProtection="1">
      <alignment vertical="center" wrapText="1"/>
    </xf>
    <xf numFmtId="164" fontId="12" fillId="4" borderId="46" xfId="0" applyNumberFormat="1" applyFont="1" applyFill="1" applyBorder="1" applyAlignment="1" applyProtection="1">
      <alignment horizontal="center" vertical="center" wrapText="1"/>
    </xf>
    <xf numFmtId="164" fontId="12" fillId="4" borderId="48" xfId="0" applyNumberFormat="1" applyFont="1" applyFill="1" applyBorder="1" applyAlignment="1" applyProtection="1">
      <alignment vertical="center" wrapText="1"/>
    </xf>
    <xf numFmtId="4" fontId="12" fillId="0" borderId="48" xfId="0" applyNumberFormat="1" applyFont="1" applyBorder="1" applyAlignment="1" applyProtection="1">
      <alignment vertical="center" wrapText="1"/>
    </xf>
    <xf numFmtId="4" fontId="12" fillId="0" borderId="46" xfId="0" applyNumberFormat="1" applyFont="1" applyBorder="1" applyAlignment="1" applyProtection="1">
      <alignment vertical="center" wrapText="1"/>
    </xf>
    <xf numFmtId="164" fontId="12" fillId="4" borderId="43" xfId="0" applyNumberFormat="1" applyFont="1" applyFill="1" applyBorder="1" applyAlignment="1" applyProtection="1">
      <alignment horizontal="center" vertical="center" wrapText="1"/>
    </xf>
    <xf numFmtId="164" fontId="12" fillId="4" borderId="45" xfId="0" applyNumberFormat="1" applyFont="1" applyFill="1" applyBorder="1" applyAlignment="1" applyProtection="1">
      <alignment vertical="center" wrapText="1"/>
    </xf>
    <xf numFmtId="4" fontId="12" fillId="0" borderId="45" xfId="0" applyNumberFormat="1" applyFont="1" applyBorder="1" applyAlignment="1" applyProtection="1">
      <alignment vertical="center" wrapText="1"/>
    </xf>
    <xf numFmtId="4" fontId="12" fillId="0" borderId="43" xfId="0" applyNumberFormat="1" applyFont="1" applyBorder="1" applyAlignment="1" applyProtection="1">
      <alignment vertical="center" wrapText="1"/>
    </xf>
    <xf numFmtId="0" fontId="1" fillId="0" borderId="10" xfId="0" applyFont="1" applyBorder="1" applyAlignment="1" applyProtection="1">
      <alignment horizontal="center" wrapText="1"/>
    </xf>
    <xf numFmtId="0" fontId="1" fillId="0" borderId="38" xfId="0" applyFont="1" applyBorder="1" applyAlignment="1" applyProtection="1">
      <alignment horizontal="center" wrapText="1"/>
    </xf>
    <xf numFmtId="0" fontId="1" fillId="0" borderId="30" xfId="0" applyFont="1" applyBorder="1" applyAlignment="1" applyProtection="1">
      <alignment horizontal="center" wrapText="1"/>
    </xf>
    <xf numFmtId="0" fontId="8" fillId="0" borderId="0" xfId="1" applyFont="1" applyAlignment="1" applyProtection="1">
      <alignment horizontal="right" vertical="center"/>
    </xf>
    <xf numFmtId="0" fontId="8" fillId="0" borderId="39" xfId="1" applyFont="1" applyBorder="1" applyAlignment="1" applyProtection="1">
      <alignment vertical="center"/>
    </xf>
    <xf numFmtId="0" fontId="8" fillId="0" borderId="0" xfId="1" applyFont="1" applyAlignment="1" applyProtection="1">
      <alignment vertical="center"/>
    </xf>
    <xf numFmtId="0" fontId="2" fillId="0" borderId="0" xfId="1" applyFont="1" applyAlignment="1" applyProtection="1">
      <alignment vertical="center"/>
    </xf>
    <xf numFmtId="165" fontId="8" fillId="0" borderId="39" xfId="1" applyNumberFormat="1" applyFont="1" applyBorder="1" applyAlignment="1" applyProtection="1">
      <alignment vertical="center"/>
    </xf>
    <xf numFmtId="0" fontId="8" fillId="0" borderId="39" xfId="1" applyFont="1" applyBorder="1" applyAlignment="1" applyProtection="1">
      <alignment vertical="center" wrapText="1"/>
    </xf>
    <xf numFmtId="0" fontId="8" fillId="0" borderId="0" xfId="1" applyFont="1" applyAlignment="1" applyProtection="1">
      <alignment vertical="center" wrapText="1"/>
    </xf>
    <xf numFmtId="0" fontId="8" fillId="0" borderId="0" xfId="1" applyFont="1" applyAlignment="1" applyProtection="1">
      <alignment horizontal="center" vertical="center"/>
    </xf>
    <xf numFmtId="0" fontId="8" fillId="0" borderId="0" xfId="1" applyFont="1" applyAlignment="1" applyProtection="1">
      <alignment horizontal="center" vertical="center"/>
    </xf>
    <xf numFmtId="49" fontId="0" fillId="0" borderId="0" xfId="0" applyNumberFormat="1" applyAlignment="1" applyProtection="1">
      <alignment horizontal="justify" vertical="center" wrapText="1"/>
    </xf>
    <xf numFmtId="49" fontId="0" fillId="0" borderId="0" xfId="0" applyNumberFormat="1" applyAlignment="1" applyProtection="1">
      <alignment vertical="center" wrapText="1"/>
    </xf>
  </cellXfs>
  <cellStyles count="2">
    <cellStyle name="Normal 2" xfId="1"/>
    <cellStyle name="Normálne" xfId="0" builtinId="0"/>
  </cellStyles>
  <dxfs count="1"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kty/PRV_4.2_v&#253;zva_51_PRV_2021/DRU%20a.s/VO/DRU%20a.s_Predloha_usmernenie_8_2017%20-%20aktualiz&#225;cia%20&#269;.%20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Splnomocnenie"/>
      <sheetName val="Konflikt záujmov"/>
      <sheetName val="Obálka malá - tlač"/>
      <sheetName val="Výzva na prieskum trhu"/>
      <sheetName val="Určenie PHZ"/>
      <sheetName val="Príloha č. 1"/>
      <sheetName val="Príloha č. 2"/>
      <sheetName val="Výzva na predloženie CP - list"/>
      <sheetName val="Výzva na predloženie CP - email"/>
      <sheetName val="Výzva na predkladanie ponúk"/>
      <sheetName val="Súťažné podklady"/>
      <sheetName val="Čestné vyhlásenie"/>
      <sheetName val="Osobné prevzatie ponuky"/>
      <sheetName val="Zmena termínu otvárania"/>
      <sheetName val="Výzva na doplnenie CP"/>
      <sheetName val="Zmena termínu vyhodnotenia"/>
      <sheetName val="Záznam z vyhodnotenia ponúk"/>
      <sheetName val="Oznámenie o výsledku"/>
      <sheetName val="Výzva na doloženie dokladov"/>
      <sheetName val="Výzva na súčinnosť"/>
      <sheetName val="Oznámenie o zrušení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19">
          <cell r="B19" t="str">
            <v>4.1 (2020)</v>
          </cell>
        </row>
        <row r="20">
          <cell r="B20" t="str">
            <v>4.1 (2022)</v>
          </cell>
        </row>
        <row r="21">
          <cell r="B21" t="str">
            <v>4.2 (2021)</v>
          </cell>
        </row>
        <row r="22">
          <cell r="B22" t="str">
            <v>8.6 (2019)</v>
          </cell>
        </row>
        <row r="23">
          <cell r="B23" t="str">
            <v>16.4</v>
          </cell>
        </row>
      </sheetData>
      <sheetData sheetId="23"/>
      <sheetData sheetId="24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/>
  <dimension ref="A1:M107"/>
  <sheetViews>
    <sheetView tabSelected="1" view="pageBreakPreview" zoomScaleNormal="100" zoomScaleSheetLayoutView="100" workbookViewId="0">
      <pane ySplit="3" topLeftCell="A70" activePane="bottomLeft" state="frozen"/>
      <selection pane="bottomLeft" activeCell="E90" sqref="E90:F90"/>
    </sheetView>
  </sheetViews>
  <sheetFormatPr defaultColWidth="9.140625" defaultRowHeight="15" x14ac:dyDescent="0.25"/>
  <cols>
    <col min="1" max="1" width="4.7109375" style="23" customWidth="1"/>
    <col min="2" max="2" width="4.28515625" style="33" customWidth="1"/>
    <col min="3" max="3" width="15.7109375" style="23" customWidth="1"/>
    <col min="4" max="4" width="18.7109375" style="23" customWidth="1"/>
    <col min="5" max="6" width="14.42578125" style="23" customWidth="1"/>
    <col min="7" max="7" width="7.140625" style="23" customWidth="1"/>
    <col min="8" max="8" width="13.7109375" style="23" customWidth="1"/>
    <col min="9" max="9" width="7.5703125" style="23" customWidth="1"/>
    <col min="10" max="11" width="13.7109375" style="23" customWidth="1"/>
    <col min="12" max="12" width="6.5703125" style="23" bestFit="1" customWidth="1"/>
    <col min="13" max="13" width="14.5703125" style="24" bestFit="1" customWidth="1"/>
    <col min="14" max="25" width="9.140625" style="23"/>
    <col min="26" max="26" width="9.42578125" style="23" bestFit="1" customWidth="1"/>
    <col min="27" max="16384" width="9.140625" style="23"/>
  </cols>
  <sheetData>
    <row r="1" spans="1:13" x14ac:dyDescent="0.25">
      <c r="A1" s="23">
        <v>1</v>
      </c>
      <c r="B1" s="23"/>
    </row>
    <row r="2" spans="1:13" ht="18.75" x14ac:dyDescent="0.25">
      <c r="A2" s="25">
        <v>1</v>
      </c>
      <c r="B2" s="26" t="s">
        <v>0</v>
      </c>
      <c r="C2" s="26"/>
      <c r="D2" s="26"/>
    </row>
    <row r="3" spans="1:13" x14ac:dyDescent="0.25">
      <c r="A3" s="23">
        <v>1</v>
      </c>
      <c r="B3" s="23"/>
    </row>
    <row r="4" spans="1:13" s="25" customFormat="1" ht="21" x14ac:dyDescent="0.25">
      <c r="A4" s="25">
        <v>1</v>
      </c>
      <c r="B4" s="27"/>
      <c r="C4" s="28"/>
      <c r="D4" s="28"/>
      <c r="E4" s="28"/>
      <c r="F4" s="28"/>
      <c r="G4" s="28"/>
      <c r="H4" s="28"/>
      <c r="I4" s="28"/>
      <c r="J4" s="29" t="s">
        <v>31</v>
      </c>
      <c r="K4" s="29"/>
      <c r="M4" s="30"/>
    </row>
    <row r="5" spans="1:13" s="25" customFormat="1" ht="23.25" x14ac:dyDescent="0.25">
      <c r="A5" s="25">
        <v>1</v>
      </c>
      <c r="B5" s="31" t="s">
        <v>32</v>
      </c>
      <c r="C5" s="31"/>
      <c r="D5" s="31"/>
      <c r="E5" s="31"/>
      <c r="F5" s="31"/>
      <c r="G5" s="31"/>
      <c r="H5" s="31"/>
      <c r="I5" s="31"/>
      <c r="J5" s="31"/>
      <c r="K5" s="31"/>
      <c r="M5" s="30"/>
    </row>
    <row r="6" spans="1:13" s="25" customFormat="1" x14ac:dyDescent="0.25">
      <c r="A6" s="25">
        <v>1</v>
      </c>
      <c r="B6" s="32"/>
      <c r="C6" s="32"/>
      <c r="D6" s="32"/>
      <c r="E6" s="32"/>
      <c r="F6" s="32"/>
      <c r="G6" s="32"/>
      <c r="H6" s="32"/>
      <c r="I6" s="32"/>
      <c r="J6" s="32"/>
      <c r="K6" s="32"/>
      <c r="M6" s="30"/>
    </row>
    <row r="7" spans="1:13" s="25" customFormat="1" ht="23.25" x14ac:dyDescent="0.25">
      <c r="A7" s="25">
        <v>1</v>
      </c>
      <c r="B7" s="31" t="s">
        <v>33</v>
      </c>
      <c r="C7" s="31"/>
      <c r="D7" s="31"/>
      <c r="E7" s="31"/>
      <c r="F7" s="31"/>
      <c r="G7" s="31"/>
      <c r="H7" s="31"/>
      <c r="I7" s="31"/>
      <c r="J7" s="31"/>
      <c r="K7" s="31"/>
      <c r="M7" s="30"/>
    </row>
    <row r="8" spans="1:13" x14ac:dyDescent="0.25">
      <c r="A8" s="25">
        <v>1</v>
      </c>
    </row>
    <row r="9" spans="1:13" ht="15" customHeight="1" x14ac:dyDescent="0.25">
      <c r="A9" s="25">
        <v>1</v>
      </c>
      <c r="B9" s="34" t="s">
        <v>1</v>
      </c>
      <c r="C9" s="34"/>
      <c r="D9" s="34"/>
      <c r="E9" s="34"/>
      <c r="F9" s="34"/>
      <c r="G9" s="34"/>
      <c r="H9" s="34"/>
      <c r="I9" s="34"/>
      <c r="J9" s="34"/>
      <c r="K9" s="34"/>
    </row>
    <row r="10" spans="1:13" x14ac:dyDescent="0.25">
      <c r="A10" s="25">
        <v>1</v>
      </c>
      <c r="B10" s="34"/>
      <c r="C10" s="34"/>
      <c r="D10" s="34"/>
      <c r="E10" s="34"/>
      <c r="F10" s="34"/>
      <c r="G10" s="34"/>
      <c r="H10" s="34"/>
      <c r="I10" s="34"/>
      <c r="J10" s="34"/>
      <c r="K10" s="34"/>
    </row>
    <row r="11" spans="1:13" x14ac:dyDescent="0.25">
      <c r="A11" s="25">
        <v>1</v>
      </c>
      <c r="B11" s="34"/>
      <c r="C11" s="34"/>
      <c r="D11" s="34"/>
      <c r="E11" s="34"/>
      <c r="F11" s="34"/>
      <c r="G11" s="34"/>
      <c r="H11" s="34"/>
      <c r="I11" s="34"/>
      <c r="J11" s="34"/>
      <c r="K11" s="34"/>
    </row>
    <row r="12" spans="1:13" ht="15.75" thickBot="1" x14ac:dyDescent="0.3">
      <c r="A12" s="25">
        <v>1</v>
      </c>
    </row>
    <row r="13" spans="1:13" s="25" customFormat="1" ht="19.5" customHeight="1" thickBot="1" x14ac:dyDescent="0.3">
      <c r="A13" s="25">
        <v>1</v>
      </c>
      <c r="C13" s="35" t="s">
        <v>34</v>
      </c>
      <c r="D13" s="36"/>
      <c r="E13" s="36"/>
      <c r="F13" s="36"/>
      <c r="G13" s="37"/>
      <c r="M13" s="30"/>
    </row>
    <row r="14" spans="1:13" s="25" customFormat="1" ht="19.5" customHeight="1" x14ac:dyDescent="0.25">
      <c r="A14" s="25">
        <v>1</v>
      </c>
      <c r="C14" s="38" t="s">
        <v>2</v>
      </c>
      <c r="D14" s="39"/>
      <c r="E14" s="9"/>
      <c r="F14" s="10"/>
      <c r="G14" s="11"/>
      <c r="M14" s="30"/>
    </row>
    <row r="15" spans="1:13" s="25" customFormat="1" ht="39" customHeight="1" x14ac:dyDescent="0.25">
      <c r="A15" s="25">
        <v>1</v>
      </c>
      <c r="C15" s="40" t="s">
        <v>3</v>
      </c>
      <c r="D15" s="41"/>
      <c r="E15" s="12"/>
      <c r="F15" s="13"/>
      <c r="G15" s="14"/>
      <c r="M15" s="30"/>
    </row>
    <row r="16" spans="1:13" s="25" customFormat="1" ht="19.5" customHeight="1" x14ac:dyDescent="0.25">
      <c r="A16" s="25">
        <v>1</v>
      </c>
      <c r="C16" s="42" t="s">
        <v>4</v>
      </c>
      <c r="D16" s="43"/>
      <c r="E16" s="12"/>
      <c r="F16" s="13"/>
      <c r="G16" s="14"/>
      <c r="M16" s="30"/>
    </row>
    <row r="17" spans="1:13" s="25" customFormat="1" ht="19.5" customHeight="1" x14ac:dyDescent="0.25">
      <c r="A17" s="25">
        <v>1</v>
      </c>
      <c r="C17" s="42" t="s">
        <v>5</v>
      </c>
      <c r="D17" s="43"/>
      <c r="E17" s="12"/>
      <c r="F17" s="13"/>
      <c r="G17" s="14"/>
      <c r="M17" s="30"/>
    </row>
    <row r="18" spans="1:13" s="25" customFormat="1" ht="30" customHeight="1" x14ac:dyDescent="0.25">
      <c r="A18" s="25">
        <v>1</v>
      </c>
      <c r="C18" s="44" t="s">
        <v>6</v>
      </c>
      <c r="D18" s="45"/>
      <c r="E18" s="12"/>
      <c r="F18" s="13"/>
      <c r="G18" s="14"/>
      <c r="M18" s="30"/>
    </row>
    <row r="19" spans="1:13" s="25" customFormat="1" ht="19.5" customHeight="1" x14ac:dyDescent="0.25">
      <c r="A19" s="25">
        <v>1</v>
      </c>
      <c r="C19" s="42" t="s">
        <v>7</v>
      </c>
      <c r="D19" s="43"/>
      <c r="E19" s="12"/>
      <c r="F19" s="13"/>
      <c r="G19" s="14"/>
      <c r="M19" s="30"/>
    </row>
    <row r="20" spans="1:13" s="25" customFormat="1" ht="19.5" customHeight="1" x14ac:dyDescent="0.25">
      <c r="A20" s="25">
        <v>1</v>
      </c>
      <c r="C20" s="42" t="s">
        <v>8</v>
      </c>
      <c r="D20" s="43"/>
      <c r="E20" s="12"/>
      <c r="F20" s="13"/>
      <c r="G20" s="14"/>
      <c r="M20" s="30"/>
    </row>
    <row r="21" spans="1:13" s="25" customFormat="1" ht="19.5" customHeight="1" x14ac:dyDescent="0.25">
      <c r="A21" s="25">
        <v>1</v>
      </c>
      <c r="C21" s="42" t="s">
        <v>9</v>
      </c>
      <c r="D21" s="43"/>
      <c r="E21" s="12"/>
      <c r="F21" s="13"/>
      <c r="G21" s="14"/>
      <c r="M21" s="30"/>
    </row>
    <row r="22" spans="1:13" s="25" customFormat="1" ht="19.5" customHeight="1" x14ac:dyDescent="0.25">
      <c r="A22" s="25">
        <v>1</v>
      </c>
      <c r="C22" s="42" t="s">
        <v>10</v>
      </c>
      <c r="D22" s="43"/>
      <c r="E22" s="12"/>
      <c r="F22" s="13"/>
      <c r="G22" s="14"/>
      <c r="M22" s="30"/>
    </row>
    <row r="23" spans="1:13" s="25" customFormat="1" ht="19.5" customHeight="1" x14ac:dyDescent="0.25">
      <c r="A23" s="25">
        <v>1</v>
      </c>
      <c r="C23" s="42" t="s">
        <v>11</v>
      </c>
      <c r="D23" s="43"/>
      <c r="E23" s="15"/>
      <c r="F23" s="16"/>
      <c r="G23" s="17"/>
      <c r="M23" s="30"/>
    </row>
    <row r="24" spans="1:13" s="25" customFormat="1" ht="19.5" customHeight="1" thickBot="1" x14ac:dyDescent="0.3">
      <c r="A24" s="25">
        <v>1</v>
      </c>
      <c r="C24" s="46" t="s">
        <v>12</v>
      </c>
      <c r="D24" s="47"/>
      <c r="E24" s="20"/>
      <c r="F24" s="21"/>
      <c r="G24" s="22"/>
      <c r="M24" s="30"/>
    </row>
    <row r="25" spans="1:13" x14ac:dyDescent="0.25">
      <c r="A25" s="25">
        <v>1</v>
      </c>
    </row>
    <row r="26" spans="1:13" x14ac:dyDescent="0.25">
      <c r="A26" s="25">
        <v>1</v>
      </c>
    </row>
    <row r="27" spans="1:13" x14ac:dyDescent="0.25">
      <c r="A27" s="23">
        <v>1</v>
      </c>
      <c r="B27" s="48" t="s">
        <v>35</v>
      </c>
      <c r="C27" s="48"/>
      <c r="D27" s="49" t="s">
        <v>37</v>
      </c>
      <c r="E27" s="49"/>
      <c r="F27" s="49"/>
      <c r="G27" s="49"/>
      <c r="H27" s="49"/>
      <c r="I27" s="49"/>
      <c r="J27" s="49"/>
      <c r="K27" s="50"/>
      <c r="M27" s="24">
        <v>1</v>
      </c>
    </row>
    <row r="28" spans="1:13" ht="15.75" thickBot="1" x14ac:dyDescent="0.3">
      <c r="A28" s="25">
        <v>1</v>
      </c>
    </row>
    <row r="29" spans="1:13" ht="54.95" customHeight="1" thickBot="1" x14ac:dyDescent="0.3">
      <c r="A29" s="25">
        <v>1</v>
      </c>
      <c r="B29" s="51" t="s">
        <v>13</v>
      </c>
      <c r="C29" s="52"/>
      <c r="D29" s="53"/>
      <c r="E29" s="54" t="s">
        <v>14</v>
      </c>
      <c r="F29" s="55"/>
      <c r="G29" s="56" t="s">
        <v>15</v>
      </c>
      <c r="H29" s="57" t="s">
        <v>16</v>
      </c>
      <c r="I29" s="56" t="s">
        <v>17</v>
      </c>
      <c r="J29" s="58" t="s">
        <v>18</v>
      </c>
      <c r="K29" s="59" t="s">
        <v>19</v>
      </c>
    </row>
    <row r="30" spans="1:13" ht="25.5" customHeight="1" thickBot="1" x14ac:dyDescent="0.3">
      <c r="A30" s="25">
        <v>1</v>
      </c>
      <c r="B30" s="60" t="s">
        <v>37</v>
      </c>
      <c r="C30" s="61"/>
      <c r="D30" s="62"/>
      <c r="E30" s="18"/>
      <c r="F30" s="19"/>
      <c r="G30" s="63" t="s">
        <v>20</v>
      </c>
      <c r="H30" s="1"/>
      <c r="I30" s="64">
        <v>1</v>
      </c>
      <c r="J30" s="65" t="str">
        <f t="shared" ref="J30:J32" si="0">IF(AND(H30&lt;&gt;"",I30&lt;&gt;""),H30*I30,"")</f>
        <v/>
      </c>
      <c r="K30" s="66" t="str">
        <f t="shared" ref="K30:K32" si="1">IF(J30&lt;&gt;"",J30*IF($E$18="platiteľ DPH",1.2,1),"")</f>
        <v/>
      </c>
    </row>
    <row r="31" spans="1:13" ht="25.5" customHeight="1" x14ac:dyDescent="0.25">
      <c r="A31" s="25">
        <v>1</v>
      </c>
      <c r="B31" s="67" t="s">
        <v>21</v>
      </c>
      <c r="C31" s="68"/>
      <c r="D31" s="69" t="s">
        <v>22</v>
      </c>
      <c r="E31" s="70" t="s">
        <v>23</v>
      </c>
      <c r="F31" s="71"/>
      <c r="G31" s="63" t="s">
        <v>23</v>
      </c>
      <c r="H31" s="1"/>
      <c r="I31" s="64">
        <v>1</v>
      </c>
      <c r="J31" s="65" t="str">
        <f t="shared" si="0"/>
        <v/>
      </c>
      <c r="K31" s="66" t="str">
        <f t="shared" si="1"/>
        <v/>
      </c>
    </row>
    <row r="32" spans="1:13" ht="25.5" customHeight="1" thickBot="1" x14ac:dyDescent="0.3">
      <c r="A32" s="25">
        <v>1</v>
      </c>
      <c r="B32" s="72"/>
      <c r="C32" s="73"/>
      <c r="D32" s="74" t="s">
        <v>24</v>
      </c>
      <c r="E32" s="75" t="s">
        <v>23</v>
      </c>
      <c r="F32" s="76"/>
      <c r="G32" s="77" t="s">
        <v>23</v>
      </c>
      <c r="H32" s="2"/>
      <c r="I32" s="78">
        <v>1</v>
      </c>
      <c r="J32" s="79" t="str">
        <f t="shared" si="0"/>
        <v/>
      </c>
      <c r="K32" s="80" t="str">
        <f t="shared" si="1"/>
        <v/>
      </c>
    </row>
    <row r="33" spans="1:13" ht="25.5" customHeight="1" thickBot="1" x14ac:dyDescent="0.3">
      <c r="A33" s="81">
        <v>1</v>
      </c>
      <c r="B33" s="82"/>
      <c r="C33" s="83"/>
      <c r="D33" s="83"/>
      <c r="E33" s="83"/>
      <c r="F33" s="83"/>
      <c r="G33" s="83"/>
      <c r="H33" s="84"/>
      <c r="I33" s="84" t="s">
        <v>25</v>
      </c>
      <c r="J33" s="85" t="str">
        <f>IF(SUM(J30:J32)&gt;0,SUM(J30:J32),"")</f>
        <v/>
      </c>
      <c r="K33" s="85" t="str">
        <f>IF(SUM(K30:K32)&gt;0,SUM(K30:K32),"")</f>
        <v/>
      </c>
    </row>
    <row r="34" spans="1:13" x14ac:dyDescent="0.25">
      <c r="A34" s="25">
        <v>1</v>
      </c>
      <c r="B34" s="86" t="s">
        <v>26</v>
      </c>
      <c r="C34" s="87"/>
      <c r="D34" s="87"/>
      <c r="E34" s="87"/>
      <c r="F34" s="87"/>
      <c r="G34" s="87"/>
      <c r="H34" s="87"/>
      <c r="I34" s="87"/>
    </row>
    <row r="35" spans="1:13" x14ac:dyDescent="0.25">
      <c r="A35" s="25">
        <v>1</v>
      </c>
    </row>
    <row r="36" spans="1:13" x14ac:dyDescent="0.25">
      <c r="A36" s="25">
        <v>1</v>
      </c>
    </row>
    <row r="37" spans="1:13" x14ac:dyDescent="0.25">
      <c r="A37" s="23">
        <v>1</v>
      </c>
      <c r="B37" s="48" t="s">
        <v>35</v>
      </c>
      <c r="C37" s="48"/>
      <c r="D37" s="49" t="s">
        <v>38</v>
      </c>
      <c r="E37" s="49"/>
      <c r="F37" s="49"/>
      <c r="G37" s="49"/>
      <c r="H37" s="49"/>
      <c r="I37" s="49"/>
      <c r="J37" s="49"/>
      <c r="K37" s="50"/>
      <c r="M37" s="24">
        <v>1</v>
      </c>
    </row>
    <row r="38" spans="1:13" ht="15.75" thickBot="1" x14ac:dyDescent="0.3">
      <c r="A38" s="25">
        <v>1</v>
      </c>
    </row>
    <row r="39" spans="1:13" ht="54.95" customHeight="1" thickBot="1" x14ac:dyDescent="0.3">
      <c r="A39" s="25">
        <v>1</v>
      </c>
      <c r="B39" s="88" t="s">
        <v>13</v>
      </c>
      <c r="C39" s="89"/>
      <c r="D39" s="90"/>
      <c r="E39" s="54" t="s">
        <v>14</v>
      </c>
      <c r="F39" s="55"/>
      <c r="G39" s="56" t="s">
        <v>15</v>
      </c>
      <c r="H39" s="57" t="s">
        <v>16</v>
      </c>
      <c r="I39" s="56" t="s">
        <v>17</v>
      </c>
      <c r="J39" s="58" t="s">
        <v>18</v>
      </c>
      <c r="K39" s="59" t="s">
        <v>19</v>
      </c>
    </row>
    <row r="40" spans="1:13" ht="25.5" customHeight="1" thickBot="1" x14ac:dyDescent="0.3">
      <c r="A40" s="25">
        <v>1</v>
      </c>
      <c r="B40" s="91" t="s">
        <v>38</v>
      </c>
      <c r="C40" s="92"/>
      <c r="D40" s="93"/>
      <c r="E40" s="5"/>
      <c r="F40" s="6"/>
      <c r="G40" s="94" t="s">
        <v>20</v>
      </c>
      <c r="H40" s="4"/>
      <c r="I40" s="95">
        <v>1</v>
      </c>
      <c r="J40" s="96" t="str">
        <f t="shared" ref="J40:J42" si="2">IF(AND(H40&lt;&gt;"",I40&lt;&gt;""),H40*I40,"")</f>
        <v/>
      </c>
      <c r="K40" s="97" t="str">
        <f t="shared" ref="K40:K42" si="3">IF(J40&lt;&gt;"",J40*IF($E$18="platiteľ DPH",1.2,1),"")</f>
        <v/>
      </c>
    </row>
    <row r="41" spans="1:13" ht="25.5" customHeight="1" x14ac:dyDescent="0.25">
      <c r="A41" s="25">
        <v>1</v>
      </c>
      <c r="B41" s="67" t="s">
        <v>21</v>
      </c>
      <c r="C41" s="68"/>
      <c r="D41" s="69" t="s">
        <v>22</v>
      </c>
      <c r="E41" s="70" t="s">
        <v>23</v>
      </c>
      <c r="F41" s="71"/>
      <c r="G41" s="63" t="s">
        <v>23</v>
      </c>
      <c r="H41" s="1"/>
      <c r="I41" s="64">
        <v>1</v>
      </c>
      <c r="J41" s="65" t="str">
        <f t="shared" si="2"/>
        <v/>
      </c>
      <c r="K41" s="66" t="str">
        <f t="shared" si="3"/>
        <v/>
      </c>
    </row>
    <row r="42" spans="1:13" ht="25.5" customHeight="1" thickBot="1" x14ac:dyDescent="0.3">
      <c r="A42" s="25">
        <v>1</v>
      </c>
      <c r="B42" s="72"/>
      <c r="C42" s="73"/>
      <c r="D42" s="74" t="s">
        <v>24</v>
      </c>
      <c r="E42" s="75" t="s">
        <v>23</v>
      </c>
      <c r="F42" s="76"/>
      <c r="G42" s="77" t="s">
        <v>23</v>
      </c>
      <c r="H42" s="2"/>
      <c r="I42" s="78">
        <v>1</v>
      </c>
      <c r="J42" s="79" t="str">
        <f t="shared" si="2"/>
        <v/>
      </c>
      <c r="K42" s="80" t="str">
        <f t="shared" si="3"/>
        <v/>
      </c>
    </row>
    <row r="43" spans="1:13" ht="25.5" customHeight="1" thickBot="1" x14ac:dyDescent="0.3">
      <c r="A43" s="81">
        <v>1</v>
      </c>
      <c r="B43" s="82"/>
      <c r="C43" s="83"/>
      <c r="D43" s="83"/>
      <c r="E43" s="83"/>
      <c r="F43" s="83"/>
      <c r="G43" s="83"/>
      <c r="H43" s="84"/>
      <c r="I43" s="84" t="s">
        <v>25</v>
      </c>
      <c r="J43" s="85" t="str">
        <f>IF(SUM(J40:J42)&gt;0,SUM(J40:J42),"")</f>
        <v/>
      </c>
      <c r="K43" s="85" t="str">
        <f>IF(SUM(K40:K42)&gt;0,SUM(K40:K42),"")</f>
        <v/>
      </c>
    </row>
    <row r="44" spans="1:13" x14ac:dyDescent="0.25">
      <c r="A44" s="25">
        <v>1</v>
      </c>
      <c r="B44" s="86" t="s">
        <v>26</v>
      </c>
      <c r="C44" s="87"/>
      <c r="D44" s="87"/>
      <c r="E44" s="87"/>
      <c r="F44" s="87"/>
      <c r="G44" s="87"/>
      <c r="H44" s="87"/>
      <c r="I44" s="87"/>
    </row>
    <row r="45" spans="1:13" x14ac:dyDescent="0.25">
      <c r="A45" s="25">
        <v>1</v>
      </c>
    </row>
    <row r="46" spans="1:13" x14ac:dyDescent="0.25">
      <c r="A46" s="25">
        <v>1</v>
      </c>
    </row>
    <row r="47" spans="1:13" x14ac:dyDescent="0.25">
      <c r="A47" s="23">
        <v>1</v>
      </c>
      <c r="B47" s="48" t="s">
        <v>35</v>
      </c>
      <c r="C47" s="48"/>
      <c r="D47" s="49" t="s">
        <v>39</v>
      </c>
      <c r="E47" s="49"/>
      <c r="F47" s="49"/>
      <c r="G47" s="49"/>
      <c r="H47" s="49"/>
      <c r="I47" s="49"/>
      <c r="J47" s="49"/>
      <c r="K47" s="50"/>
      <c r="M47" s="24">
        <v>1</v>
      </c>
    </row>
    <row r="48" spans="1:13" ht="15.75" thickBot="1" x14ac:dyDescent="0.3">
      <c r="A48" s="25">
        <v>1</v>
      </c>
    </row>
    <row r="49" spans="1:13" ht="54.95" customHeight="1" thickBot="1" x14ac:dyDescent="0.3">
      <c r="A49" s="25">
        <v>1</v>
      </c>
      <c r="B49" s="88" t="s">
        <v>13</v>
      </c>
      <c r="C49" s="89"/>
      <c r="D49" s="90"/>
      <c r="E49" s="54" t="s">
        <v>14</v>
      </c>
      <c r="F49" s="55"/>
      <c r="G49" s="56" t="s">
        <v>15</v>
      </c>
      <c r="H49" s="57" t="s">
        <v>16</v>
      </c>
      <c r="I49" s="56" t="s">
        <v>17</v>
      </c>
      <c r="J49" s="58" t="s">
        <v>18</v>
      </c>
      <c r="K49" s="59" t="s">
        <v>19</v>
      </c>
    </row>
    <row r="50" spans="1:13" ht="25.5" customHeight="1" thickBot="1" x14ac:dyDescent="0.3">
      <c r="A50" s="25">
        <v>1</v>
      </c>
      <c r="B50" s="91" t="s">
        <v>39</v>
      </c>
      <c r="C50" s="92"/>
      <c r="D50" s="93"/>
      <c r="E50" s="5"/>
      <c r="F50" s="6"/>
      <c r="G50" s="94" t="s">
        <v>20</v>
      </c>
      <c r="H50" s="4"/>
      <c r="I50" s="95">
        <v>1</v>
      </c>
      <c r="J50" s="96" t="str">
        <f t="shared" ref="J50:J52" si="4">IF(AND(H50&lt;&gt;"",I50&lt;&gt;""),H50*I50,"")</f>
        <v/>
      </c>
      <c r="K50" s="97" t="str">
        <f t="shared" ref="K50:K52" si="5">IF(J50&lt;&gt;"",J50*IF($E$18="platiteľ DPH",1.2,1),"")</f>
        <v/>
      </c>
    </row>
    <row r="51" spans="1:13" ht="25.5" customHeight="1" x14ac:dyDescent="0.25">
      <c r="A51" s="25">
        <v>1</v>
      </c>
      <c r="B51" s="67" t="s">
        <v>21</v>
      </c>
      <c r="C51" s="68"/>
      <c r="D51" s="69" t="s">
        <v>22</v>
      </c>
      <c r="E51" s="70" t="s">
        <v>23</v>
      </c>
      <c r="F51" s="71"/>
      <c r="G51" s="63" t="s">
        <v>23</v>
      </c>
      <c r="H51" s="1"/>
      <c r="I51" s="64">
        <v>1</v>
      </c>
      <c r="J51" s="65" t="str">
        <f t="shared" si="4"/>
        <v/>
      </c>
      <c r="K51" s="66" t="str">
        <f t="shared" si="5"/>
        <v/>
      </c>
    </row>
    <row r="52" spans="1:13" ht="25.5" customHeight="1" thickBot="1" x14ac:dyDescent="0.3">
      <c r="A52" s="25">
        <v>1</v>
      </c>
      <c r="B52" s="72"/>
      <c r="C52" s="73"/>
      <c r="D52" s="74" t="s">
        <v>24</v>
      </c>
      <c r="E52" s="75" t="s">
        <v>23</v>
      </c>
      <c r="F52" s="76"/>
      <c r="G52" s="77" t="s">
        <v>23</v>
      </c>
      <c r="H52" s="2"/>
      <c r="I52" s="78">
        <v>1</v>
      </c>
      <c r="J52" s="79" t="str">
        <f t="shared" si="4"/>
        <v/>
      </c>
      <c r="K52" s="80" t="str">
        <f t="shared" si="5"/>
        <v/>
      </c>
    </row>
    <row r="53" spans="1:13" ht="25.5" customHeight="1" thickBot="1" x14ac:dyDescent="0.3">
      <c r="A53" s="81">
        <v>1</v>
      </c>
      <c r="B53" s="82"/>
      <c r="C53" s="83"/>
      <c r="D53" s="83"/>
      <c r="E53" s="83"/>
      <c r="F53" s="83"/>
      <c r="G53" s="83"/>
      <c r="H53" s="84"/>
      <c r="I53" s="84" t="s">
        <v>25</v>
      </c>
      <c r="J53" s="85" t="str">
        <f>IF(SUM(J50:J52)&gt;0,SUM(J50:J52),"")</f>
        <v/>
      </c>
      <c r="K53" s="85" t="str">
        <f>IF(SUM(K50:K52)&gt;0,SUM(K50:K52),"")</f>
        <v/>
      </c>
    </row>
    <row r="54" spans="1:13" x14ac:dyDescent="0.25">
      <c r="A54" s="25">
        <v>1</v>
      </c>
      <c r="B54" s="86" t="s">
        <v>26</v>
      </c>
      <c r="C54" s="87"/>
      <c r="D54" s="87"/>
      <c r="E54" s="87"/>
      <c r="F54" s="87"/>
      <c r="G54" s="87"/>
      <c r="H54" s="87"/>
      <c r="I54" s="87"/>
    </row>
    <row r="55" spans="1:13" x14ac:dyDescent="0.25">
      <c r="A55" s="25">
        <v>1</v>
      </c>
    </row>
    <row r="56" spans="1:13" x14ac:dyDescent="0.25">
      <c r="A56" s="25">
        <v>1</v>
      </c>
    </row>
    <row r="57" spans="1:13" x14ac:dyDescent="0.25">
      <c r="A57" s="23">
        <v>1</v>
      </c>
      <c r="B57" s="48" t="s">
        <v>35</v>
      </c>
      <c r="C57" s="48"/>
      <c r="D57" s="49" t="s">
        <v>40</v>
      </c>
      <c r="E57" s="49"/>
      <c r="F57" s="49"/>
      <c r="G57" s="49"/>
      <c r="H57" s="49"/>
      <c r="I57" s="49"/>
      <c r="J57" s="49"/>
      <c r="K57" s="50"/>
      <c r="M57" s="24">
        <v>1</v>
      </c>
    </row>
    <row r="58" spans="1:13" ht="15.75" thickBot="1" x14ac:dyDescent="0.3">
      <c r="A58" s="25">
        <v>1</v>
      </c>
    </row>
    <row r="59" spans="1:13" ht="54.95" customHeight="1" thickBot="1" x14ac:dyDescent="0.3">
      <c r="A59" s="25">
        <v>1</v>
      </c>
      <c r="B59" s="88" t="s">
        <v>13</v>
      </c>
      <c r="C59" s="89"/>
      <c r="D59" s="90"/>
      <c r="E59" s="54" t="s">
        <v>14</v>
      </c>
      <c r="F59" s="55"/>
      <c r="G59" s="56" t="s">
        <v>15</v>
      </c>
      <c r="H59" s="57" t="s">
        <v>16</v>
      </c>
      <c r="I59" s="56" t="s">
        <v>17</v>
      </c>
      <c r="J59" s="58" t="s">
        <v>18</v>
      </c>
      <c r="K59" s="59" t="s">
        <v>19</v>
      </c>
    </row>
    <row r="60" spans="1:13" ht="25.5" customHeight="1" thickBot="1" x14ac:dyDescent="0.3">
      <c r="A60" s="25">
        <v>1</v>
      </c>
      <c r="B60" s="91" t="s">
        <v>40</v>
      </c>
      <c r="C60" s="92"/>
      <c r="D60" s="93"/>
      <c r="E60" s="5"/>
      <c r="F60" s="6"/>
      <c r="G60" s="94" t="s">
        <v>20</v>
      </c>
      <c r="H60" s="4"/>
      <c r="I60" s="95">
        <v>1</v>
      </c>
      <c r="J60" s="96" t="str">
        <f t="shared" ref="J60:J62" si="6">IF(AND(H60&lt;&gt;"",I60&lt;&gt;""),H60*I60,"")</f>
        <v/>
      </c>
      <c r="K60" s="97" t="str">
        <f t="shared" ref="K60:K62" si="7">IF(J60&lt;&gt;"",J60*IF($E$18="platiteľ DPH",1.2,1),"")</f>
        <v/>
      </c>
    </row>
    <row r="61" spans="1:13" ht="25.5" customHeight="1" x14ac:dyDescent="0.25">
      <c r="A61" s="25">
        <v>1</v>
      </c>
      <c r="B61" s="67" t="s">
        <v>21</v>
      </c>
      <c r="C61" s="68"/>
      <c r="D61" s="69" t="s">
        <v>22</v>
      </c>
      <c r="E61" s="70" t="s">
        <v>23</v>
      </c>
      <c r="F61" s="71"/>
      <c r="G61" s="63" t="s">
        <v>23</v>
      </c>
      <c r="H61" s="1"/>
      <c r="I61" s="64">
        <v>1</v>
      </c>
      <c r="J61" s="65" t="str">
        <f t="shared" si="6"/>
        <v/>
      </c>
      <c r="K61" s="66" t="str">
        <f t="shared" si="7"/>
        <v/>
      </c>
    </row>
    <row r="62" spans="1:13" ht="25.5" customHeight="1" thickBot="1" x14ac:dyDescent="0.3">
      <c r="A62" s="25">
        <v>1</v>
      </c>
      <c r="B62" s="72"/>
      <c r="C62" s="73"/>
      <c r="D62" s="74" t="s">
        <v>24</v>
      </c>
      <c r="E62" s="75" t="s">
        <v>23</v>
      </c>
      <c r="F62" s="76"/>
      <c r="G62" s="77" t="s">
        <v>23</v>
      </c>
      <c r="H62" s="2"/>
      <c r="I62" s="78">
        <v>1</v>
      </c>
      <c r="J62" s="79" t="str">
        <f t="shared" si="6"/>
        <v/>
      </c>
      <c r="K62" s="80" t="str">
        <f t="shared" si="7"/>
        <v/>
      </c>
    </row>
    <row r="63" spans="1:13" ht="25.5" customHeight="1" thickBot="1" x14ac:dyDescent="0.3">
      <c r="A63" s="81">
        <v>1</v>
      </c>
      <c r="B63" s="82"/>
      <c r="C63" s="83"/>
      <c r="D63" s="83"/>
      <c r="E63" s="83"/>
      <c r="F63" s="83"/>
      <c r="G63" s="83"/>
      <c r="H63" s="84"/>
      <c r="I63" s="84" t="s">
        <v>25</v>
      </c>
      <c r="J63" s="85" t="str">
        <f>IF(SUM(J60:J62)&gt;0,SUM(J60:J62),"")</f>
        <v/>
      </c>
      <c r="K63" s="85" t="str">
        <f>IF(SUM(K60:K62)&gt;0,SUM(K60:K62),"")</f>
        <v/>
      </c>
    </row>
    <row r="64" spans="1:13" x14ac:dyDescent="0.25">
      <c r="A64" s="25">
        <v>1</v>
      </c>
      <c r="B64" s="86" t="s">
        <v>26</v>
      </c>
      <c r="C64" s="87"/>
      <c r="D64" s="87"/>
      <c r="E64" s="87"/>
      <c r="F64" s="87"/>
      <c r="G64" s="87"/>
      <c r="H64" s="87"/>
      <c r="I64" s="87"/>
    </row>
    <row r="65" spans="1:13" x14ac:dyDescent="0.25">
      <c r="A65" s="25">
        <v>1</v>
      </c>
    </row>
    <row r="66" spans="1:13" x14ac:dyDescent="0.25">
      <c r="A66" s="25">
        <v>1</v>
      </c>
    </row>
    <row r="67" spans="1:13" x14ac:dyDescent="0.25">
      <c r="A67" s="23">
        <v>1</v>
      </c>
      <c r="B67" s="48" t="s">
        <v>35</v>
      </c>
      <c r="C67" s="48"/>
      <c r="D67" s="49" t="s">
        <v>41</v>
      </c>
      <c r="E67" s="49"/>
      <c r="F67" s="49"/>
      <c r="G67" s="49"/>
      <c r="H67" s="49"/>
      <c r="I67" s="49"/>
      <c r="J67" s="49"/>
      <c r="K67" s="50"/>
      <c r="M67" s="24">
        <v>1</v>
      </c>
    </row>
    <row r="68" spans="1:13" ht="15.75" thickBot="1" x14ac:dyDescent="0.3">
      <c r="A68" s="25">
        <v>1</v>
      </c>
    </row>
    <row r="69" spans="1:13" ht="54.95" customHeight="1" thickBot="1" x14ac:dyDescent="0.3">
      <c r="A69" s="25">
        <v>1</v>
      </c>
      <c r="B69" s="88" t="s">
        <v>13</v>
      </c>
      <c r="C69" s="89"/>
      <c r="D69" s="90"/>
      <c r="E69" s="54" t="s">
        <v>14</v>
      </c>
      <c r="F69" s="55"/>
      <c r="G69" s="56" t="s">
        <v>15</v>
      </c>
      <c r="H69" s="57" t="s">
        <v>16</v>
      </c>
      <c r="I69" s="56" t="s">
        <v>17</v>
      </c>
      <c r="J69" s="58" t="s">
        <v>18</v>
      </c>
      <c r="K69" s="59" t="s">
        <v>19</v>
      </c>
    </row>
    <row r="70" spans="1:13" ht="25.5" customHeight="1" thickBot="1" x14ac:dyDescent="0.3">
      <c r="A70" s="25">
        <v>1</v>
      </c>
      <c r="B70" s="91" t="s">
        <v>41</v>
      </c>
      <c r="C70" s="92"/>
      <c r="D70" s="93"/>
      <c r="E70" s="5"/>
      <c r="F70" s="6"/>
      <c r="G70" s="94" t="s">
        <v>20</v>
      </c>
      <c r="H70" s="4"/>
      <c r="I70" s="95">
        <v>1</v>
      </c>
      <c r="J70" s="96" t="str">
        <f t="shared" ref="J70:J72" si="8">IF(AND(H70&lt;&gt;"",I70&lt;&gt;""),H70*I70,"")</f>
        <v/>
      </c>
      <c r="K70" s="97" t="str">
        <f t="shared" ref="K70:K72" si="9">IF(J70&lt;&gt;"",J70*IF($E$18="platiteľ DPH",1.2,1),"")</f>
        <v/>
      </c>
    </row>
    <row r="71" spans="1:13" ht="25.5" customHeight="1" x14ac:dyDescent="0.25">
      <c r="A71" s="25">
        <v>1</v>
      </c>
      <c r="B71" s="67" t="s">
        <v>21</v>
      </c>
      <c r="C71" s="68"/>
      <c r="D71" s="69" t="s">
        <v>22</v>
      </c>
      <c r="E71" s="70" t="s">
        <v>23</v>
      </c>
      <c r="F71" s="71"/>
      <c r="G71" s="63" t="s">
        <v>23</v>
      </c>
      <c r="H71" s="1"/>
      <c r="I71" s="64">
        <v>1</v>
      </c>
      <c r="J71" s="65" t="str">
        <f t="shared" si="8"/>
        <v/>
      </c>
      <c r="K71" s="66" t="str">
        <f t="shared" si="9"/>
        <v/>
      </c>
    </row>
    <row r="72" spans="1:13" ht="25.5" customHeight="1" thickBot="1" x14ac:dyDescent="0.3">
      <c r="A72" s="25">
        <v>1</v>
      </c>
      <c r="B72" s="72"/>
      <c r="C72" s="73"/>
      <c r="D72" s="74" t="s">
        <v>24</v>
      </c>
      <c r="E72" s="75" t="s">
        <v>23</v>
      </c>
      <c r="F72" s="76"/>
      <c r="G72" s="77" t="s">
        <v>23</v>
      </c>
      <c r="H72" s="2"/>
      <c r="I72" s="78">
        <v>1</v>
      </c>
      <c r="J72" s="79" t="str">
        <f t="shared" si="8"/>
        <v/>
      </c>
      <c r="K72" s="80" t="str">
        <f t="shared" si="9"/>
        <v/>
      </c>
    </row>
    <row r="73" spans="1:13" ht="25.5" customHeight="1" thickBot="1" x14ac:dyDescent="0.3">
      <c r="A73" s="81">
        <v>1</v>
      </c>
      <c r="B73" s="82"/>
      <c r="C73" s="83"/>
      <c r="D73" s="83"/>
      <c r="E73" s="83"/>
      <c r="F73" s="83"/>
      <c r="G73" s="83"/>
      <c r="H73" s="84"/>
      <c r="I73" s="84" t="s">
        <v>25</v>
      </c>
      <c r="J73" s="85" t="str">
        <f>IF(SUM(J70:J72)&gt;0,SUM(J70:J72),"")</f>
        <v/>
      </c>
      <c r="K73" s="85" t="str">
        <f>IF(SUM(K70:K72)&gt;0,SUM(K70:K72),"")</f>
        <v/>
      </c>
    </row>
    <row r="74" spans="1:13" x14ac:dyDescent="0.25">
      <c r="A74" s="25">
        <v>1</v>
      </c>
      <c r="B74" s="86" t="s">
        <v>26</v>
      </c>
      <c r="C74" s="87"/>
      <c r="D74" s="87"/>
      <c r="E74" s="87"/>
      <c r="F74" s="87"/>
      <c r="G74" s="87"/>
      <c r="H74" s="87"/>
      <c r="I74" s="87"/>
    </row>
    <row r="75" spans="1:13" x14ac:dyDescent="0.25">
      <c r="A75" s="25">
        <v>1</v>
      </c>
    </row>
    <row r="76" spans="1:13" x14ac:dyDescent="0.25">
      <c r="A76" s="25">
        <v>1</v>
      </c>
    </row>
    <row r="77" spans="1:13" x14ac:dyDescent="0.25">
      <c r="A77" s="23">
        <v>1</v>
      </c>
      <c r="B77" s="48" t="s">
        <v>35</v>
      </c>
      <c r="C77" s="48"/>
      <c r="D77" s="49" t="s">
        <v>42</v>
      </c>
      <c r="E77" s="49"/>
      <c r="F77" s="49"/>
      <c r="G77" s="49"/>
      <c r="H77" s="49"/>
      <c r="I77" s="49"/>
      <c r="J77" s="49"/>
      <c r="K77" s="50"/>
      <c r="M77" s="24">
        <v>1</v>
      </c>
    </row>
    <row r="78" spans="1:13" ht="15.75" thickBot="1" x14ac:dyDescent="0.3">
      <c r="A78" s="25">
        <v>1</v>
      </c>
    </row>
    <row r="79" spans="1:13" ht="54.95" customHeight="1" thickBot="1" x14ac:dyDescent="0.3">
      <c r="A79" s="25">
        <v>1</v>
      </c>
      <c r="B79" s="88" t="s">
        <v>13</v>
      </c>
      <c r="C79" s="89"/>
      <c r="D79" s="90"/>
      <c r="E79" s="54" t="s">
        <v>14</v>
      </c>
      <c r="F79" s="55"/>
      <c r="G79" s="56" t="s">
        <v>15</v>
      </c>
      <c r="H79" s="57" t="s">
        <v>16</v>
      </c>
      <c r="I79" s="56" t="s">
        <v>17</v>
      </c>
      <c r="J79" s="58" t="s">
        <v>18</v>
      </c>
      <c r="K79" s="59" t="s">
        <v>19</v>
      </c>
    </row>
    <row r="80" spans="1:13" ht="25.5" customHeight="1" thickBot="1" x14ac:dyDescent="0.3">
      <c r="A80" s="25">
        <v>1</v>
      </c>
      <c r="B80" s="91" t="s">
        <v>42</v>
      </c>
      <c r="C80" s="92"/>
      <c r="D80" s="93"/>
      <c r="E80" s="5"/>
      <c r="F80" s="6"/>
      <c r="G80" s="94" t="s">
        <v>20</v>
      </c>
      <c r="H80" s="4"/>
      <c r="I80" s="95">
        <v>1</v>
      </c>
      <c r="J80" s="96" t="str">
        <f t="shared" ref="J80:J82" si="10">IF(AND(H80&lt;&gt;"",I80&lt;&gt;""),H80*I80,"")</f>
        <v/>
      </c>
      <c r="K80" s="97" t="str">
        <f t="shared" ref="K80:K82" si="11">IF(J80&lt;&gt;"",J80*IF($E$18="platiteľ DPH",1.2,1),"")</f>
        <v/>
      </c>
    </row>
    <row r="81" spans="1:13" ht="25.5" customHeight="1" x14ac:dyDescent="0.25">
      <c r="A81" s="25">
        <v>1</v>
      </c>
      <c r="B81" s="67" t="s">
        <v>21</v>
      </c>
      <c r="C81" s="68"/>
      <c r="D81" s="69" t="s">
        <v>22</v>
      </c>
      <c r="E81" s="70" t="s">
        <v>23</v>
      </c>
      <c r="F81" s="71"/>
      <c r="G81" s="63" t="s">
        <v>23</v>
      </c>
      <c r="H81" s="1"/>
      <c r="I81" s="64">
        <v>1</v>
      </c>
      <c r="J81" s="65" t="str">
        <f t="shared" si="10"/>
        <v/>
      </c>
      <c r="K81" s="66" t="str">
        <f t="shared" si="11"/>
        <v/>
      </c>
    </row>
    <row r="82" spans="1:13" ht="25.5" customHeight="1" thickBot="1" x14ac:dyDescent="0.3">
      <c r="A82" s="25">
        <v>1</v>
      </c>
      <c r="B82" s="72"/>
      <c r="C82" s="73"/>
      <c r="D82" s="74" t="s">
        <v>24</v>
      </c>
      <c r="E82" s="75" t="s">
        <v>23</v>
      </c>
      <c r="F82" s="76"/>
      <c r="G82" s="77" t="s">
        <v>23</v>
      </c>
      <c r="H82" s="2"/>
      <c r="I82" s="78">
        <v>1</v>
      </c>
      <c r="J82" s="79" t="str">
        <f t="shared" si="10"/>
        <v/>
      </c>
      <c r="K82" s="80" t="str">
        <f t="shared" si="11"/>
        <v/>
      </c>
    </row>
    <row r="83" spans="1:13" ht="25.5" customHeight="1" thickBot="1" x14ac:dyDescent="0.3">
      <c r="A83" s="81">
        <v>1</v>
      </c>
      <c r="B83" s="82"/>
      <c r="C83" s="83"/>
      <c r="D83" s="83"/>
      <c r="E83" s="83"/>
      <c r="F83" s="83"/>
      <c r="G83" s="83"/>
      <c r="H83" s="84"/>
      <c r="I83" s="84" t="s">
        <v>25</v>
      </c>
      <c r="J83" s="85" t="str">
        <f>IF(SUM(J80:J82)&gt;0,SUM(J80:J82),"")</f>
        <v/>
      </c>
      <c r="K83" s="85" t="str">
        <f>IF(SUM(K80:K82)&gt;0,SUM(K80:K82),"")</f>
        <v/>
      </c>
    </row>
    <row r="84" spans="1:13" x14ac:dyDescent="0.25">
      <c r="A84" s="25">
        <v>1</v>
      </c>
      <c r="B84" s="86" t="s">
        <v>26</v>
      </c>
      <c r="C84" s="87"/>
      <c r="D84" s="87"/>
      <c r="E84" s="87"/>
      <c r="F84" s="87"/>
      <c r="G84" s="87"/>
      <c r="H84" s="87"/>
      <c r="I84" s="87"/>
    </row>
    <row r="85" spans="1:13" x14ac:dyDescent="0.25">
      <c r="A85" s="25">
        <v>1</v>
      </c>
    </row>
    <row r="86" spans="1:13" x14ac:dyDescent="0.25">
      <c r="A86" s="25">
        <v>1</v>
      </c>
    </row>
    <row r="87" spans="1:13" x14ac:dyDescent="0.25">
      <c r="A87" s="23">
        <v>1</v>
      </c>
      <c r="B87" s="48" t="s">
        <v>35</v>
      </c>
      <c r="C87" s="48"/>
      <c r="D87" s="49" t="s">
        <v>43</v>
      </c>
      <c r="E87" s="49"/>
      <c r="F87" s="49"/>
      <c r="G87" s="49"/>
      <c r="H87" s="49"/>
      <c r="I87" s="49"/>
      <c r="J87" s="49"/>
      <c r="K87" s="50"/>
      <c r="M87" s="24">
        <v>1</v>
      </c>
    </row>
    <row r="88" spans="1:13" ht="15.75" thickBot="1" x14ac:dyDescent="0.3">
      <c r="A88" s="25">
        <v>1</v>
      </c>
    </row>
    <row r="89" spans="1:13" ht="54.95" customHeight="1" thickBot="1" x14ac:dyDescent="0.3">
      <c r="A89" s="25">
        <v>1</v>
      </c>
      <c r="B89" s="88" t="s">
        <v>13</v>
      </c>
      <c r="C89" s="89"/>
      <c r="D89" s="90"/>
      <c r="E89" s="54" t="s">
        <v>14</v>
      </c>
      <c r="F89" s="55"/>
      <c r="G89" s="56" t="s">
        <v>15</v>
      </c>
      <c r="H89" s="57" t="s">
        <v>16</v>
      </c>
      <c r="I89" s="56" t="s">
        <v>17</v>
      </c>
      <c r="J89" s="58" t="s">
        <v>18</v>
      </c>
      <c r="K89" s="58" t="s">
        <v>19</v>
      </c>
    </row>
    <row r="90" spans="1:13" ht="25.5" customHeight="1" thickBot="1" x14ac:dyDescent="0.3">
      <c r="A90" s="25">
        <v>1</v>
      </c>
      <c r="B90" s="91" t="s">
        <v>43</v>
      </c>
      <c r="C90" s="92"/>
      <c r="D90" s="93"/>
      <c r="E90" s="7"/>
      <c r="F90" s="8"/>
      <c r="G90" s="98" t="s">
        <v>20</v>
      </c>
      <c r="H90" s="3"/>
      <c r="I90" s="99">
        <v>1</v>
      </c>
      <c r="J90" s="100" t="str">
        <f t="shared" ref="J90:J92" si="12">IF(AND(H90&lt;&gt;"",I90&lt;&gt;""),H90*I90,"")</f>
        <v/>
      </c>
      <c r="K90" s="101" t="str">
        <f t="shared" ref="K90:K92" si="13">IF(J90&lt;&gt;"",J90*IF($E$18="platiteľ DPH",1.2,1),"")</f>
        <v/>
      </c>
    </row>
    <row r="91" spans="1:13" ht="25.5" customHeight="1" x14ac:dyDescent="0.25">
      <c r="A91" s="25">
        <v>1</v>
      </c>
      <c r="B91" s="67" t="s">
        <v>21</v>
      </c>
      <c r="C91" s="68"/>
      <c r="D91" s="69" t="s">
        <v>22</v>
      </c>
      <c r="E91" s="70" t="s">
        <v>23</v>
      </c>
      <c r="F91" s="71"/>
      <c r="G91" s="63" t="s">
        <v>23</v>
      </c>
      <c r="H91" s="1"/>
      <c r="I91" s="64">
        <v>1</v>
      </c>
      <c r="J91" s="65" t="str">
        <f t="shared" si="12"/>
        <v/>
      </c>
      <c r="K91" s="66" t="str">
        <f t="shared" si="13"/>
        <v/>
      </c>
    </row>
    <row r="92" spans="1:13" ht="25.5" customHeight="1" thickBot="1" x14ac:dyDescent="0.3">
      <c r="A92" s="25">
        <v>1</v>
      </c>
      <c r="B92" s="72"/>
      <c r="C92" s="73"/>
      <c r="D92" s="74" t="s">
        <v>24</v>
      </c>
      <c r="E92" s="75" t="s">
        <v>23</v>
      </c>
      <c r="F92" s="76"/>
      <c r="G92" s="77" t="s">
        <v>23</v>
      </c>
      <c r="H92" s="2"/>
      <c r="I92" s="78">
        <v>1</v>
      </c>
      <c r="J92" s="79" t="str">
        <f t="shared" si="12"/>
        <v/>
      </c>
      <c r="K92" s="80" t="str">
        <f t="shared" si="13"/>
        <v/>
      </c>
    </row>
    <row r="93" spans="1:13" ht="25.5" customHeight="1" thickBot="1" x14ac:dyDescent="0.3">
      <c r="A93" s="81">
        <v>1</v>
      </c>
      <c r="B93" s="82"/>
      <c r="C93" s="83"/>
      <c r="D93" s="83"/>
      <c r="E93" s="83"/>
      <c r="F93" s="83"/>
      <c r="G93" s="83"/>
      <c r="H93" s="84"/>
      <c r="I93" s="84" t="s">
        <v>25</v>
      </c>
      <c r="J93" s="85" t="str">
        <f>IF(SUM(J90:J92)&gt;0,SUM(J90:J92),"")</f>
        <v/>
      </c>
      <c r="K93" s="85" t="str">
        <f>IF(SUM(K90:K92)&gt;0,SUM(K90:K92),"")</f>
        <v/>
      </c>
    </row>
    <row r="94" spans="1:13" x14ac:dyDescent="0.25">
      <c r="A94" s="25">
        <v>1</v>
      </c>
      <c r="B94" s="86" t="s">
        <v>26</v>
      </c>
      <c r="C94" s="87"/>
      <c r="D94" s="87"/>
      <c r="E94" s="87"/>
      <c r="F94" s="87"/>
      <c r="G94" s="87"/>
      <c r="H94" s="87"/>
      <c r="I94" s="87"/>
    </row>
    <row r="95" spans="1:13" x14ac:dyDescent="0.25">
      <c r="A95" s="25">
        <v>1</v>
      </c>
    </row>
    <row r="96" spans="1:13" x14ac:dyDescent="0.25">
      <c r="A96" s="25">
        <v>1</v>
      </c>
    </row>
    <row r="97" spans="1:13" x14ac:dyDescent="0.25">
      <c r="A97" s="25">
        <v>1</v>
      </c>
      <c r="C97" s="102" t="s">
        <v>27</v>
      </c>
      <c r="D97" s="103"/>
      <c r="E97" s="103"/>
      <c r="F97" s="103"/>
      <c r="G97" s="103"/>
      <c r="H97" s="103"/>
      <c r="I97" s="103"/>
      <c r="J97" s="104"/>
    </row>
    <row r="98" spans="1:13" x14ac:dyDescent="0.25">
      <c r="A98" s="25">
        <v>1</v>
      </c>
    </row>
    <row r="99" spans="1:13" x14ac:dyDescent="0.25">
      <c r="A99" s="25">
        <v>1</v>
      </c>
    </row>
    <row r="100" spans="1:13" x14ac:dyDescent="0.25">
      <c r="A100" s="25">
        <v>1</v>
      </c>
    </row>
    <row r="101" spans="1:13" x14ac:dyDescent="0.25">
      <c r="A101" s="25">
        <v>1</v>
      </c>
      <c r="C101" s="105" t="s">
        <v>28</v>
      </c>
      <c r="D101" s="106"/>
    </row>
    <row r="102" spans="1:13" s="107" customFormat="1" x14ac:dyDescent="0.25">
      <c r="A102" s="25">
        <v>1</v>
      </c>
      <c r="C102" s="105"/>
      <c r="M102" s="108"/>
    </row>
    <row r="103" spans="1:13" s="107" customFormat="1" ht="15" customHeight="1" x14ac:dyDescent="0.25">
      <c r="A103" s="25">
        <v>1</v>
      </c>
      <c r="C103" s="105" t="s">
        <v>29</v>
      </c>
      <c r="D103" s="109"/>
      <c r="G103" s="110"/>
      <c r="H103" s="110"/>
      <c r="I103" s="110"/>
      <c r="J103" s="110"/>
      <c r="K103" s="110"/>
      <c r="M103" s="108"/>
    </row>
    <row r="104" spans="1:13" s="107" customFormat="1" x14ac:dyDescent="0.25">
      <c r="A104" s="25">
        <v>1</v>
      </c>
      <c r="F104" s="111"/>
      <c r="G104" s="112" t="s">
        <v>36</v>
      </c>
      <c r="H104" s="112"/>
      <c r="I104" s="112"/>
      <c r="J104" s="112"/>
      <c r="K104" s="112"/>
      <c r="M104" s="108"/>
    </row>
    <row r="105" spans="1:13" s="107" customFormat="1" x14ac:dyDescent="0.25">
      <c r="A105" s="25">
        <v>1</v>
      </c>
      <c r="F105" s="111"/>
      <c r="G105" s="113"/>
      <c r="H105" s="113"/>
      <c r="I105" s="113"/>
      <c r="J105" s="113"/>
      <c r="K105" s="113"/>
      <c r="M105" s="108"/>
    </row>
    <row r="106" spans="1:13" ht="15" customHeight="1" x14ac:dyDescent="0.25">
      <c r="A106" s="25">
        <v>1</v>
      </c>
      <c r="B106" s="114" t="s">
        <v>30</v>
      </c>
      <c r="C106" s="114"/>
      <c r="D106" s="114"/>
      <c r="E106" s="114"/>
      <c r="F106" s="114"/>
      <c r="G106" s="114"/>
      <c r="H106" s="114"/>
      <c r="I106" s="114"/>
      <c r="J106" s="114"/>
      <c r="K106" s="114"/>
      <c r="L106" s="115"/>
    </row>
    <row r="107" spans="1:13" x14ac:dyDescent="0.25">
      <c r="A107" s="25">
        <v>1</v>
      </c>
      <c r="B107" s="114"/>
      <c r="C107" s="114"/>
      <c r="D107" s="114"/>
      <c r="E107" s="114"/>
      <c r="F107" s="114"/>
      <c r="G107" s="114"/>
      <c r="H107" s="114"/>
      <c r="I107" s="114"/>
      <c r="J107" s="114"/>
      <c r="K107" s="114"/>
      <c r="L107" s="115"/>
    </row>
  </sheetData>
  <sheetProtection algorithmName="SHA-512" hashValue="sCBORqdjKAK346Nw7S9u8H2jKeXbtyDzIc7XPGI2zJFgswg02HUMPELYaYCjszzj8guaZGv1NTMYN1kR1Rtc/Q==" saltValue="JUTZPB0UN8sXhas4Xosf5w==" spinCount="100000" sheet="1" objects="1" scenarios="1" formatCells="0" formatColumns="0" formatRows="0" selectLockedCells="1"/>
  <autoFilter ref="A1:A107"/>
  <mergeCells count="93">
    <mergeCell ref="B91:C92"/>
    <mergeCell ref="E91:F91"/>
    <mergeCell ref="E92:F92"/>
    <mergeCell ref="B90:D90"/>
    <mergeCell ref="E90:F90"/>
    <mergeCell ref="B87:C87"/>
    <mergeCell ref="D87:J87"/>
    <mergeCell ref="B89:D89"/>
    <mergeCell ref="E89:F89"/>
    <mergeCell ref="B80:D80"/>
    <mergeCell ref="E80:F80"/>
    <mergeCell ref="B81:C82"/>
    <mergeCell ref="E81:F81"/>
    <mergeCell ref="E82:F82"/>
    <mergeCell ref="B79:D79"/>
    <mergeCell ref="E79:F79"/>
    <mergeCell ref="B71:C72"/>
    <mergeCell ref="E71:F71"/>
    <mergeCell ref="E72:F72"/>
    <mergeCell ref="B77:C77"/>
    <mergeCell ref="D77:J77"/>
    <mergeCell ref="B70:D70"/>
    <mergeCell ref="E70:F70"/>
    <mergeCell ref="B67:C67"/>
    <mergeCell ref="D67:J67"/>
    <mergeCell ref="B69:D69"/>
    <mergeCell ref="E69:F69"/>
    <mergeCell ref="B61:C62"/>
    <mergeCell ref="E61:F61"/>
    <mergeCell ref="E62:F62"/>
    <mergeCell ref="B60:D60"/>
    <mergeCell ref="E60:F60"/>
    <mergeCell ref="B59:D59"/>
    <mergeCell ref="E59:F59"/>
    <mergeCell ref="B51:C52"/>
    <mergeCell ref="E51:F51"/>
    <mergeCell ref="E52:F52"/>
    <mergeCell ref="B57:C57"/>
    <mergeCell ref="D57:J57"/>
    <mergeCell ref="B50:D50"/>
    <mergeCell ref="E50:F50"/>
    <mergeCell ref="B47:C47"/>
    <mergeCell ref="D47:J47"/>
    <mergeCell ref="B49:D49"/>
    <mergeCell ref="E49:F49"/>
    <mergeCell ref="B41:C42"/>
    <mergeCell ref="E41:F41"/>
    <mergeCell ref="E42:F42"/>
    <mergeCell ref="B37:C37"/>
    <mergeCell ref="D37:J37"/>
    <mergeCell ref="B39:D39"/>
    <mergeCell ref="E39:F39"/>
    <mergeCell ref="C97:J97"/>
    <mergeCell ref="G104:K104"/>
    <mergeCell ref="B106:K107"/>
    <mergeCell ref="B31:C32"/>
    <mergeCell ref="E31:F31"/>
    <mergeCell ref="E32:F32"/>
    <mergeCell ref="B40:D40"/>
    <mergeCell ref="E40:F40"/>
    <mergeCell ref="C23:D23"/>
    <mergeCell ref="E23:G23"/>
    <mergeCell ref="B30:D30"/>
    <mergeCell ref="E30:F30"/>
    <mergeCell ref="C24:D24"/>
    <mergeCell ref="E24:G24"/>
    <mergeCell ref="B27:C27"/>
    <mergeCell ref="D27:J27"/>
    <mergeCell ref="B29:D29"/>
    <mergeCell ref="E29:F29"/>
    <mergeCell ref="C20:D20"/>
    <mergeCell ref="E20:G20"/>
    <mergeCell ref="C21:D21"/>
    <mergeCell ref="E21:G21"/>
    <mergeCell ref="C22:D22"/>
    <mergeCell ref="E22:G22"/>
    <mergeCell ref="J4:K4"/>
    <mergeCell ref="B5:K5"/>
    <mergeCell ref="B7:K7"/>
    <mergeCell ref="B9:K11"/>
    <mergeCell ref="C13:G13"/>
    <mergeCell ref="C14:D14"/>
    <mergeCell ref="E14:G14"/>
    <mergeCell ref="C15:D15"/>
    <mergeCell ref="E15:G15"/>
    <mergeCell ref="C16:D16"/>
    <mergeCell ref="E16:G16"/>
    <mergeCell ref="C17:D17"/>
    <mergeCell ref="E17:G17"/>
    <mergeCell ref="C18:D18"/>
    <mergeCell ref="E18:G18"/>
    <mergeCell ref="C19:D19"/>
    <mergeCell ref="E19:G19"/>
  </mergeCells>
  <conditionalFormatting sqref="E19:G19">
    <cfRule type="expression" dxfId="0" priority="15">
      <formula>AND($E$18="neplatca DPH")</formula>
    </cfRule>
  </conditionalFormatting>
  <dataValidations count="1">
    <dataValidation type="list" allowBlank="1" showInputMessage="1" showErrorMessage="1" sqref="E18:G18">
      <formula1>"platiteľ DPH,neplatiteľ DPH,zahraničný subjekt"</formula1>
    </dataValidation>
  </dataValidations>
  <printOptions horizontalCentered="1"/>
  <pageMargins left="7.874015748031496E-2" right="7.874015748031496E-2" top="0.39370078740157483" bottom="0.39370078740157483" header="0.31496062992125984" footer="0.31496062992125984"/>
  <pageSetup paperSize="9" scale="80" fitToHeight="1000" orientation="portrait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2</vt:lpstr>
      <vt:lpstr>'Príloha č. 2'!Oblasť_tlače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Boris Haulík</dc:creator>
  <cp:lastModifiedBy>Boris Haulík</cp:lastModifiedBy>
  <dcterms:created xsi:type="dcterms:W3CDTF">2022-03-17T11:13:46Z</dcterms:created>
  <dcterms:modified xsi:type="dcterms:W3CDTF">2022-03-18T12:13:24Z</dcterms:modified>
</cp:coreProperties>
</file>