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Prílohy KZ pre časť č. 1\"/>
    </mc:Choice>
  </mc:AlternateContent>
  <xr:revisionPtr revIDLastSave="0" documentId="13_ncr:1_{830B149A-F80C-4A6F-A6ED-43C44E8914A8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Špecifikácia_časť č. 3" sheetId="1" r:id="rId1"/>
    <sheet name="Kalkulácia_časť č. 3" sheetId="2" r:id="rId2"/>
    <sheet name="Príloha č. 3 KZ" sheetId="3" r:id="rId3"/>
  </sheets>
  <definedNames>
    <definedName name="_xlnm.Print_Area" localSheetId="1">'Kalkulácia_časť č. 3'!$A$1:$N$25</definedName>
    <definedName name="_xlnm.Print_Area" localSheetId="0">'Špecifikácia_časť č. 3'!$A$4:$C$26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N9" i="2"/>
  <c r="M9" i="2"/>
  <c r="L20" i="2" l="1"/>
  <c r="K20" i="2"/>
  <c r="L15" i="2"/>
  <c r="L16" i="2"/>
  <c r="L17" i="2"/>
  <c r="L18" i="2"/>
  <c r="L19" i="2"/>
  <c r="L14" i="2"/>
  <c r="K15" i="2"/>
  <c r="K16" i="2"/>
  <c r="K17" i="2"/>
  <c r="K18" i="2"/>
  <c r="K19" i="2"/>
  <c r="K14" i="2"/>
  <c r="J15" i="2"/>
  <c r="J16" i="2"/>
  <c r="J17" i="2"/>
  <c r="J18" i="2"/>
  <c r="J19" i="2"/>
  <c r="J14" i="2"/>
  <c r="I15" i="2"/>
  <c r="I16" i="2"/>
  <c r="I17" i="2"/>
  <c r="I18" i="2"/>
  <c r="I19" i="2"/>
  <c r="I14" i="2"/>
  <c r="L9" i="2"/>
  <c r="K9" i="2"/>
</calcChain>
</file>

<file path=xl/sharedStrings.xml><?xml version="1.0" encoding="utf-8"?>
<sst xmlns="http://schemas.openxmlformats.org/spreadsheetml/2006/main" count="150" uniqueCount="91">
  <si>
    <t>1.</t>
  </si>
  <si>
    <t>Por. č.</t>
  </si>
  <si>
    <t>Merná jednotka
(MJ)</t>
  </si>
  <si>
    <t>Katalógové číslo</t>
  </si>
  <si>
    <t>Kód ŠUKL</t>
  </si>
  <si>
    <t>Sadzba DPH
v %</t>
  </si>
  <si>
    <t>celok</t>
  </si>
  <si>
    <t>Cena celkom</t>
  </si>
  <si>
    <t>1.13</t>
  </si>
  <si>
    <t>1.14</t>
  </si>
  <si>
    <t>1.15</t>
  </si>
  <si>
    <t xml:space="preserve">mobilný flexibilný videobronchoskop  s odsávaním z dýchacích ciest </t>
  </si>
  <si>
    <t>integrovaná kamera s možnosťou fotografovania, videozáznamu a jeho uloženia a prenosu</t>
  </si>
  <si>
    <t>zdroj LED svetla</t>
  </si>
  <si>
    <t>zdroj energie na prevádzku zariadenia</t>
  </si>
  <si>
    <t>nabíjačka zdroja energie</t>
  </si>
  <si>
    <t>tester netesnosti endoskopov</t>
  </si>
  <si>
    <t>cytologické kefky</t>
  </si>
  <si>
    <t>náustok</t>
  </si>
  <si>
    <t>intervenčné kliešte na extrakciu cudzieho telesa</t>
  </si>
  <si>
    <t>1.4</t>
  </si>
  <si>
    <t>1.5</t>
  </si>
  <si>
    <t>1.6</t>
  </si>
  <si>
    <t>ks</t>
  </si>
  <si>
    <t>2.</t>
  </si>
  <si>
    <t>3.</t>
  </si>
  <si>
    <t xml:space="preserve">mobilný flexibilný videobronchoskop  </t>
  </si>
  <si>
    <t xml:space="preserve">cytologické kefky </t>
  </si>
  <si>
    <t>4.</t>
  </si>
  <si>
    <t>5.</t>
  </si>
  <si>
    <t>6.</t>
  </si>
  <si>
    <t>Technické vlastnosti, parametre a hodnoty tovaru</t>
  </si>
  <si>
    <t>ŠPECIFIKÁCIA TOVARU</t>
  </si>
  <si>
    <t>Sanačný bronchoskop s terapeutickým portom</t>
  </si>
  <si>
    <t>CENOVÁ KALKULÁCIA, POLOŽKOVITÝ ROZPOČET TOVARU</t>
  </si>
  <si>
    <t>Sanačný videobronchokop
s terapeutickým portom</t>
  </si>
  <si>
    <t>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</si>
  <si>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</si>
  <si>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</si>
  <si>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</si>
  <si>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</si>
  <si>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</si>
  <si>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</si>
  <si>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</si>
  <si>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</si>
  <si>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</si>
  <si>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</si>
  <si>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</si>
  <si>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</si>
  <si>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</si>
  <si>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</si>
  <si>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</si>
  <si>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</si>
  <si>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</si>
  <si>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</si>
  <si>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</si>
  <si>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</si>
  <si>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</si>
  <si>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</si>
  <si>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</si>
  <si>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</si>
  <si>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</si>
  <si>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Položkovitý rozpočet tovaru</t>
  </si>
  <si>
    <t>Názov tovaru</t>
  </si>
  <si>
    <t>Počet MJ</t>
  </si>
  <si>
    <t>Por.č.</t>
  </si>
  <si>
    <t>Merná jednotka (MJ)</t>
  </si>
  <si>
    <t>Obchodný názov tovaru</t>
  </si>
  <si>
    <t>Výrobca tovaru
(obchodné meno)</t>
  </si>
  <si>
    <t>Suma DPH
v EUR</t>
  </si>
  <si>
    <t>Kúpna cena 
za 1 MJ 
v EUR bez DPH</t>
  </si>
  <si>
    <t>Sadzba DPH 
v %</t>
  </si>
  <si>
    <t>Kúpna cena 
za 1 MJ
 v EUR s DPH</t>
  </si>
  <si>
    <t xml:space="preserve">                                                                                                                             Príloha č. 1 - Špecifikácia tovaru</t>
  </si>
  <si>
    <t xml:space="preserve">                                                                                                                                                    Príloha č. 2 - Cenová kalkulácia, položkovitý rozpočet tovaru </t>
  </si>
  <si>
    <t>Kúpna cena
za 1 MJ 
v EUR
bez DPH</t>
  </si>
  <si>
    <t>Kúpna cena 
za 1 MJ
v EUR s DPH</t>
  </si>
  <si>
    <t>Celková kúpna cena 
za počet MJ
v EUR bez DPH</t>
  </si>
  <si>
    <t>Celková kúpna cena 
za počet MJ 
v EUR s DPH</t>
  </si>
  <si>
    <t>parametre/hodnoty tovaru</t>
  </si>
  <si>
    <t>Zdravotnícke vybavenie pre Kliniku úrazovej chirurgie, časť č. 3 - Sanačný videobronchokop s terapeutickým portom</t>
  </si>
  <si>
    <t xml:space="preserve"> Zdravotnícke vybavenie pre Kliniku úrazovej chirurgie, časť č. 3 - Sanačný videobronchokop s terapeutickým portom</t>
  </si>
  <si>
    <t>Položka č. 1 - Sanačný bronchoskop s terapeutickým portom - značka/typ/model : ............... ; rok výroby a výrobné číslo: ..........................</t>
  </si>
  <si>
    <t>vonkajší priemer  max.  5,1 mm</t>
  </si>
  <si>
    <t>ohyb hore  min. 140°</t>
  </si>
  <si>
    <t>ohyb dole  min. 130°</t>
  </si>
  <si>
    <t>priemer pracovného kanála  min. 2,1 mm</t>
  </si>
  <si>
    <t>pracovná dĺžka max. 700mm</t>
  </si>
  <si>
    <t>LCD obrazovka s nastaviteľným sklonom min. 5 palcov, alebo min 3,5 palca, ak je konštrukčne súčasťou ovládacej časti endoskopu</t>
  </si>
  <si>
    <t>prevádzkový čas zariadenia pri plnom nabití min. 60 minút</t>
  </si>
  <si>
    <t xml:space="preserve"> Zdravotnícke vybavenie pre Kliniku úrazovej chirurgie, časť č. 3 - Sanačný bronchoskop s terapeutickým portom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</si>
</sst>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#,##0.00\ [$EUR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8" fillId="0" borderId="0" xfId="0" applyFont="1"/>
    <xf numFmtId="0" fontId="6" fillId="0" borderId="0" xfId="0" applyFont="1" applyFill="1" applyBorder="1" applyAlignment="1"/>
    <xf numFmtId="0" fontId="2" fillId="0" borderId="0" xfId="2" applyFont="1" applyAlignment="1">
      <alignment vertical="center" wrapText="1"/>
    </xf>
    <xf numFmtId="49" fontId="2" fillId="0" borderId="0" xfId="2" applyNumberFormat="1" applyFont="1" applyAlignment="1">
      <alignment wrapText="1"/>
    </xf>
    <xf numFmtId="0" fontId="2" fillId="0" borderId="0" xfId="2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vertical="center" wrapText="1"/>
    </xf>
    <xf numFmtId="166" fontId="4" fillId="3" borderId="0" xfId="0" applyNumberFormat="1" applyFont="1" applyFill="1" applyBorder="1" applyAlignment="1">
      <alignment vertical="center" wrapText="1"/>
    </xf>
    <xf numFmtId="166" fontId="5" fillId="3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164" fontId="5" fillId="0" borderId="1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9" fontId="14" fillId="5" borderId="1" xfId="0" applyNumberFormat="1" applyFont="1" applyFill="1" applyBorder="1" applyAlignment="1">
      <alignment horizontal="center" vertical="top" wrapText="1"/>
    </xf>
    <xf numFmtId="164" fontId="14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3" fontId="7" fillId="0" borderId="0" xfId="0" applyNumberFormat="1" applyFont="1" applyFill="1" applyBorder="1" applyAlignment="1">
      <alignment horizontal="right" vertical="center" wrapText="1"/>
    </xf>
    <xf numFmtId="164" fontId="10" fillId="6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7" fillId="5" borderId="1" xfId="0" applyFont="1" applyFill="1" applyBorder="1"/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5" fillId="3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6" fontId="7" fillId="0" borderId="1" xfId="0" applyNumberFormat="1" applyFont="1" applyFill="1" applyBorder="1" applyAlignment="1">
      <alignment horizontal="right"/>
    </xf>
    <xf numFmtId="16" fontId="7" fillId="0" borderId="1" xfId="0" applyNumberFormat="1" applyFont="1" applyFill="1" applyBorder="1" applyAlignment="1"/>
    <xf numFmtId="16" fontId="7" fillId="0" borderId="1" xfId="0" applyNumberFormat="1" applyFont="1" applyFill="1" applyBorder="1" applyAlignment="1">
      <alignment horizontal="right" vertical="center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dimension ref="A1:F26"/>
  <sheetViews>
    <sheetView tabSelected="1" showWhiteSpace="0" view="pageLayout" topLeftCell="A4" zoomScale="96" zoomScaleNormal="100" zoomScalePageLayoutView="96" workbookViewId="0">
      <selection activeCell="B13" sqref="B13"/>
    </sheetView>
  </sheetViews>
  <sheetFormatPr defaultRowHeight="14.4" x14ac:dyDescent="0.3"/>
  <cols>
    <col min="1" max="1" width="6.88671875" customWidth="1"/>
    <col min="2" max="2" width="59.109375" customWidth="1"/>
    <col min="3" max="3" width="19.109375" customWidth="1"/>
  </cols>
  <sheetData>
    <row r="1" spans="1:6" x14ac:dyDescent="0.3">
      <c r="A1" s="79" t="s">
        <v>73</v>
      </c>
      <c r="B1" s="79"/>
      <c r="C1" s="79"/>
    </row>
    <row r="2" spans="1:6" x14ac:dyDescent="0.3">
      <c r="A2" s="58"/>
      <c r="B2" s="58"/>
      <c r="C2" s="58"/>
    </row>
    <row r="3" spans="1:6" ht="28.8" customHeight="1" x14ac:dyDescent="0.3">
      <c r="A3" s="80" t="s">
        <v>90</v>
      </c>
      <c r="B3" s="80"/>
      <c r="C3" s="80"/>
    </row>
    <row r="4" spans="1:6" ht="14.4" customHeight="1" x14ac:dyDescent="0.3">
      <c r="A4" s="59"/>
      <c r="B4" s="60"/>
      <c r="C4" s="59"/>
    </row>
    <row r="5" spans="1:6" ht="29.4" customHeight="1" x14ac:dyDescent="0.3">
      <c r="A5" s="78" t="s">
        <v>32</v>
      </c>
      <c r="B5" s="78"/>
      <c r="C5" s="78"/>
    </row>
    <row r="6" spans="1:6" ht="25.2" customHeight="1" x14ac:dyDescent="0.3">
      <c r="A6" s="76" t="s">
        <v>33</v>
      </c>
      <c r="B6" s="76"/>
      <c r="C6" s="76"/>
    </row>
    <row r="7" spans="1:6" ht="25.2" customHeight="1" x14ac:dyDescent="0.3">
      <c r="A7" s="77" t="s">
        <v>31</v>
      </c>
      <c r="B7" s="77"/>
      <c r="C7" s="77"/>
    </row>
    <row r="8" spans="1:6" ht="31.8" customHeight="1" x14ac:dyDescent="0.3">
      <c r="A8" s="99" t="s">
        <v>82</v>
      </c>
      <c r="B8" s="100"/>
      <c r="C8" s="75" t="s">
        <v>79</v>
      </c>
    </row>
    <row r="9" spans="1:6" ht="22.65" customHeight="1" x14ac:dyDescent="0.3">
      <c r="A9" s="101" t="s">
        <v>0</v>
      </c>
      <c r="B9" s="102" t="s">
        <v>11</v>
      </c>
      <c r="C9" s="74"/>
    </row>
    <row r="10" spans="1:6" ht="22.65" customHeight="1" x14ac:dyDescent="0.3">
      <c r="A10" s="103">
        <v>44562</v>
      </c>
      <c r="B10" s="104" t="s">
        <v>83</v>
      </c>
      <c r="C10" s="74"/>
    </row>
    <row r="11" spans="1:6" ht="22.65" customHeight="1" x14ac:dyDescent="0.3">
      <c r="A11" s="105">
        <v>44593</v>
      </c>
      <c r="B11" s="102" t="s">
        <v>84</v>
      </c>
      <c r="C11" s="74"/>
    </row>
    <row r="12" spans="1:6" ht="22.65" customHeight="1" x14ac:dyDescent="0.3">
      <c r="A12" s="105">
        <v>44621</v>
      </c>
      <c r="B12" s="102" t="s">
        <v>85</v>
      </c>
      <c r="C12" s="74"/>
      <c r="F12" s="73"/>
    </row>
    <row r="13" spans="1:6" ht="22.65" customHeight="1" x14ac:dyDescent="0.3">
      <c r="A13" s="106" t="s">
        <v>20</v>
      </c>
      <c r="B13" s="102" t="s">
        <v>86</v>
      </c>
      <c r="C13" s="74"/>
    </row>
    <row r="14" spans="1:6" ht="22.65" customHeight="1" x14ac:dyDescent="0.3">
      <c r="A14" s="107" t="s">
        <v>21</v>
      </c>
      <c r="B14" s="102" t="s">
        <v>87</v>
      </c>
      <c r="C14" s="74"/>
    </row>
    <row r="15" spans="1:6" ht="34.799999999999997" customHeight="1" x14ac:dyDescent="0.3">
      <c r="A15" s="106" t="s">
        <v>22</v>
      </c>
      <c r="B15" s="108" t="s">
        <v>88</v>
      </c>
      <c r="C15" s="74"/>
    </row>
    <row r="16" spans="1:6" ht="34.799999999999997" customHeight="1" x14ac:dyDescent="0.3">
      <c r="A16" s="109">
        <v>44743</v>
      </c>
      <c r="B16" s="108" t="s">
        <v>12</v>
      </c>
      <c r="C16" s="74"/>
    </row>
    <row r="17" spans="1:3" ht="22.65" customHeight="1" x14ac:dyDescent="0.3">
      <c r="A17" s="109">
        <v>44774</v>
      </c>
      <c r="B17" s="102" t="s">
        <v>13</v>
      </c>
      <c r="C17" s="74"/>
    </row>
    <row r="18" spans="1:3" ht="22.65" customHeight="1" x14ac:dyDescent="0.3">
      <c r="A18" s="110">
        <v>44805</v>
      </c>
      <c r="B18" s="102" t="s">
        <v>14</v>
      </c>
      <c r="C18" s="74"/>
    </row>
    <row r="19" spans="1:3" ht="22.65" customHeight="1" x14ac:dyDescent="0.3">
      <c r="A19" s="111">
        <v>44835</v>
      </c>
      <c r="B19" s="33" t="s">
        <v>15</v>
      </c>
      <c r="C19" s="74"/>
    </row>
    <row r="20" spans="1:3" ht="22.65" customHeight="1" x14ac:dyDescent="0.3">
      <c r="A20" s="109">
        <v>44866</v>
      </c>
      <c r="B20" s="33" t="s">
        <v>89</v>
      </c>
      <c r="C20" s="74"/>
    </row>
    <row r="21" spans="1:3" ht="22.65" customHeight="1" x14ac:dyDescent="0.3">
      <c r="A21" s="111">
        <v>44896</v>
      </c>
      <c r="B21" s="33" t="s">
        <v>16</v>
      </c>
      <c r="C21" s="74"/>
    </row>
    <row r="22" spans="1:3" ht="22.65" customHeight="1" x14ac:dyDescent="0.3">
      <c r="A22" s="107" t="s">
        <v>8</v>
      </c>
      <c r="B22" s="33" t="s">
        <v>17</v>
      </c>
      <c r="C22" s="74"/>
    </row>
    <row r="23" spans="1:3" ht="22.65" customHeight="1" x14ac:dyDescent="0.3">
      <c r="A23" s="107" t="s">
        <v>9</v>
      </c>
      <c r="B23" s="102" t="s">
        <v>18</v>
      </c>
      <c r="C23" s="74"/>
    </row>
    <row r="24" spans="1:3" ht="22.65" customHeight="1" x14ac:dyDescent="0.3">
      <c r="A24" s="107" t="s">
        <v>10</v>
      </c>
      <c r="B24" s="102" t="s">
        <v>19</v>
      </c>
      <c r="C24" s="74"/>
    </row>
    <row r="25" spans="1:3" ht="15.6" x14ac:dyDescent="0.3">
      <c r="A25" s="1"/>
      <c r="B25" s="1"/>
      <c r="C25" s="2"/>
    </row>
    <row r="26" spans="1:3" x14ac:dyDescent="0.3">
      <c r="A26" s="3"/>
      <c r="B26" s="4"/>
      <c r="C26" s="5"/>
    </row>
  </sheetData>
  <mergeCells count="6">
    <mergeCell ref="A8:B8"/>
    <mergeCell ref="A6:C6"/>
    <mergeCell ref="A7:C7"/>
    <mergeCell ref="A5:C5"/>
    <mergeCell ref="A1:C1"/>
    <mergeCell ref="A3:C3"/>
  </mergeCells>
  <pageMargins left="0.51181102362204722" right="0.51181102362204722" top="0.62992125984251968" bottom="0.43307086614173229" header="0.31496062992125984" footer="0.31496062992125984"/>
  <pageSetup paperSize="9" orientation="portrait" verticalDpi="0" r:id="rId1"/>
  <headerFooter>
    <oddHeader>&amp;L&amp;"Arial Narrow,Normálne"&amp;10                                                                                                                         Príloha č. 1 - Špecifikácia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45"/>
  <sheetViews>
    <sheetView workbookViewId="0">
      <selection activeCell="G9" sqref="G9"/>
    </sheetView>
  </sheetViews>
  <sheetFormatPr defaultRowHeight="14.4" x14ac:dyDescent="0.3"/>
  <cols>
    <col min="1" max="1" width="5.5546875" customWidth="1"/>
    <col min="3" max="3" width="13" customWidth="1"/>
    <col min="4" max="4" width="7.88671875" customWidth="1"/>
    <col min="6" max="6" width="11.44140625" customWidth="1"/>
    <col min="7" max="7" width="12.33203125" customWidth="1"/>
    <col min="8" max="8" width="11" customWidth="1"/>
    <col min="9" max="9" width="12.109375" customWidth="1"/>
    <col min="10" max="10" width="12.5546875" customWidth="1"/>
    <col min="11" max="11" width="13.33203125" customWidth="1"/>
    <col min="12" max="12" width="14.6640625" customWidth="1"/>
    <col min="13" max="14" width="12.88671875" customWidth="1"/>
  </cols>
  <sheetData>
    <row r="1" spans="1:15" ht="14.4" customHeight="1" x14ac:dyDescent="0.3">
      <c r="A1" s="8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6"/>
    </row>
    <row r="2" spans="1:15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6"/>
    </row>
    <row r="3" spans="1:15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6"/>
    </row>
    <row r="4" spans="1:15" ht="21" customHeight="1" x14ac:dyDescent="0.3">
      <c r="A4" s="98" t="s">
        <v>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7"/>
      <c r="N4" s="7"/>
      <c r="O4" s="7"/>
    </row>
    <row r="5" spans="1:15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"/>
    </row>
    <row r="6" spans="1:15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7"/>
    </row>
    <row r="7" spans="1:15" x14ac:dyDescent="0.3">
      <c r="A7" s="82" t="s">
        <v>34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6"/>
    </row>
    <row r="8" spans="1:15" ht="52.8" x14ac:dyDescent="0.3">
      <c r="A8" s="63" t="s">
        <v>1</v>
      </c>
      <c r="B8" s="88" t="s">
        <v>63</v>
      </c>
      <c r="C8" s="88"/>
      <c r="D8" s="64" t="s">
        <v>2</v>
      </c>
      <c r="E8" s="64" t="s">
        <v>64</v>
      </c>
      <c r="F8" s="64" t="s">
        <v>67</v>
      </c>
      <c r="G8" s="64" t="s">
        <v>68</v>
      </c>
      <c r="H8" s="65" t="s">
        <v>4</v>
      </c>
      <c r="I8" s="66" t="s">
        <v>75</v>
      </c>
      <c r="J8" s="65" t="s">
        <v>5</v>
      </c>
      <c r="K8" s="66" t="s">
        <v>69</v>
      </c>
      <c r="L8" s="66" t="s">
        <v>76</v>
      </c>
      <c r="M8" s="66" t="s">
        <v>77</v>
      </c>
      <c r="N8" s="66" t="s">
        <v>78</v>
      </c>
      <c r="O8" s="11"/>
    </row>
    <row r="9" spans="1:15" ht="39" customHeight="1" x14ac:dyDescent="0.3">
      <c r="A9" s="34" t="s">
        <v>0</v>
      </c>
      <c r="B9" s="86" t="s">
        <v>35</v>
      </c>
      <c r="C9" s="86"/>
      <c r="D9" s="39" t="s">
        <v>6</v>
      </c>
      <c r="E9" s="49">
        <v>1</v>
      </c>
      <c r="F9" s="35"/>
      <c r="G9" s="35"/>
      <c r="H9" s="36"/>
      <c r="I9" s="61">
        <v>0</v>
      </c>
      <c r="J9" s="50">
        <v>0</v>
      </c>
      <c r="K9" s="61">
        <f>I9*J9</f>
        <v>0</v>
      </c>
      <c r="L9" s="61">
        <f>I9+K9</f>
        <v>0</v>
      </c>
      <c r="M9" s="61">
        <f>I9*E9</f>
        <v>0</v>
      </c>
      <c r="N9" s="61">
        <f>L9*E9</f>
        <v>0</v>
      </c>
      <c r="O9" s="11"/>
    </row>
    <row r="10" spans="1:15" ht="25.2" customHeight="1" x14ac:dyDescent="0.3">
      <c r="A10" s="12"/>
      <c r="B10" s="87" t="s">
        <v>7</v>
      </c>
      <c r="C10" s="87"/>
      <c r="D10" s="13"/>
      <c r="E10" s="14"/>
      <c r="F10" s="14"/>
      <c r="G10" s="14"/>
      <c r="H10" s="14"/>
      <c r="I10" s="14"/>
      <c r="J10" s="14"/>
      <c r="K10" s="68"/>
      <c r="L10" s="62"/>
      <c r="M10" s="17"/>
      <c r="N10" s="69">
        <f>(N9:N9)</f>
        <v>0</v>
      </c>
      <c r="O10" s="15"/>
    </row>
    <row r="11" spans="1:15" ht="19.8" customHeight="1" x14ac:dyDescent="0.3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5"/>
    </row>
    <row r="12" spans="1:15" x14ac:dyDescent="0.3">
      <c r="A12" s="89" t="s">
        <v>62</v>
      </c>
      <c r="B12" s="89"/>
      <c r="C12" s="89"/>
      <c r="D12" s="89"/>
      <c r="E12" s="89"/>
      <c r="F12" s="18"/>
      <c r="G12" s="18"/>
      <c r="H12" s="18"/>
      <c r="I12" s="18"/>
      <c r="J12" s="8"/>
      <c r="K12" s="24"/>
      <c r="L12" s="25"/>
      <c r="M12" s="26"/>
      <c r="N12" s="27"/>
      <c r="O12" s="15"/>
    </row>
    <row r="13" spans="1:15" ht="52.8" x14ac:dyDescent="0.3">
      <c r="A13" s="67" t="s">
        <v>65</v>
      </c>
      <c r="B13" s="88" t="s">
        <v>63</v>
      </c>
      <c r="C13" s="88"/>
      <c r="D13" s="64" t="s">
        <v>66</v>
      </c>
      <c r="E13" s="64" t="s">
        <v>64</v>
      </c>
      <c r="F13" s="64" t="s">
        <v>3</v>
      </c>
      <c r="G13" s="64" t="s">
        <v>70</v>
      </c>
      <c r="H13" s="64" t="s">
        <v>71</v>
      </c>
      <c r="I13" s="64" t="s">
        <v>69</v>
      </c>
      <c r="J13" s="66" t="s">
        <v>72</v>
      </c>
      <c r="K13" s="66" t="s">
        <v>77</v>
      </c>
      <c r="L13" s="66" t="s">
        <v>78</v>
      </c>
      <c r="M13" s="51"/>
      <c r="N13" s="52"/>
      <c r="O13" s="15"/>
    </row>
    <row r="14" spans="1:15" ht="31.8" customHeight="1" x14ac:dyDescent="0.3">
      <c r="A14" s="38" t="s">
        <v>0</v>
      </c>
      <c r="B14" s="90" t="s">
        <v>26</v>
      </c>
      <c r="C14" s="90"/>
      <c r="D14" s="39" t="s">
        <v>23</v>
      </c>
      <c r="E14" s="39">
        <v>1</v>
      </c>
      <c r="F14" s="40"/>
      <c r="G14" s="37"/>
      <c r="H14" s="42"/>
      <c r="I14" s="70">
        <f>G14*H14</f>
        <v>0</v>
      </c>
      <c r="J14" s="70">
        <f>G14+I14</f>
        <v>0</v>
      </c>
      <c r="K14" s="70">
        <f>G14*E14</f>
        <v>0</v>
      </c>
      <c r="L14" s="61">
        <f>J14*E14</f>
        <v>0</v>
      </c>
      <c r="M14" s="53"/>
      <c r="N14" s="53"/>
      <c r="O14" s="15"/>
    </row>
    <row r="15" spans="1:15" ht="16.8" customHeight="1" x14ac:dyDescent="0.3">
      <c r="A15" s="47" t="s">
        <v>24</v>
      </c>
      <c r="B15" s="92" t="s">
        <v>15</v>
      </c>
      <c r="C15" s="92"/>
      <c r="D15" s="43" t="s">
        <v>23</v>
      </c>
      <c r="E15" s="43">
        <v>1</v>
      </c>
      <c r="F15" s="44"/>
      <c r="G15" s="56"/>
      <c r="H15" s="55"/>
      <c r="I15" s="70">
        <f t="shared" ref="I15:I19" si="0">G15*H15</f>
        <v>0</v>
      </c>
      <c r="J15" s="70">
        <f t="shared" ref="J15:J19" si="1">G15+I15</f>
        <v>0</v>
      </c>
      <c r="K15" s="70">
        <f t="shared" ref="K15:K19" si="2">G15*E15</f>
        <v>0</v>
      </c>
      <c r="L15" s="61">
        <f t="shared" ref="L15:L19" si="3">J15*E15</f>
        <v>0</v>
      </c>
      <c r="M15" s="53"/>
      <c r="N15" s="53"/>
      <c r="O15" s="15"/>
    </row>
    <row r="16" spans="1:15" ht="17.399999999999999" customHeight="1" x14ac:dyDescent="0.3">
      <c r="A16" s="47" t="s">
        <v>25</v>
      </c>
      <c r="B16" s="92" t="s">
        <v>16</v>
      </c>
      <c r="C16" s="92"/>
      <c r="D16" s="43" t="s">
        <v>23</v>
      </c>
      <c r="E16" s="43">
        <v>1</v>
      </c>
      <c r="F16" s="43"/>
      <c r="G16" s="45"/>
      <c r="H16" s="55"/>
      <c r="I16" s="70">
        <f t="shared" si="0"/>
        <v>0</v>
      </c>
      <c r="J16" s="70">
        <f t="shared" si="1"/>
        <v>0</v>
      </c>
      <c r="K16" s="70">
        <f t="shared" si="2"/>
        <v>0</v>
      </c>
      <c r="L16" s="61">
        <f t="shared" si="3"/>
        <v>0</v>
      </c>
      <c r="M16" s="53"/>
      <c r="N16" s="53"/>
      <c r="O16" s="15"/>
    </row>
    <row r="17" spans="1:15" ht="18" customHeight="1" x14ac:dyDescent="0.3">
      <c r="A17" s="47" t="s">
        <v>28</v>
      </c>
      <c r="B17" s="92" t="s">
        <v>27</v>
      </c>
      <c r="C17" s="92"/>
      <c r="D17" s="43" t="s">
        <v>23</v>
      </c>
      <c r="E17" s="43">
        <v>10</v>
      </c>
      <c r="F17" s="43"/>
      <c r="G17" s="45"/>
      <c r="H17" s="55"/>
      <c r="I17" s="70">
        <f t="shared" si="0"/>
        <v>0</v>
      </c>
      <c r="J17" s="70">
        <f t="shared" si="1"/>
        <v>0</v>
      </c>
      <c r="K17" s="70">
        <f t="shared" si="2"/>
        <v>0</v>
      </c>
      <c r="L17" s="61">
        <f t="shared" si="3"/>
        <v>0</v>
      </c>
      <c r="M17" s="53"/>
      <c r="N17" s="53"/>
      <c r="O17" s="15"/>
    </row>
    <row r="18" spans="1:15" ht="18" customHeight="1" x14ac:dyDescent="0.3">
      <c r="A18" s="47" t="s">
        <v>29</v>
      </c>
      <c r="B18" s="92" t="s">
        <v>18</v>
      </c>
      <c r="C18" s="92"/>
      <c r="D18" s="43" t="s">
        <v>23</v>
      </c>
      <c r="E18" s="43">
        <v>1</v>
      </c>
      <c r="F18" s="43"/>
      <c r="G18" s="45"/>
      <c r="H18" s="55"/>
      <c r="I18" s="70">
        <f t="shared" si="0"/>
        <v>0</v>
      </c>
      <c r="J18" s="70">
        <f t="shared" si="1"/>
        <v>0</v>
      </c>
      <c r="K18" s="70">
        <f t="shared" si="2"/>
        <v>0</v>
      </c>
      <c r="L18" s="61">
        <f t="shared" si="3"/>
        <v>0</v>
      </c>
      <c r="M18" s="53"/>
      <c r="N18" s="53"/>
      <c r="O18" s="15"/>
    </row>
    <row r="19" spans="1:15" ht="28.2" customHeight="1" x14ac:dyDescent="0.3">
      <c r="A19" s="38" t="s">
        <v>30</v>
      </c>
      <c r="B19" s="92" t="s">
        <v>19</v>
      </c>
      <c r="C19" s="92"/>
      <c r="D19" s="39" t="s">
        <v>23</v>
      </c>
      <c r="E19" s="39">
        <v>1</v>
      </c>
      <c r="F19" s="39"/>
      <c r="G19" s="41"/>
      <c r="H19" s="42"/>
      <c r="I19" s="70">
        <f t="shared" si="0"/>
        <v>0</v>
      </c>
      <c r="J19" s="70">
        <f t="shared" si="1"/>
        <v>0</v>
      </c>
      <c r="K19" s="70">
        <f t="shared" si="2"/>
        <v>0</v>
      </c>
      <c r="L19" s="61">
        <f t="shared" si="3"/>
        <v>0</v>
      </c>
      <c r="M19" s="53"/>
      <c r="N19" s="53"/>
      <c r="O19" s="15"/>
    </row>
    <row r="20" spans="1:15" ht="30" customHeight="1" x14ac:dyDescent="0.3">
      <c r="A20" s="46"/>
      <c r="B20" s="93" t="s">
        <v>7</v>
      </c>
      <c r="C20" s="93"/>
      <c r="D20" s="46"/>
      <c r="E20" s="46"/>
      <c r="F20" s="18"/>
      <c r="G20" s="18"/>
      <c r="H20" s="18"/>
      <c r="I20" s="71"/>
      <c r="J20" s="9"/>
      <c r="K20" s="72">
        <f>SUM(K14:K19)</f>
        <v>0</v>
      </c>
      <c r="L20" s="72">
        <f>SUM(L14:L19)</f>
        <v>0</v>
      </c>
      <c r="M20" s="54"/>
      <c r="N20" s="54"/>
      <c r="O20" s="15"/>
    </row>
    <row r="21" spans="1:15" x14ac:dyDescent="0.3">
      <c r="A21" s="12"/>
      <c r="B21" s="16"/>
      <c r="C21" s="16"/>
      <c r="D21" s="13"/>
      <c r="E21" s="14"/>
      <c r="F21" s="14"/>
      <c r="G21" s="14"/>
      <c r="H21" s="14"/>
      <c r="I21" s="14"/>
      <c r="J21" s="14"/>
      <c r="K21" s="14"/>
      <c r="L21" s="14"/>
      <c r="M21" s="17"/>
      <c r="N21" s="17"/>
      <c r="O21" s="15"/>
    </row>
    <row r="22" spans="1:15" ht="11.4" customHeight="1" x14ac:dyDescent="0.3">
      <c r="A22" s="21"/>
      <c r="B22" s="21"/>
      <c r="C22" s="21"/>
      <c r="D22" s="18"/>
      <c r="E22" s="18"/>
      <c r="F22" s="18"/>
      <c r="G22" s="18"/>
      <c r="H22" s="18"/>
      <c r="I22" s="10"/>
      <c r="J22" s="19"/>
      <c r="K22" s="22"/>
      <c r="L22" s="23"/>
      <c r="M22" s="20"/>
      <c r="N22" s="20"/>
      <c r="O22" s="20"/>
    </row>
    <row r="23" spans="1:15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8">
    <mergeCell ref="B15:C15"/>
    <mergeCell ref="B16:C16"/>
    <mergeCell ref="B20:C20"/>
    <mergeCell ref="B17:C17"/>
    <mergeCell ref="B18:C18"/>
    <mergeCell ref="B19:C19"/>
    <mergeCell ref="B9:C9"/>
    <mergeCell ref="B10:C10"/>
    <mergeCell ref="B8:C8"/>
    <mergeCell ref="A12:E12"/>
    <mergeCell ref="B14:C14"/>
    <mergeCell ref="B13:C13"/>
    <mergeCell ref="A11:N11"/>
    <mergeCell ref="A1:N1"/>
    <mergeCell ref="A7:N7"/>
    <mergeCell ref="A4:L4"/>
    <mergeCell ref="A2:N3"/>
    <mergeCell ref="A5:N6"/>
  </mergeCells>
  <pageMargins left="0.70866141732283472" right="0.51181102362204722" top="0.74803149606299213" bottom="0.74803149606299213" header="0.31496062992125984" footer="0.31496062992125984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1ACA-00DF-470F-8B0B-471824C6AF0B}">
  <sheetPr>
    <pageSetUpPr fitToPage="1"/>
  </sheetPr>
  <dimension ref="A1:C48"/>
  <sheetViews>
    <sheetView workbookViewId="0">
      <selection activeCell="C21" sqref="C21"/>
    </sheetView>
  </sheetViews>
  <sheetFormatPr defaultRowHeight="14.4" x14ac:dyDescent="0.3"/>
  <cols>
    <col min="1" max="1" width="5.109375" customWidth="1"/>
    <col min="2" max="2" width="29.109375" customWidth="1"/>
    <col min="3" max="3" width="50.6640625" customWidth="1"/>
  </cols>
  <sheetData>
    <row r="1" spans="1:3" x14ac:dyDescent="0.3">
      <c r="A1" s="95" t="s">
        <v>36</v>
      </c>
      <c r="B1" s="95"/>
      <c r="C1" s="95"/>
    </row>
    <row r="2" spans="1:3" x14ac:dyDescent="0.3">
      <c r="A2" s="57"/>
      <c r="B2" s="57"/>
      <c r="C2" s="57"/>
    </row>
    <row r="3" spans="1:3" ht="27" customHeight="1" x14ac:dyDescent="0.3">
      <c r="A3" s="97" t="s">
        <v>81</v>
      </c>
      <c r="B3" s="97"/>
      <c r="C3" s="97"/>
    </row>
    <row r="4" spans="1:3" x14ac:dyDescent="0.3">
      <c r="A4" s="28"/>
      <c r="B4" s="29"/>
      <c r="C4" s="29"/>
    </row>
    <row r="5" spans="1:3" x14ac:dyDescent="0.3">
      <c r="A5" s="96" t="s">
        <v>37</v>
      </c>
      <c r="B5" s="96"/>
      <c r="C5" s="96"/>
    </row>
    <row r="6" spans="1:3" x14ac:dyDescent="0.3">
      <c r="A6" s="30" t="s">
        <v>38</v>
      </c>
      <c r="B6" s="29"/>
      <c r="C6" s="29"/>
    </row>
    <row r="7" spans="1:3" x14ac:dyDescent="0.3">
      <c r="A7" s="48" t="s">
        <v>39</v>
      </c>
      <c r="B7" s="48" t="s">
        <v>40</v>
      </c>
      <c r="C7" s="48"/>
    </row>
    <row r="8" spans="1:3" x14ac:dyDescent="0.3">
      <c r="A8" s="48" t="s">
        <v>41</v>
      </c>
      <c r="B8" s="48" t="s">
        <v>42</v>
      </c>
      <c r="C8" s="48"/>
    </row>
    <row r="9" spans="1:3" x14ac:dyDescent="0.3">
      <c r="A9" s="48" t="s">
        <v>43</v>
      </c>
      <c r="B9" s="48" t="s">
        <v>44</v>
      </c>
      <c r="C9" s="48"/>
    </row>
    <row r="10" spans="1:3" x14ac:dyDescent="0.3">
      <c r="A10" s="48" t="s">
        <v>45</v>
      </c>
      <c r="B10" s="48" t="s">
        <v>46</v>
      </c>
      <c r="C10" s="48"/>
    </row>
    <row r="11" spans="1:3" x14ac:dyDescent="0.3">
      <c r="A11" s="48" t="s">
        <v>47</v>
      </c>
      <c r="B11" s="48" t="s">
        <v>48</v>
      </c>
      <c r="C11" s="48"/>
    </row>
    <row r="12" spans="1:3" ht="27.6" x14ac:dyDescent="0.3">
      <c r="A12" s="48" t="s">
        <v>49</v>
      </c>
      <c r="B12" s="48" t="s">
        <v>50</v>
      </c>
      <c r="C12" s="48"/>
    </row>
    <row r="13" spans="1:3" x14ac:dyDescent="0.3">
      <c r="A13" s="94" t="s">
        <v>51</v>
      </c>
      <c r="B13" s="94" t="s">
        <v>52</v>
      </c>
      <c r="C13" s="48" t="s">
        <v>53</v>
      </c>
    </row>
    <row r="14" spans="1:3" x14ac:dyDescent="0.3">
      <c r="A14" s="94"/>
      <c r="B14" s="94"/>
      <c r="C14" s="48" t="s">
        <v>54</v>
      </c>
    </row>
    <row r="15" spans="1:3" x14ac:dyDescent="0.3">
      <c r="A15" s="94"/>
      <c r="B15" s="94"/>
      <c r="C15" s="48" t="s">
        <v>55</v>
      </c>
    </row>
    <row r="16" spans="1:3" x14ac:dyDescent="0.3">
      <c r="A16" s="94"/>
      <c r="B16" s="94"/>
      <c r="C16" s="48" t="s">
        <v>56</v>
      </c>
    </row>
    <row r="17" spans="1:3" x14ac:dyDescent="0.3">
      <c r="A17" s="94"/>
      <c r="B17" s="94"/>
      <c r="C17" s="48" t="s">
        <v>57</v>
      </c>
    </row>
    <row r="18" spans="1:3" x14ac:dyDescent="0.3">
      <c r="A18" s="48" t="s">
        <v>58</v>
      </c>
      <c r="B18" s="48" t="s">
        <v>59</v>
      </c>
      <c r="C18" s="48"/>
    </row>
    <row r="19" spans="1:3" x14ac:dyDescent="0.3">
      <c r="A19" s="31"/>
      <c r="B19" s="29"/>
      <c r="C19" s="29"/>
    </row>
    <row r="20" spans="1:3" ht="9" customHeight="1" x14ac:dyDescent="0.3">
      <c r="A20" s="30"/>
      <c r="B20" s="29"/>
      <c r="C20" s="29"/>
    </row>
    <row r="21" spans="1:3" x14ac:dyDescent="0.3">
      <c r="A21" s="30" t="s">
        <v>60</v>
      </c>
      <c r="B21" s="29"/>
      <c r="C21" s="29"/>
    </row>
    <row r="22" spans="1:3" x14ac:dyDescent="0.3">
      <c r="A22" s="48" t="s">
        <v>39</v>
      </c>
      <c r="B22" s="48" t="s">
        <v>40</v>
      </c>
      <c r="C22" s="48"/>
    </row>
    <row r="23" spans="1:3" x14ac:dyDescent="0.3">
      <c r="A23" s="48" t="s">
        <v>41</v>
      </c>
      <c r="B23" s="48" t="s">
        <v>42</v>
      </c>
      <c r="C23" s="48"/>
    </row>
    <row r="24" spans="1:3" x14ac:dyDescent="0.3">
      <c r="A24" s="48" t="s">
        <v>43</v>
      </c>
      <c r="B24" s="48" t="s">
        <v>44</v>
      </c>
      <c r="C24" s="48"/>
    </row>
    <row r="25" spans="1:3" x14ac:dyDescent="0.3">
      <c r="A25" s="48" t="s">
        <v>45</v>
      </c>
      <c r="B25" s="48" t="s">
        <v>46</v>
      </c>
      <c r="C25" s="48"/>
    </row>
    <row r="26" spans="1:3" x14ac:dyDescent="0.3">
      <c r="A26" s="48" t="s">
        <v>47</v>
      </c>
      <c r="B26" s="48" t="s">
        <v>48</v>
      </c>
      <c r="C26" s="48"/>
    </row>
    <row r="27" spans="1:3" ht="27.6" x14ac:dyDescent="0.3">
      <c r="A27" s="48" t="s">
        <v>49</v>
      </c>
      <c r="B27" s="48" t="s">
        <v>50</v>
      </c>
      <c r="C27" s="48"/>
    </row>
    <row r="28" spans="1:3" x14ac:dyDescent="0.3">
      <c r="A28" s="94" t="s">
        <v>51</v>
      </c>
      <c r="B28" s="94" t="s">
        <v>52</v>
      </c>
      <c r="C28" s="48" t="s">
        <v>53</v>
      </c>
    </row>
    <row r="29" spans="1:3" x14ac:dyDescent="0.3">
      <c r="A29" s="94"/>
      <c r="B29" s="94"/>
      <c r="C29" s="48" t="s">
        <v>54</v>
      </c>
    </row>
    <row r="30" spans="1:3" x14ac:dyDescent="0.3">
      <c r="A30" s="94"/>
      <c r="B30" s="94"/>
      <c r="C30" s="48" t="s">
        <v>55</v>
      </c>
    </row>
    <row r="31" spans="1:3" x14ac:dyDescent="0.3">
      <c r="A31" s="94"/>
      <c r="B31" s="94"/>
      <c r="C31" s="48" t="s">
        <v>56</v>
      </c>
    </row>
    <row r="32" spans="1:3" x14ac:dyDescent="0.3">
      <c r="A32" s="94"/>
      <c r="B32" s="94"/>
      <c r="C32" s="48" t="s">
        <v>57</v>
      </c>
    </row>
    <row r="33" spans="1:3" x14ac:dyDescent="0.3">
      <c r="A33" s="48" t="s">
        <v>58</v>
      </c>
      <c r="B33" s="48" t="s">
        <v>59</v>
      </c>
      <c r="C33" s="48"/>
    </row>
    <row r="34" spans="1:3" x14ac:dyDescent="0.3">
      <c r="A34" s="31"/>
      <c r="B34" s="29"/>
      <c r="C34" s="29"/>
    </row>
    <row r="35" spans="1:3" ht="11.4" customHeight="1" x14ac:dyDescent="0.3">
      <c r="A35" s="32"/>
      <c r="B35" s="29"/>
      <c r="C35" s="29"/>
    </row>
    <row r="36" spans="1:3" x14ac:dyDescent="0.3">
      <c r="A36" s="30" t="s">
        <v>61</v>
      </c>
      <c r="B36" s="29"/>
      <c r="C36" s="29"/>
    </row>
    <row r="37" spans="1:3" x14ac:dyDescent="0.3">
      <c r="A37" s="48" t="s">
        <v>39</v>
      </c>
      <c r="B37" s="48" t="s">
        <v>40</v>
      </c>
      <c r="C37" s="48"/>
    </row>
    <row r="38" spans="1:3" x14ac:dyDescent="0.3">
      <c r="A38" s="48" t="s">
        <v>41</v>
      </c>
      <c r="B38" s="48" t="s">
        <v>42</v>
      </c>
      <c r="C38" s="48"/>
    </row>
    <row r="39" spans="1:3" x14ac:dyDescent="0.3">
      <c r="A39" s="48" t="s">
        <v>43</v>
      </c>
      <c r="B39" s="48" t="s">
        <v>44</v>
      </c>
      <c r="C39" s="48"/>
    </row>
    <row r="40" spans="1:3" x14ac:dyDescent="0.3">
      <c r="A40" s="48" t="s">
        <v>45</v>
      </c>
      <c r="B40" s="48" t="s">
        <v>46</v>
      </c>
      <c r="C40" s="48"/>
    </row>
    <row r="41" spans="1:3" x14ac:dyDescent="0.3">
      <c r="A41" s="48" t="s">
        <v>47</v>
      </c>
      <c r="B41" s="48" t="s">
        <v>48</v>
      </c>
      <c r="C41" s="48"/>
    </row>
    <row r="42" spans="1:3" ht="27.6" x14ac:dyDescent="0.3">
      <c r="A42" s="48" t="s">
        <v>49</v>
      </c>
      <c r="B42" s="48" t="s">
        <v>50</v>
      </c>
      <c r="C42" s="48"/>
    </row>
    <row r="43" spans="1:3" x14ac:dyDescent="0.3">
      <c r="A43" s="94" t="s">
        <v>51</v>
      </c>
      <c r="B43" s="94" t="s">
        <v>52</v>
      </c>
      <c r="C43" s="48" t="s">
        <v>53</v>
      </c>
    </row>
    <row r="44" spans="1:3" x14ac:dyDescent="0.3">
      <c r="A44" s="94"/>
      <c r="B44" s="94"/>
      <c r="C44" s="48" t="s">
        <v>54</v>
      </c>
    </row>
    <row r="45" spans="1:3" x14ac:dyDescent="0.3">
      <c r="A45" s="94"/>
      <c r="B45" s="94"/>
      <c r="C45" s="48" t="s">
        <v>55</v>
      </c>
    </row>
    <row r="46" spans="1:3" x14ac:dyDescent="0.3">
      <c r="A46" s="94"/>
      <c r="B46" s="94"/>
      <c r="C46" s="48" t="s">
        <v>56</v>
      </c>
    </row>
    <row r="47" spans="1:3" x14ac:dyDescent="0.3">
      <c r="A47" s="94"/>
      <c r="B47" s="94"/>
      <c r="C47" s="48" t="s">
        <v>57</v>
      </c>
    </row>
    <row r="48" spans="1:3" x14ac:dyDescent="0.3">
      <c r="A48" s="48" t="s">
        <v>58</v>
      </c>
      <c r="B48" s="48" t="s">
        <v>59</v>
      </c>
      <c r="C48" s="48"/>
    </row>
  </sheetData>
  <mergeCells count="9">
    <mergeCell ref="A43:A47"/>
    <mergeCell ref="B43:B47"/>
    <mergeCell ref="A1:C1"/>
    <mergeCell ref="A5:C5"/>
    <mergeCell ref="A13:A17"/>
    <mergeCell ref="B13:B17"/>
    <mergeCell ref="A28:A32"/>
    <mergeCell ref="B28:B32"/>
    <mergeCell ref="A3:C3"/>
  </mergeCells>
  <pageMargins left="0.7" right="0.7" top="0.75" bottom="0.75" header="0.3" footer="0.3"/>
  <pageSetup paperSize="9" scale="9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Špecifikácia_časť č. 3</vt:lpstr>
      <vt:lpstr>Kalkulácia_časť č. 3</vt:lpstr>
      <vt:lpstr>Príloha č. 3 KZ</vt:lpstr>
      <vt:lpstr>'Kalkulácia_časť č. 3'!Oblasť_tlače</vt:lpstr>
      <vt:lpstr>'Špecifikácia_časť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2022-12-06T15:23:41Z</cp:lastPrinted>
  <dcterms:created xsi:type="dcterms:W3CDTF">2022-10-06T05:14:30Z</dcterms:created>
  <dcterms:modified xsi:type="dcterms:W3CDTF">2022-12-13T15:40:27Z</dcterms:modified>
</cp:coreProperties>
</file>