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_Práca\ARR 2021\SŠ VUCPO\SOŠ Medzilaborce\3 zákazky\SP\Doplnenie, vysvetlenie\"/>
    </mc:Choice>
  </mc:AlternateContent>
  <xr:revisionPtr revIDLastSave="0" documentId="13_ncr:1_{71B8123A-B8CD-4B1D-99AB-CAB0D53559A8}" xr6:coauthVersionLast="47" xr6:coauthVersionMax="47" xr10:uidLastSave="{00000000-0000-0000-0000-000000000000}"/>
  <bookViews>
    <workbookView xWindow="-28920" yWindow="-120" windowWidth="29040" windowHeight="15840" firstSheet="8" activeTab="12" xr2:uid="{00000000-000D-0000-FFFF-FFFF00000000}"/>
  </bookViews>
  <sheets>
    <sheet name="Identifikácia a Cenová ponuka" sheetId="13" r:id="rId1"/>
    <sheet name="špecifikácia_1" sheetId="1" r:id="rId2"/>
    <sheet name="špecifikácia_2" sheetId="2" r:id="rId3"/>
    <sheet name="špecifikácia_3" sheetId="3" r:id="rId4"/>
    <sheet name="špecifikácia_4" sheetId="4" r:id="rId5"/>
    <sheet name="špecifikácia_5" sheetId="5" r:id="rId6"/>
    <sheet name="špecifikácia_6" sheetId="6" r:id="rId7"/>
    <sheet name="špecifikácia_7" sheetId="7" r:id="rId8"/>
    <sheet name="špecifikácia_8" sheetId="8" r:id="rId9"/>
    <sheet name="špecifikácia_9" sheetId="9" r:id="rId10"/>
    <sheet name="špecifikácia_10" sheetId="10" r:id="rId11"/>
    <sheet name="špecifikácia_11" sheetId="11" r:id="rId12"/>
    <sheet name="špecifikácia_13" sheetId="14" r:id="rId13"/>
    <sheet name="špecifikácia_12" sheetId="12" r:id="rId14"/>
    <sheet name="špecifikácia_14" sheetId="15" r:id="rId15"/>
    <sheet name="špecifikácia_15" sheetId="16" r:id="rId16"/>
  </sheets>
  <definedNames>
    <definedName name="_xlnm._FilterDatabase" localSheetId="0" hidden="1">'Identifikácia a Cenová ponuka'!#REF!</definedName>
    <definedName name="_GoBack" localSheetId="0">'Identifikácia a Cenová ponuka'!#REF!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3" l="1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18" i="13"/>
  <c r="F33" i="13" l="1"/>
  <c r="F34" i="13" l="1"/>
  <c r="F35" i="13" s="1"/>
</calcChain>
</file>

<file path=xl/sharedStrings.xml><?xml version="1.0" encoding="utf-8"?>
<sst xmlns="http://schemas.openxmlformats.org/spreadsheetml/2006/main" count="1383" uniqueCount="560">
  <si>
    <t>áno</t>
  </si>
  <si>
    <t>Dodanie na miesto plnenia</t>
  </si>
  <si>
    <t>napájanie 3x400 V</t>
  </si>
  <si>
    <t>mm</t>
  </si>
  <si>
    <t xml:space="preserve">Teleskopické rozšírenie stola </t>
  </si>
  <si>
    <t>W</t>
  </si>
  <si>
    <t>Výkon ohrevu lepidla</t>
  </si>
  <si>
    <t>Odsávacie hrdlo</t>
  </si>
  <si>
    <t>U.min-1</t>
  </si>
  <si>
    <t xml:space="preserve">Otáčky </t>
  </si>
  <si>
    <t>Priemer rolky hrany</t>
  </si>
  <si>
    <t>Priemer kotúča</t>
  </si>
  <si>
    <t>bar</t>
  </si>
  <si>
    <t>Tlak vzduchu</t>
  </si>
  <si>
    <t>m.min - 1</t>
  </si>
  <si>
    <t>Rýchlosť posuvu</t>
  </si>
  <si>
    <t>3300</t>
  </si>
  <si>
    <t xml:space="preserve">Výkon </t>
  </si>
  <si>
    <t>2200x400</t>
  </si>
  <si>
    <t>Veľkosť stola (DxŠ)</t>
  </si>
  <si>
    <t>300x90</t>
  </si>
  <si>
    <t>Min. rozmer obrobku</t>
  </si>
  <si>
    <t>maximum</t>
  </si>
  <si>
    <t>minimum</t>
  </si>
  <si>
    <t xml:space="preserve">Jednotka parametra </t>
  </si>
  <si>
    <t>OLEPOVAČKA HRÁN</t>
  </si>
  <si>
    <t>Napätie 3x400 V</t>
  </si>
  <si>
    <t>Náklopné zrovnávacie pravítko</t>
  </si>
  <si>
    <t xml:space="preserve">2 sady nožov / z toho v jednej sade- 4 ks nože </t>
  </si>
  <si>
    <t>Priemer odsávacieho hrdla</t>
  </si>
  <si>
    <t>Priemer hobľovacieho valca</t>
  </si>
  <si>
    <t>ot/min.</t>
  </si>
  <si>
    <t>Otáčky motora</t>
  </si>
  <si>
    <t>kW</t>
  </si>
  <si>
    <t>Výkon motora</t>
  </si>
  <si>
    <t>m/min.</t>
  </si>
  <si>
    <t>Posuv</t>
  </si>
  <si>
    <t xml:space="preserve">Hrúbka úberu </t>
  </si>
  <si>
    <t>220</t>
  </si>
  <si>
    <t>Hrúbka hoblovania</t>
  </si>
  <si>
    <t>Dĺžka stola</t>
  </si>
  <si>
    <t>Šírka hoblovania</t>
  </si>
  <si>
    <t>Rozsah otáčania pravítka 90 - 45 °</t>
  </si>
  <si>
    <t>1100x155</t>
  </si>
  <si>
    <t>Pravítko</t>
  </si>
  <si>
    <t>5</t>
  </si>
  <si>
    <t>Hrúbka úberu</t>
  </si>
  <si>
    <t>Výška stola</t>
  </si>
  <si>
    <t>Dĺžka zrovnávacích stolov</t>
  </si>
  <si>
    <t>Šírka zrovnávania</t>
  </si>
  <si>
    <t>1 x HOBĽOVAČKA - HRÚBKOVAČKA</t>
  </si>
  <si>
    <t>1x</t>
  </si>
  <si>
    <t>Rýchlonabíjačka</t>
  </si>
  <si>
    <t>Akumulátor 12,0 Ah</t>
  </si>
  <si>
    <t>Osvetlenie obrobku LED svetlom</t>
  </si>
  <si>
    <t xml:space="preserve">Priemer hriadeľa </t>
  </si>
  <si>
    <t>173x28</t>
  </si>
  <si>
    <t xml:space="preserve">Kapacita pokosu pri 90° </t>
  </si>
  <si>
    <t>343x97</t>
  </si>
  <si>
    <t>Kap. rezania pokosu 90°/ úkosu 90°</t>
  </si>
  <si>
    <t>343x65</t>
  </si>
  <si>
    <t>Kap. rezania pokosu 90° / úkosu 45°</t>
  </si>
  <si>
    <t>235x97</t>
  </si>
  <si>
    <t>Kap. rezania pokosu 45°/ úkosu 90°</t>
  </si>
  <si>
    <t>235x40</t>
  </si>
  <si>
    <t xml:space="preserve">Kap. rezania pokosu 45° napravo </t>
  </si>
  <si>
    <t>235x65</t>
  </si>
  <si>
    <t xml:space="preserve">Kap. rezania pokosu 45° naľavo </t>
  </si>
  <si>
    <t>°</t>
  </si>
  <si>
    <t xml:space="preserve">Kapacita pokosu do prava </t>
  </si>
  <si>
    <t xml:space="preserve">Kapacita pokosu do ľava </t>
  </si>
  <si>
    <t>Kapacita úkosu do prava</t>
  </si>
  <si>
    <t>Kapacita úkosu do ľava</t>
  </si>
  <si>
    <t>ot./min.</t>
  </si>
  <si>
    <t>Otáčky bez zaťaženia</t>
  </si>
  <si>
    <t xml:space="preserve">1 x POKOSOVÁ PÍLA </t>
  </si>
  <si>
    <t>Dodanie setu na miesto plnenia</t>
  </si>
  <si>
    <t>OBSAH 1 ks SETU</t>
  </si>
  <si>
    <t>SET DREVOOBRÁBACÍCH STROJOV I. ( 2 ks)</t>
  </si>
  <si>
    <t>Napätie 3x400V</t>
  </si>
  <si>
    <t>Brzda</t>
  </si>
  <si>
    <t>Elektrovýzbroj</t>
  </si>
  <si>
    <t>Uhlovacie pravítko na stole</t>
  </si>
  <si>
    <t>Liatinový stôl s naklápacím mechanizmom</t>
  </si>
  <si>
    <t>dB</t>
  </si>
  <si>
    <t>Hlučnosť s technológiou</t>
  </si>
  <si>
    <t>100</t>
  </si>
  <si>
    <t xml:space="preserve">Priemer odsávacieho hrdla </t>
  </si>
  <si>
    <t xml:space="preserve"> -45 ÷ 45 °</t>
  </si>
  <si>
    <t>Náklon stola</t>
  </si>
  <si>
    <t>1</t>
  </si>
  <si>
    <t>ks</t>
  </si>
  <si>
    <t>Počet brúsnych kotúčov</t>
  </si>
  <si>
    <t>Priemer brusného kotúča</t>
  </si>
  <si>
    <t>ot/min</t>
  </si>
  <si>
    <t xml:space="preserve">Otáčky brúsneho kotúča </t>
  </si>
  <si>
    <t>BRÚSKA ČELNÁ ( 2 ks)</t>
  </si>
  <si>
    <t>Vzdialenosť medzi 1. a posledným vretenom</t>
  </si>
  <si>
    <t>Vzdialenosť medzi vretenami</t>
  </si>
  <si>
    <t>Počet vrtacích vretien</t>
  </si>
  <si>
    <t>6</t>
  </si>
  <si>
    <t>Nožný pedál pre upnutie-vŕtanie-uvoľnenie</t>
  </si>
  <si>
    <t>Pneumatické naklápanie vrtacieho agregátu 0° - 45° - 90</t>
  </si>
  <si>
    <t>850x550</t>
  </si>
  <si>
    <t>Hĺbka vrtania nastaviteľná do 50 mm</t>
  </si>
  <si>
    <t>2800</t>
  </si>
  <si>
    <r>
      <t>U.min.</t>
    </r>
    <r>
      <rPr>
        <vertAlign val="superscript"/>
        <sz val="11"/>
        <color theme="1" tint="4.9989318521683403E-2"/>
        <rFont val="Calibri"/>
        <family val="2"/>
        <charset val="238"/>
        <scheme val="minor"/>
      </rPr>
      <t>-1</t>
    </r>
  </si>
  <si>
    <t>Otáčky vretena</t>
  </si>
  <si>
    <t>Napájacie napätie 3x400V</t>
  </si>
  <si>
    <t>KOLÍKOVAČKA  ( 2 ks)</t>
  </si>
  <si>
    <t>Podstavec</t>
  </si>
  <si>
    <t>Držiak nožov</t>
  </si>
  <si>
    <t>liter</t>
  </si>
  <si>
    <t>Chladiaca kvapalina</t>
  </si>
  <si>
    <t xml:space="preserve">Chladenie </t>
  </si>
  <si>
    <t>Brúsny kotúč</t>
  </si>
  <si>
    <t>Upnutie brúsneho kotúča</t>
  </si>
  <si>
    <t>150x50</t>
  </si>
  <si>
    <t>Veľkosť brúsneho kotúča</t>
  </si>
  <si>
    <t>napájanie 3x 400 V</t>
  </si>
  <si>
    <t>Motor čerpadla chladiacej kvapaliny</t>
  </si>
  <si>
    <t>Motor posuvu</t>
  </si>
  <si>
    <t>Otáčky</t>
  </si>
  <si>
    <t>Dĺžka nožov</t>
  </si>
  <si>
    <t>0-90</t>
  </si>
  <si>
    <t xml:space="preserve">Uhol brúsenia </t>
  </si>
  <si>
    <t>1 x BRÚSKA HOBĽOVACÍCH NOŽOV</t>
  </si>
  <si>
    <t>Stojan na brúsku</t>
  </si>
  <si>
    <t>Mikropočítač pre nastavenie počtu zubov</t>
  </si>
  <si>
    <r>
      <t xml:space="preserve">Profilový kotúč </t>
    </r>
    <r>
      <rPr>
        <b/>
        <sz val="11"/>
        <color theme="1"/>
        <rFont val="Calibri"/>
        <family val="2"/>
        <charset val="238"/>
        <scheme val="minor"/>
      </rPr>
      <t>CBN 203 x hriadeľ 32 mm; profil 10/30</t>
    </r>
  </si>
  <si>
    <t>Delenie zubov</t>
  </si>
  <si>
    <t>25-50</t>
  </si>
  <si>
    <t>Šírka pílového pásu</t>
  </si>
  <si>
    <t>Rýchlosť posuvu pílového pásu</t>
  </si>
  <si>
    <t>Počet otáčok kotúča</t>
  </si>
  <si>
    <t>Výkon hlavného motora</t>
  </si>
  <si>
    <t>1 x BRÚSKA PÍLOVÝCH PÁSOV</t>
  </si>
  <si>
    <t>ovládanie brúsiaceho režimu plne automatické</t>
  </si>
  <si>
    <t>dištančné krúžky pre rôzne upínacie priemery píl</t>
  </si>
  <si>
    <t xml:space="preserve">liatinový podstavec pre vysokú presnosť
     brusný kotúč nastavitelný (+/- 30°) </t>
  </si>
  <si>
    <t xml:space="preserve">upínanie a uhol zubov nastavitelný  +85° -30° </t>
  </si>
  <si>
    <t>brusný kotúč nastavitelný  +/- 30°</t>
  </si>
  <si>
    <t>diamantový brúsný kotúč na brúsenie 120 mm</t>
  </si>
  <si>
    <t xml:space="preserve">80-700 </t>
  </si>
  <si>
    <t>Priemer kotúča - rozsah</t>
  </si>
  <si>
    <t>1 x BRÚSKA NA BRÚSENIE PÍLOVÝCH KOTÚČOV</t>
  </si>
  <si>
    <t>SET ZARIADENÍ NA BRÚSENIE NÁRADIA  ( 2 ks)</t>
  </si>
  <si>
    <t>napájanie 3x400V</t>
  </si>
  <si>
    <t>elektricky náklopná mechanika stroja s digitálnym ukazovateľom</t>
  </si>
  <si>
    <t>podperný rám zavesený na fomátovacom stole</t>
  </si>
  <si>
    <t>odsávací kryt</t>
  </si>
  <si>
    <t>3200x400</t>
  </si>
  <si>
    <t>Formatovací stôl hliníkový (DxŠ)</t>
  </si>
  <si>
    <t>Dĺžka rezu</t>
  </si>
  <si>
    <t>0-45</t>
  </si>
  <si>
    <t>Naklápanie mechaniky</t>
  </si>
  <si>
    <t>120/75</t>
  </si>
  <si>
    <t>Výška rezu 90°/45°</t>
  </si>
  <si>
    <t>9000</t>
  </si>
  <si>
    <t>ot./min</t>
  </si>
  <si>
    <t>Otáčky predrezu</t>
  </si>
  <si>
    <t>Motor predrezu s príkonom</t>
  </si>
  <si>
    <t>120/20</t>
  </si>
  <si>
    <t>Predrezový kotúč</t>
  </si>
  <si>
    <t>3000/4000/5500</t>
  </si>
  <si>
    <t>Otáčky kotúča</t>
  </si>
  <si>
    <t>400</t>
  </si>
  <si>
    <t>Priemer pilového kotúča</t>
  </si>
  <si>
    <t>FORMÁTOVACIA KOTÚČOVÁ PÍLA S PREDREZOM ( 1 ks)</t>
  </si>
  <si>
    <t>elektronická regulácia otáčiek</t>
  </si>
  <si>
    <t>elektronický zdvih hriadeľa</t>
  </si>
  <si>
    <t>LED displej na zobrazovanie hodnoty otáčok</t>
  </si>
  <si>
    <t>kryt čapovacieho nástroja</t>
  </si>
  <si>
    <t>ochranný kryt frézy</t>
  </si>
  <si>
    <t>Spínač núdzového zastavenia</t>
  </si>
  <si>
    <t>čapovací  stôl posuvný s uhlovým teleskopickým pravítkom</t>
  </si>
  <si>
    <t>Priemer odsávania</t>
  </si>
  <si>
    <t>Pracovná výška</t>
  </si>
  <si>
    <t>1300x800</t>
  </si>
  <si>
    <t>Veľkosť pracovného stola</t>
  </si>
  <si>
    <t xml:space="preserve"> -10 ÷ +45</t>
  </si>
  <si>
    <t>Náklon vretena</t>
  </si>
  <si>
    <t>Priemer nástroja nad stolom</t>
  </si>
  <si>
    <t>200</t>
  </si>
  <si>
    <t>Priemer nástroja pod stolom</t>
  </si>
  <si>
    <t>Priemer otvoru v stole</t>
  </si>
  <si>
    <t>elektrická brdza vretena</t>
  </si>
  <si>
    <t>výmenné vreteno 30 mm</t>
  </si>
  <si>
    <t>110</t>
  </si>
  <si>
    <t>Upínacia dĺžka vretena</t>
  </si>
  <si>
    <t>150</t>
  </si>
  <si>
    <t>Zdvih vretena</t>
  </si>
  <si>
    <t>otáčky vpravo vľavo</t>
  </si>
  <si>
    <t>Priemer vretena 30 mm</t>
  </si>
  <si>
    <t>Otáčky vretena (5 st) 1 500 / 3 500 / 5 500 / 7 500 / 9 000 U.min-1</t>
  </si>
  <si>
    <t>SPODNÁ FRÉZA NA DREVO ( 1 ks)</t>
  </si>
  <si>
    <t xml:space="preserve">spätný chod brúsneho pásu </t>
  </si>
  <si>
    <t>motorizovaný zdvih stola</t>
  </si>
  <si>
    <t xml:space="preserve">priemer odsávacieho hrdla </t>
  </si>
  <si>
    <t>odsávanie z oboch strán</t>
  </si>
  <si>
    <t>90</t>
  </si>
  <si>
    <t>Natáčanie pracovnej jednotky</t>
  </si>
  <si>
    <t>700</t>
  </si>
  <si>
    <t>Priečny pojazd stola</t>
  </si>
  <si>
    <t>540</t>
  </si>
  <si>
    <t>Zdvih pracovného stola</t>
  </si>
  <si>
    <t>2200</t>
  </si>
  <si>
    <t>Dĺžka pracovného stola</t>
  </si>
  <si>
    <t>m/s</t>
  </si>
  <si>
    <t>Rýchlosť brúsneho pásu</t>
  </si>
  <si>
    <t>Dĺžka brúsneho pásu</t>
  </si>
  <si>
    <t>Šírka brúsneho pásu</t>
  </si>
  <si>
    <t>PÁSOVÁ BRÚSKA ( 2 ks)</t>
  </si>
  <si>
    <t>konštrukcia dlabačky - liatinová masívna</t>
  </si>
  <si>
    <t>excentrický upínač materiálu</t>
  </si>
  <si>
    <t>uhlovacie pravítko</t>
  </si>
  <si>
    <t>integrovaný obracač napäťovej fázy a podpäťová spúšť</t>
  </si>
  <si>
    <t>Kolíkovacie zariadenie so 4 rastrami 16; 22; 25 a 32 mm</t>
  </si>
  <si>
    <t>Uhlovacie pravítko</t>
  </si>
  <si>
    <t>Možnosť frézovania šikmých zádlabov</t>
  </si>
  <si>
    <t>3,0</t>
  </si>
  <si>
    <t>Výkon elektromotora</t>
  </si>
  <si>
    <t>240</t>
  </si>
  <si>
    <t>Šírkové nastavenie stolíka</t>
  </si>
  <si>
    <t>Výškovo nastaviteľný stolík aspoň do 155 mm</t>
  </si>
  <si>
    <t>600x320</t>
  </si>
  <si>
    <t>Rozmer stolíka (DxŠ)</t>
  </si>
  <si>
    <t>Hĺbka dlabania</t>
  </si>
  <si>
    <t>Priemer dlabacích vrtákov 0-20 mm</t>
  </si>
  <si>
    <t>DLABAČKA 1 ks</t>
  </si>
  <si>
    <t>Nainštalovaný pilový pás</t>
  </si>
  <si>
    <t>Indikátor napnutia pásu</t>
  </si>
  <si>
    <t>Bezpečnostný spínač pri otvorení dvierok</t>
  </si>
  <si>
    <t>Priemer vývodu na odsávanie</t>
  </si>
  <si>
    <t>Vývod na odsávanie</t>
  </si>
  <si>
    <t>450/900</t>
  </si>
  <si>
    <r>
      <t>m/min.</t>
    </r>
    <r>
      <rPr>
        <vertAlign val="superscript"/>
        <sz val="11"/>
        <color rgb="FF0D0D0D"/>
        <rFont val="Calibri"/>
        <family val="2"/>
        <charset val="238"/>
      </rPr>
      <t>-1</t>
    </r>
  </si>
  <si>
    <t>Rýchlosť pásu</t>
  </si>
  <si>
    <t>2000</t>
  </si>
  <si>
    <t>Výška</t>
  </si>
  <si>
    <t>Dĺžka pásu</t>
  </si>
  <si>
    <t>-10 ÷ +45</t>
  </si>
  <si>
    <t>Uhol nastavenia masívneho stola píly</t>
  </si>
  <si>
    <t>370</t>
  </si>
  <si>
    <t>Vyloženie</t>
  </si>
  <si>
    <t>370/410</t>
  </si>
  <si>
    <t>Šírka rezu</t>
  </si>
  <si>
    <t>300</t>
  </si>
  <si>
    <t>Prierez pri 90°</t>
  </si>
  <si>
    <t>430</t>
  </si>
  <si>
    <t>Priemer pásovíc</t>
  </si>
  <si>
    <t>Počet rýchlostí</t>
  </si>
  <si>
    <t>Príkon motora</t>
  </si>
  <si>
    <t>PÁSOVÁ PÍLA NA DREVO 1 ks</t>
  </si>
  <si>
    <t xml:space="preserve">OBSAH 1 ks SETU </t>
  </si>
  <si>
    <t>SET DREVOOBRÁBACÍCH STROJOV II. (2 ks)</t>
  </si>
  <si>
    <t>Digitálny dislej zobrazenia otáčok</t>
  </si>
  <si>
    <t>40–3200</t>
  </si>
  <si>
    <t>Elektronická plynulá regulácia otáčok</t>
  </si>
  <si>
    <t xml:space="preserve">2 rýchlostná </t>
  </si>
  <si>
    <t xml:space="preserve">Prevodovka </t>
  </si>
  <si>
    <t>Vysunutie z koníka</t>
  </si>
  <si>
    <t>9/9</t>
  </si>
  <si>
    <t>Otvor vreteníka/koníka</t>
  </si>
  <si>
    <t>Závit vretena M33x3,5</t>
  </si>
  <si>
    <t>360</t>
  </si>
  <si>
    <t>Opierka nástrojov</t>
  </si>
  <si>
    <t>990</t>
  </si>
  <si>
    <t>Osová vzdialenosť</t>
  </si>
  <si>
    <t>Točný priemer nad lôžkom</t>
  </si>
  <si>
    <t>SÚSTRUH NA DREVO (1 ks)</t>
  </si>
  <si>
    <t xml:space="preserve">Priemyselná flexi hadica na odsávanie pilín vystužená pomedeným drôtom  - priemer 100 mm/dĺžka 10 m / počet 5ks </t>
  </si>
  <si>
    <t>Mobilné kolesá cyklónu a odpadnej nádoby</t>
  </si>
  <si>
    <t>Rozbočka odsávania</t>
  </si>
  <si>
    <t>Záslepka rozbočky odsávania</t>
  </si>
  <si>
    <t>Filtračné nástavce - vlnitý polyester</t>
  </si>
  <si>
    <t>Kovová nádoba na odpad</t>
  </si>
  <si>
    <t>Diaľkové ovládanie s časovačom</t>
  </si>
  <si>
    <t>3 ks/100mm</t>
  </si>
  <si>
    <t>ks/mm</t>
  </si>
  <si>
    <t>Pripojovacie hrdlo - počet/priemer</t>
  </si>
  <si>
    <t>500x600</t>
  </si>
  <si>
    <t>Rozmer vreca pre jemný prach</t>
  </si>
  <si>
    <r>
      <t>m</t>
    </r>
    <r>
      <rPr>
        <vertAlign val="superscript"/>
        <sz val="11"/>
        <color rgb="FF0D0D0D"/>
        <rFont val="Calibri"/>
        <family val="2"/>
        <charset val="238"/>
      </rPr>
      <t>2</t>
    </r>
  </si>
  <si>
    <t>Filtračná plocha</t>
  </si>
  <si>
    <t>mikrón</t>
  </si>
  <si>
    <t>Veľkosť častíc</t>
  </si>
  <si>
    <t>Pa</t>
  </si>
  <si>
    <t>Podtlak</t>
  </si>
  <si>
    <t>Výška odpadovej nádoby</t>
  </si>
  <si>
    <t>Priemer odpadovej nádoby</t>
  </si>
  <si>
    <t>l</t>
  </si>
  <si>
    <t>Objem odpadovej nádoby</t>
  </si>
  <si>
    <r>
      <t>m</t>
    </r>
    <r>
      <rPr>
        <vertAlign val="superscript"/>
        <sz val="11"/>
        <color rgb="FF0D0D0D"/>
        <rFont val="Calibri"/>
        <family val="2"/>
        <charset val="238"/>
      </rPr>
      <t>3</t>
    </r>
    <r>
      <rPr>
        <sz val="11"/>
        <color rgb="FF0D0D0D"/>
        <rFont val="Calibri"/>
        <family val="2"/>
        <charset val="238"/>
      </rPr>
      <t>/h</t>
    </r>
  </si>
  <si>
    <t>Sací výkon</t>
  </si>
  <si>
    <t>Výkon</t>
  </si>
  <si>
    <t>CYKLÓNOVÁ ODSÁVACIA JEDNOTKA NA ODSÁVANIE PILÍN  (1 ks)</t>
  </si>
  <si>
    <t xml:space="preserve"> Názov:</t>
  </si>
  <si>
    <t>Požadované údaje od uchádzača</t>
  </si>
  <si>
    <t>Názov:</t>
  </si>
  <si>
    <t>Sídlo:</t>
  </si>
  <si>
    <t>IČO:</t>
  </si>
  <si>
    <t>DIČ:</t>
  </si>
  <si>
    <t>platca DPH áno/nie:</t>
  </si>
  <si>
    <t>IČ DPH (ak relevantné):</t>
  </si>
  <si>
    <t>Tel.:</t>
  </si>
  <si>
    <t>e-mail:</t>
  </si>
  <si>
    <t>kontaktná osoba:</t>
  </si>
  <si>
    <t>P.č.</t>
  </si>
  <si>
    <t>Názov položky</t>
  </si>
  <si>
    <t>Merná jednotka</t>
  </si>
  <si>
    <t>Požadované množstvo</t>
  </si>
  <si>
    <t>Podpis a pečiatka štatutárneho zástupcu uchádzača:</t>
  </si>
  <si>
    <t>Požadované technické parametre a vybavenie</t>
  </si>
  <si>
    <t>Požiadavka</t>
  </si>
  <si>
    <t>vyžaduje sa/nevyžaduje sa</t>
  </si>
  <si>
    <t>OLEPOVAČKA HRÁN (2 ks)</t>
  </si>
  <si>
    <t xml:space="preserve">SET DREVOOBRÁBACÍCH STROJOV I. </t>
  </si>
  <si>
    <t>BRÚSKA ČELNÁ</t>
  </si>
  <si>
    <t xml:space="preserve">KOLÍKOVAČKA  </t>
  </si>
  <si>
    <t>SET ZARIADENÍ NA BRÚSENIE NÁRADIA</t>
  </si>
  <si>
    <t>FORMÁTOVACIA KOTÚČOVÁ PÍLA S PREDREZOM</t>
  </si>
  <si>
    <t>SPODNÁ FRÉZA NA DREVO</t>
  </si>
  <si>
    <t xml:space="preserve">PÁSOVÁ BRÚSKA </t>
  </si>
  <si>
    <t>SET DREVOOBRÁBACÍCH STROJOV II.</t>
  </si>
  <si>
    <t xml:space="preserve">SÚSTRUH NA DREVO </t>
  </si>
  <si>
    <t xml:space="preserve">CYKLÓNOVÁ ODSÁVACIA JEDNOTKA NA ODSÁVANIE PILÍN  </t>
  </si>
  <si>
    <t>Kufor</t>
  </si>
  <si>
    <t>prídavná rukoväť</t>
  </si>
  <si>
    <t>Prachový sáčok</t>
  </si>
  <si>
    <t xml:space="preserve">4200-11000 </t>
  </si>
  <si>
    <t xml:space="preserve">Voľnobežné otáčky </t>
  </si>
  <si>
    <t>príkon</t>
  </si>
  <si>
    <t>2,8/6,2</t>
  </si>
  <si>
    <t>Excentricita</t>
  </si>
  <si>
    <t>Priemer brúsneho kotúča</t>
  </si>
  <si>
    <t>Excentrická brúska  1 ks</t>
  </si>
  <si>
    <t>ochrana pred preťažením</t>
  </si>
  <si>
    <t>ochranný kryt</t>
  </si>
  <si>
    <t>voľnobežné otáčky</t>
  </si>
  <si>
    <t xml:space="preserve">prevodová hlava otočná v krokoch po 90° </t>
  </si>
  <si>
    <t>priemer kotúča</t>
  </si>
  <si>
    <t>výkon</t>
  </si>
  <si>
    <t>Uhlová brúska   1 ks</t>
  </si>
  <si>
    <t>vypnutie príklepu</t>
  </si>
  <si>
    <t>Regulácia otáčok</t>
  </si>
  <si>
    <t>Pravý/ľavý chod</t>
  </si>
  <si>
    <t>2 rýchlostná</t>
  </si>
  <si>
    <t xml:space="preserve">Priemer upínacieho krku </t>
  </si>
  <si>
    <t>Priemer vŕtania do muriva</t>
  </si>
  <si>
    <t>Priemer vŕtania do ocele</t>
  </si>
  <si>
    <t>typ skľučovadla  - rýchloupínacie</t>
  </si>
  <si>
    <t>1,5 - 13</t>
  </si>
  <si>
    <t xml:space="preserve">
rozsah skľučovadla
</t>
  </si>
  <si>
    <t>Príklepová vŕtačka   1 ks</t>
  </si>
  <si>
    <t>vrecko na prach</t>
  </si>
  <si>
    <t xml:space="preserve">voľnobežné otáčky </t>
  </si>
  <si>
    <t>Hĺbka rezu</t>
  </si>
  <si>
    <t>Priemer lamelovacej frézy</t>
  </si>
  <si>
    <t xml:space="preserve">
príkon
</t>
  </si>
  <si>
    <t>Lamelovacia fréza   1 ks</t>
  </si>
  <si>
    <t>sáčok na prach</t>
  </si>
  <si>
    <t>8800-22300</t>
  </si>
  <si>
    <t>k / min</t>
  </si>
  <si>
    <t>Počet brúsnych kmitov</t>
  </si>
  <si>
    <t xml:space="preserve">92 x 184 </t>
  </si>
  <si>
    <t>Rozmery brúsnej dosky</t>
  </si>
  <si>
    <t xml:space="preserve">
Priemer brúsnych kmitov
</t>
  </si>
  <si>
    <t>Vibračná brúska  1 ks</t>
  </si>
  <si>
    <t>odsávací adaptér</t>
  </si>
  <si>
    <t xml:space="preserve">Hĺbka rezu 90° </t>
  </si>
  <si>
    <t xml:space="preserve">Hĺbka rezu 45° </t>
  </si>
  <si>
    <t>2300-5000</t>
  </si>
  <si>
    <t>Voľnobežné otáčky</t>
  </si>
  <si>
    <t>Priemer upínacieho otvoru</t>
  </si>
  <si>
    <t>Pílový kotúč  HM s priemerom</t>
  </si>
  <si>
    <t>Menovitý príkon</t>
  </si>
  <si>
    <t>Okružná píla  1 ks</t>
  </si>
  <si>
    <t>kufor</t>
  </si>
  <si>
    <t>bočný doraz</t>
  </si>
  <si>
    <t>šírka záberu</t>
  </si>
  <si>
    <t>0-9</t>
  </si>
  <si>
    <t>hĺbka drážky</t>
  </si>
  <si>
    <t>0-2</t>
  </si>
  <si>
    <t xml:space="preserve">
hĺbka úberu
</t>
  </si>
  <si>
    <t>El. hoblík 1 ks</t>
  </si>
  <si>
    <t>Kryt</t>
  </si>
  <si>
    <t>Pílový plátok T 144 D</t>
  </si>
  <si>
    <t>500-3100</t>
  </si>
  <si>
    <t>kmit/min</t>
  </si>
  <si>
    <t>Počet voľnobežných zdvihov</t>
  </si>
  <si>
    <t>Výška zdvihu pílového listu</t>
  </si>
  <si>
    <t>Hĺbka rezu do ocele</t>
  </si>
  <si>
    <t>Hĺbka rezu do dreva</t>
  </si>
  <si>
    <t xml:space="preserve">Menovitý príkon
</t>
  </si>
  <si>
    <t>Priamočiara píla 1 ks</t>
  </si>
  <si>
    <t>paralelené vodítko s jemným nastavením</t>
  </si>
  <si>
    <t>adaptér pre pripojenie odsávania</t>
  </si>
  <si>
    <t>priemer nástroja</t>
  </si>
  <si>
    <t>zdvih</t>
  </si>
  <si>
    <t xml:space="preserve">8000-20000 </t>
  </si>
  <si>
    <t>elektronická regulácia otáčok</t>
  </si>
  <si>
    <t>6-12,7</t>
  </si>
  <si>
    <t xml:space="preserve">upínací priemer                         
</t>
  </si>
  <si>
    <t>Horná fréza 1 ks</t>
  </si>
  <si>
    <t>Vypnutie príklepu</t>
  </si>
  <si>
    <t xml:space="preserve">Príkon </t>
  </si>
  <si>
    <t>Typ skľučovadla  - ozubené</t>
  </si>
  <si>
    <t>1,5-13</t>
  </si>
  <si>
    <t>Rozsah skľučovadla</t>
  </si>
  <si>
    <t>Priemer vŕtania do dreva</t>
  </si>
  <si>
    <t xml:space="preserve">Priemer vŕtania do muriva </t>
  </si>
  <si>
    <t xml:space="preserve">Priemer vŕtania do betónu 
Krútiaci moment, max.  40 Nm
Krútiaci moment, max.  14 Nm
Príkon 1100 W
Rozmery 335x220x90 mm
</t>
  </si>
  <si>
    <t>Príklepová vŕtačka 1 ks</t>
  </si>
  <si>
    <t>grafitová doska</t>
  </si>
  <si>
    <t>pás brúsnej tkaniny</t>
  </si>
  <si>
    <t>výstupný výkon</t>
  </si>
  <si>
    <t>200-330</t>
  </si>
  <si>
    <t>m/min</t>
  </si>
  <si>
    <t>Rozmery brúsneho pásu 533x75 mm</t>
  </si>
  <si>
    <t>Pásová brúska 1 ks</t>
  </si>
  <si>
    <t>Dodanie sady na miesto plnenia</t>
  </si>
  <si>
    <t>OBSAH 1 ks SADY</t>
  </si>
  <si>
    <t>SADA - ELEKTRICKÉ STOLÁRSKE NÁRADIE ( 2 ks)</t>
  </si>
  <si>
    <t>4 uberacie zuby</t>
  </si>
  <si>
    <t>4 predrezy pre ostré rohy</t>
  </si>
  <si>
    <t>Určené pre ručný posuv materiálu</t>
  </si>
  <si>
    <t xml:space="preserve">2 sady náhradných žiletiek k frézovacej hlavici - v jednej sade min. </t>
  </si>
  <si>
    <t>6100-10300</t>
  </si>
  <si>
    <t>otáčky</t>
  </si>
  <si>
    <t>upínací priemer</t>
  </si>
  <si>
    <t>rezná šírka</t>
  </si>
  <si>
    <t>priemer</t>
  </si>
  <si>
    <t>robustné telo z tvrdeného duralu</t>
  </si>
  <si>
    <t>Falcovacia fréza s rovnými zubami   1 ks</t>
  </si>
  <si>
    <t>Kolíky pre jednoduché nastavenie žiletiek</t>
  </si>
  <si>
    <t>5100-8800</t>
  </si>
  <si>
    <t>robustné telo z hliníkovej zliatiny</t>
  </si>
  <si>
    <t>Uhlová fréza 1 ks</t>
  </si>
  <si>
    <t>Kolíky pre ľahké osadenie žiletiek</t>
  </si>
  <si>
    <t xml:space="preserve">6700–11000 </t>
  </si>
  <si>
    <t>Multirádiusová zaoblovacia fréza 1 ks</t>
  </si>
  <si>
    <t>Puzdro</t>
  </si>
  <si>
    <t>cm</t>
  </si>
  <si>
    <t>priemer stopky na upínanie na fréze</t>
  </si>
  <si>
    <t>počet fréz v sade - 3 kusy (sada pre rám výplne a obojstranná výplňová fréza)</t>
  </si>
  <si>
    <t xml:space="preserve">Sada fréz dvierková -  1 sada </t>
  </si>
  <si>
    <t xml:space="preserve"> 5900–9000 </t>
  </si>
  <si>
    <t>Škárovacia fréza 1 ks</t>
  </si>
  <si>
    <t>Dolné obrábanie</t>
  </si>
  <si>
    <t>Kolíky pre automatické nasadenie žiletiek</t>
  </si>
  <si>
    <t>4100-7000</t>
  </si>
  <si>
    <t>Výplňová fréza 1 ks</t>
  </si>
  <si>
    <t>Kolíky pre automatické vycentrovanie žiletiek</t>
  </si>
  <si>
    <t>5700-9500</t>
  </si>
  <si>
    <t>Fréza na výrobu dverí 1 ks</t>
  </si>
  <si>
    <t>SADA - NÁSTROJE NA DREVOOBRÁBACIE STROJE ( 2 ks)</t>
  </si>
  <si>
    <t>Vozík na kolieskach</t>
  </si>
  <si>
    <t>Rozloženie sady v kufroch - počet kufrov</t>
  </si>
  <si>
    <t>Nabíjačka</t>
  </si>
  <si>
    <t>Ah</t>
  </si>
  <si>
    <t xml:space="preserve">4 ks  Akumulátor - Li-Ion s kapacitou min. </t>
  </si>
  <si>
    <t xml:space="preserve">Ostatné požiadavky k sade </t>
  </si>
  <si>
    <t>hod.</t>
  </si>
  <si>
    <t>Prevádzková doba</t>
  </si>
  <si>
    <t>225 - 450</t>
  </si>
  <si>
    <t>lm</t>
  </si>
  <si>
    <t>Svietivosť</t>
  </si>
  <si>
    <t>Aku príručné svietidlo 1 ks</t>
  </si>
  <si>
    <t>napätie 18 V</t>
  </si>
  <si>
    <t>0-3800</t>
  </si>
  <si>
    <t>ú./min</t>
  </si>
  <si>
    <t>Počet rázov za min.</t>
  </si>
  <si>
    <t>0-3250</t>
  </si>
  <si>
    <t>Počet otáčok naprázdno</t>
  </si>
  <si>
    <t>Rázový uťahovák - 3 stupne</t>
  </si>
  <si>
    <t>Nm</t>
  </si>
  <si>
    <t>Uťahovací moment</t>
  </si>
  <si>
    <t>Aku rázový uťahovák 1 ks</t>
  </si>
  <si>
    <t>Rezná kapacita (PVC)</t>
  </si>
  <si>
    <t>Rezná kapacita (oceľové profily a rúrky)</t>
  </si>
  <si>
    <t>Rezná kapacita (drevo)</t>
  </si>
  <si>
    <t>Dĺžka zdvihu</t>
  </si>
  <si>
    <t>0-2900</t>
  </si>
  <si>
    <t>z/min</t>
  </si>
  <si>
    <t>Počet zdvihov naprázdno</t>
  </si>
  <si>
    <t>Aku mečová píla 1 ks</t>
  </si>
  <si>
    <t>Upínanie nástrojov bez použitia iného náradia</t>
  </si>
  <si>
    <t>Duálny spínač s plynulou reguláciou</t>
  </si>
  <si>
    <t>0-20000</t>
  </si>
  <si>
    <t>Počet kmitov</t>
  </si>
  <si>
    <t>Aku oscilačná brúska 1 ks</t>
  </si>
  <si>
    <t>Hĺbka rezu pri 45°</t>
  </si>
  <si>
    <t>Hĺbka rezu pri 90°</t>
  </si>
  <si>
    <t>Priemer upínacieho otvoru kotúča</t>
  </si>
  <si>
    <t>0-5500</t>
  </si>
  <si>
    <t>Aku kotučová píla 1 ks</t>
  </si>
  <si>
    <t>Počet otáčok naprázno</t>
  </si>
  <si>
    <t>Príkon</t>
  </si>
  <si>
    <t>Aku uhlová brúska 1 ks</t>
  </si>
  <si>
    <t>Priemer otvoru (kov)</t>
  </si>
  <si>
    <t>Priemer otvoru (drevo)</t>
  </si>
  <si>
    <t>Priemer otvoru (murivo)</t>
  </si>
  <si>
    <t>2 stupne</t>
  </si>
  <si>
    <t>Mechanická prevodovka</t>
  </si>
  <si>
    <t>Kapacita skľučovadla</t>
  </si>
  <si>
    <t>Výstupný výkon</t>
  </si>
  <si>
    <t>Aku príklepová vŕtačka 1 ks</t>
  </si>
  <si>
    <t>Priemer otvoru (betón)</t>
  </si>
  <si>
    <t>0-4600</t>
  </si>
  <si>
    <t>Počet úderov za minútu</t>
  </si>
  <si>
    <t>0-1100</t>
  </si>
  <si>
    <t>Aku vŕtacie kladivo 1 ks</t>
  </si>
  <si>
    <t>SADA AKU NÁRADIA S POJAZDNÝM VOZÍKOM (1 ks)</t>
  </si>
  <si>
    <t>SADA - ELEKTRICKÉ STOLÁRSKE NÁRADIE</t>
  </si>
  <si>
    <t>SADA - NÁSTROJE NA DREVOOBRÁBACIE STROJE</t>
  </si>
  <si>
    <t>SADA AKU NÁRADIA S POJAZDNÝM VOZÍKOM</t>
  </si>
  <si>
    <t>Cenová ponuka</t>
  </si>
  <si>
    <t>Konštrukcia robustná - oceľový plech</t>
  </si>
  <si>
    <t>Možné priebežné lepenie</t>
  </si>
  <si>
    <t>Celková šírka</t>
  </si>
  <si>
    <t>Celková výška</t>
  </si>
  <si>
    <t>Upínacia výška</t>
  </si>
  <si>
    <t>Vzdialenosť lisovacej jednotky</t>
  </si>
  <si>
    <t>Vzdialenosť nastavenia hydraulických jednotiek</t>
  </si>
  <si>
    <t xml:space="preserve">Lisovacia sila </t>
  </si>
  <si>
    <t>Indikácia hydraulického tlaku</t>
  </si>
  <si>
    <t>2040</t>
  </si>
  <si>
    <t>1500</t>
  </si>
  <si>
    <t>kg</t>
  </si>
  <si>
    <t>6x2000</t>
  </si>
  <si>
    <t>Lisovacie jednotky žiarovo pozinkované</t>
  </si>
  <si>
    <t>Jednoduché prestavenie hydraulických valcov</t>
  </si>
  <si>
    <t xml:space="preserve">RÁMOVÝ LIS </t>
  </si>
  <si>
    <t>RÁMOVÝ LIS   ( 2 ks)</t>
  </si>
  <si>
    <t>Stojan lisu - postavenie ku stene aj voľne stojaci</t>
  </si>
  <si>
    <t>Návod na obsluhu</t>
  </si>
  <si>
    <t>Cena bez DPH za 1 kus (jednotková cena bez DPH)</t>
  </si>
  <si>
    <t>Cena bez DPH spolu za počet požadovaného množstva</t>
  </si>
  <si>
    <t>CELKOM EUR bez DPH:</t>
  </si>
  <si>
    <t>CELKOM EUR s DPH:</t>
  </si>
  <si>
    <t>suma DPH celkom:</t>
  </si>
  <si>
    <t>Miesto a dátum vypracovania cenovej ponuky:</t>
  </si>
  <si>
    <t>Názov, typ alebo výrobca</t>
  </si>
  <si>
    <t>Parametre ponúkaného tovaru</t>
  </si>
  <si>
    <t>ponúkaná hodnota</t>
  </si>
  <si>
    <t>spĺňam/nespĺňam</t>
  </si>
  <si>
    <t>áno/nie</t>
  </si>
  <si>
    <t>časť</t>
  </si>
  <si>
    <t>Spojená škola, Duchnovičova 506, Medzilaborce</t>
  </si>
  <si>
    <t>Časť 1:Zariadenia a nástroje pre prácu s drevom</t>
  </si>
  <si>
    <t>Vybavenie SOŠ Medzilaborce- Zariadenia na obrábanie kovov, dreva a zváračské zariadenia.</t>
  </si>
  <si>
    <t>Príloha č. 4 Cenový formulár</t>
  </si>
  <si>
    <t>Príloha č. 5 Minimálna technická špecifikácia</t>
  </si>
  <si>
    <t xml:space="preserve">Dĺžka nožov </t>
  </si>
  <si>
    <t xml:space="preserve">napájanie </t>
  </si>
  <si>
    <t>V</t>
  </si>
  <si>
    <t>napájanie</t>
  </si>
  <si>
    <t xml:space="preserve">Napájacie napätie </t>
  </si>
  <si>
    <t>prenosný plastový fufrík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</si>
</sst>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B]General"/>
    <numFmt numFmtId="165" formatCode="#,##0.0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191919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 tint="4.9989318521683403E-2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b/>
      <sz val="11"/>
      <color rgb="FF191919"/>
      <name val="Calibri"/>
      <family val="2"/>
      <charset val="238"/>
      <scheme val="minor"/>
    </font>
    <font>
      <sz val="11"/>
      <color rgb="FF191919"/>
      <name val="Calibri"/>
      <family val="2"/>
      <charset val="238"/>
      <scheme val="minor"/>
    </font>
    <font>
      <vertAlign val="superscript"/>
      <sz val="11"/>
      <color theme="1" tint="4.9989318521683403E-2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D0D0D"/>
      <name val="Calibri"/>
      <family val="2"/>
      <charset val="238"/>
    </font>
    <font>
      <b/>
      <sz val="11"/>
      <color rgb="FF0D0D0D"/>
      <name val="Calibri"/>
      <family val="2"/>
      <charset val="238"/>
    </font>
    <font>
      <b/>
      <sz val="14"/>
      <color rgb="FF000000"/>
      <name val="Calibri"/>
      <family val="2"/>
      <charset val="238"/>
    </font>
    <font>
      <vertAlign val="superscript"/>
      <sz val="11"/>
      <color rgb="FF0D0D0D"/>
      <name val="Calibri"/>
      <family val="2"/>
      <charset val="238"/>
    </font>
    <font>
      <sz val="9"/>
      <color rgb="FF22222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00206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24"/>
      <color rgb="FFFF0000"/>
      <name val="Calibri"/>
      <family val="2"/>
      <scheme val="minor"/>
    </font>
    <font>
      <b/>
      <i/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4" fillId="0" borderId="0"/>
    <xf numFmtId="164" fontId="15" fillId="0" borderId="0" applyBorder="0" applyProtection="0"/>
    <xf numFmtId="0" fontId="4" fillId="0" borderId="0"/>
    <xf numFmtId="0" fontId="26" fillId="0" borderId="0" applyNumberFormat="0" applyFill="0" applyBorder="0" applyAlignment="0" applyProtection="0"/>
  </cellStyleXfs>
  <cellXfs count="222">
    <xf numFmtId="0" fontId="0" fillId="0" borderId="0" xfId="0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5" xfId="0" applyBorder="1" applyAlignment="1">
      <alignment horizontal="center"/>
    </xf>
    <xf numFmtId="0" fontId="3" fillId="0" borderId="1" xfId="0" applyFont="1" applyBorder="1"/>
    <xf numFmtId="0" fontId="9" fillId="0" borderId="1" xfId="0" applyFont="1" applyBorder="1"/>
    <xf numFmtId="0" fontId="10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9" fillId="2" borderId="1" xfId="0" applyFont="1" applyFill="1" applyBorder="1"/>
    <xf numFmtId="49" fontId="10" fillId="2" borderId="1" xfId="0" applyNumberFormat="1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9" fillId="0" borderId="8" xfId="0" applyFont="1" applyBorder="1"/>
    <xf numFmtId="0" fontId="2" fillId="3" borderId="5" xfId="0" applyFont="1" applyFill="1" applyBorder="1" applyAlignment="1">
      <alignment horizontal="center"/>
    </xf>
    <xf numFmtId="0" fontId="2" fillId="3" borderId="0" xfId="0" applyFont="1" applyFill="1"/>
    <xf numFmtId="0" fontId="11" fillId="3" borderId="0" xfId="0" applyFont="1" applyFill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4" fillId="0" borderId="0" xfId="3"/>
    <xf numFmtId="164" fontId="15" fillId="0" borderId="0" xfId="4"/>
    <xf numFmtId="164" fontId="15" fillId="0" borderId="1" xfId="4" applyBorder="1" applyAlignment="1">
      <alignment horizontal="center"/>
    </xf>
    <xf numFmtId="164" fontId="15" fillId="0" borderId="1" xfId="4" applyBorder="1"/>
    <xf numFmtId="164" fontId="16" fillId="0" borderId="1" xfId="4" applyFont="1" applyBorder="1"/>
    <xf numFmtId="164" fontId="17" fillId="0" borderId="1" xfId="4" applyFont="1" applyBorder="1" applyAlignment="1">
      <alignment horizontal="center"/>
    </xf>
    <xf numFmtId="164" fontId="17" fillId="5" borderId="1" xfId="4" applyFont="1" applyFill="1" applyBorder="1" applyAlignment="1">
      <alignment horizontal="center"/>
    </xf>
    <xf numFmtId="164" fontId="18" fillId="0" borderId="1" xfId="4" applyFont="1" applyBorder="1"/>
    <xf numFmtId="164" fontId="17" fillId="0" borderId="9" xfId="4" applyFont="1" applyBorder="1" applyAlignment="1">
      <alignment horizontal="center"/>
    </xf>
    <xf numFmtId="164" fontId="17" fillId="5" borderId="9" xfId="4" applyFont="1" applyFill="1" applyBorder="1" applyAlignment="1">
      <alignment horizontal="center"/>
    </xf>
    <xf numFmtId="164" fontId="18" fillId="0" borderId="9" xfId="4" applyFont="1" applyBorder="1"/>
    <xf numFmtId="164" fontId="17" fillId="0" borderId="10" xfId="4" applyFont="1" applyBorder="1" applyAlignment="1">
      <alignment horizontal="center"/>
    </xf>
    <xf numFmtId="164" fontId="17" fillId="5" borderId="10" xfId="4" applyFont="1" applyFill="1" applyBorder="1" applyAlignment="1">
      <alignment horizontal="center"/>
    </xf>
    <xf numFmtId="164" fontId="18" fillId="0" borderId="10" xfId="4" applyFont="1" applyBorder="1"/>
    <xf numFmtId="49" fontId="17" fillId="0" borderId="10" xfId="4" applyNumberFormat="1" applyFont="1" applyBorder="1" applyAlignment="1">
      <alignment horizontal="center"/>
    </xf>
    <xf numFmtId="49" fontId="17" fillId="5" borderId="10" xfId="4" applyNumberFormat="1" applyFont="1" applyFill="1" applyBorder="1" applyAlignment="1">
      <alignment horizontal="center"/>
    </xf>
    <xf numFmtId="164" fontId="15" fillId="0" borderId="12" xfId="4" applyBorder="1" applyAlignment="1">
      <alignment horizontal="center"/>
    </xf>
    <xf numFmtId="164" fontId="15" fillId="0" borderId="12" xfId="4" applyBorder="1"/>
    <xf numFmtId="164" fontId="16" fillId="0" borderId="12" xfId="4" applyFont="1" applyBorder="1"/>
    <xf numFmtId="164" fontId="15" fillId="0" borderId="5" xfId="4" applyBorder="1" applyAlignment="1">
      <alignment horizontal="center"/>
    </xf>
    <xf numFmtId="164" fontId="15" fillId="0" borderId="5" xfId="4" applyBorder="1"/>
    <xf numFmtId="164" fontId="17" fillId="0" borderId="10" xfId="4" applyFont="1" applyBorder="1" applyAlignment="1">
      <alignment horizontal="center" wrapText="1"/>
    </xf>
    <xf numFmtId="49" fontId="17" fillId="5" borderId="9" xfId="4" applyNumberFormat="1" applyFont="1" applyFill="1" applyBorder="1" applyAlignment="1">
      <alignment horizontal="center"/>
    </xf>
    <xf numFmtId="0" fontId="21" fillId="0" borderId="5" xfId="3" applyFont="1" applyBorder="1" applyAlignment="1">
      <alignment horizontal="center" vertical="center" wrapText="1"/>
    </xf>
    <xf numFmtId="164" fontId="17" fillId="0" borderId="18" xfId="4" applyFont="1" applyBorder="1" applyAlignment="1">
      <alignment horizontal="center"/>
    </xf>
    <xf numFmtId="164" fontId="16" fillId="0" borderId="1" xfId="4" applyFont="1" applyBorder="1" applyAlignment="1">
      <alignment wrapText="1"/>
    </xf>
    <xf numFmtId="0" fontId="23" fillId="0" borderId="0" xfId="0" applyFont="1"/>
    <xf numFmtId="0" fontId="22" fillId="0" borderId="20" xfId="0" applyFont="1" applyBorder="1" applyAlignment="1">
      <alignment horizontal="center" vertical="center"/>
    </xf>
    <xf numFmtId="0" fontId="23" fillId="0" borderId="25" xfId="0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23" fillId="0" borderId="32" xfId="0" applyFont="1" applyBorder="1" applyAlignment="1">
      <alignment horizontal="left"/>
    </xf>
    <xf numFmtId="0" fontId="24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5" fillId="0" borderId="0" xfId="0" applyFont="1" applyAlignment="1">
      <alignment horizontal="center" wrapText="1"/>
    </xf>
    <xf numFmtId="0" fontId="4" fillId="0" borderId="0" xfId="5"/>
    <xf numFmtId="0" fontId="22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horizontal="center" vertical="center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wrapText="1"/>
    </xf>
    <xf numFmtId="0" fontId="3" fillId="2" borderId="5" xfId="0" applyFont="1" applyFill="1" applyBorder="1" applyAlignment="1">
      <alignment horizontal="center" wrapText="1"/>
    </xf>
    <xf numFmtId="0" fontId="7" fillId="2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64" fontId="18" fillId="0" borderId="1" xfId="4" applyFont="1" applyBorder="1" applyAlignment="1">
      <alignment wrapText="1"/>
    </xf>
    <xf numFmtId="164" fontId="16" fillId="0" borderId="0" xfId="4" applyFont="1"/>
    <xf numFmtId="164" fontId="16" fillId="0" borderId="5" xfId="4" applyFont="1" applyBorder="1"/>
    <xf numFmtId="164" fontId="18" fillId="0" borderId="10" xfId="4" applyFont="1" applyBorder="1" applyAlignment="1">
      <alignment wrapText="1"/>
    </xf>
    <xf numFmtId="49" fontId="17" fillId="0" borderId="9" xfId="4" applyNumberFormat="1" applyFont="1" applyBorder="1" applyAlignment="1">
      <alignment horizontal="center" wrapText="1"/>
    </xf>
    <xf numFmtId="164" fontId="18" fillId="0" borderId="15" xfId="4" applyFont="1" applyBorder="1"/>
    <xf numFmtId="0" fontId="22" fillId="0" borderId="12" xfId="0" applyFont="1" applyBorder="1" applyAlignment="1">
      <alignment horizontal="left" vertical="center"/>
    </xf>
    <xf numFmtId="0" fontId="25" fillId="0" borderId="12" xfId="0" applyFont="1" applyBorder="1" applyAlignment="1">
      <alignment horizontal="center" vertical="center" wrapText="1"/>
    </xf>
    <xf numFmtId="1" fontId="29" fillId="0" borderId="36" xfId="0" applyNumberFormat="1" applyFont="1" applyBorder="1" applyAlignment="1">
      <alignment horizontal="center" vertical="center"/>
    </xf>
    <xf numFmtId="1" fontId="29" fillId="0" borderId="38" xfId="0" applyNumberFormat="1" applyFont="1" applyBorder="1" applyAlignment="1">
      <alignment horizontal="center" vertical="center"/>
    </xf>
    <xf numFmtId="1" fontId="28" fillId="0" borderId="1" xfId="0" applyNumberFormat="1" applyFont="1" applyBorder="1" applyAlignment="1">
      <alignment horizontal="left" vertical="center" wrapText="1"/>
    </xf>
    <xf numFmtId="1" fontId="25" fillId="0" borderId="12" xfId="0" applyNumberFormat="1" applyFont="1" applyBorder="1" applyAlignment="1">
      <alignment horizontal="center" vertical="center" wrapText="1"/>
    </xf>
    <xf numFmtId="1" fontId="29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3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9" fillId="0" borderId="0" xfId="0" applyFont="1"/>
    <xf numFmtId="0" fontId="10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wrapText="1"/>
    </xf>
    <xf numFmtId="0" fontId="10" fillId="3" borderId="5" xfId="0" applyFont="1" applyFill="1" applyBorder="1" applyAlignment="1">
      <alignment horizontal="center"/>
    </xf>
    <xf numFmtId="164" fontId="17" fillId="0" borderId="11" xfId="4" applyFont="1" applyBorder="1" applyAlignment="1">
      <alignment horizontal="center"/>
    </xf>
    <xf numFmtId="164" fontId="18" fillId="0" borderId="1" xfId="4" applyFont="1" applyBorder="1" applyAlignment="1">
      <alignment horizontal="left"/>
    </xf>
    <xf numFmtId="164" fontId="17" fillId="0" borderId="10" xfId="4" applyFont="1" applyBorder="1"/>
    <xf numFmtId="164" fontId="17" fillId="0" borderId="1" xfId="4" applyFont="1" applyBorder="1" applyAlignment="1">
      <alignment horizontal="left"/>
    </xf>
    <xf numFmtId="164" fontId="17" fillId="0" borderId="11" xfId="4" applyFont="1" applyBorder="1"/>
    <xf numFmtId="0" fontId="3" fillId="2" borderId="1" xfId="0" applyFont="1" applyFill="1" applyBorder="1" applyAlignment="1">
      <alignment horizontal="center" wrapText="1"/>
    </xf>
    <xf numFmtId="4" fontId="25" fillId="7" borderId="12" xfId="0" applyNumberFormat="1" applyFont="1" applyFill="1" applyBorder="1" applyAlignment="1">
      <alignment horizontal="center" vertical="center" wrapText="1"/>
    </xf>
    <xf numFmtId="4" fontId="29" fillId="0" borderId="37" xfId="0" applyNumberFormat="1" applyFont="1" applyBorder="1" applyAlignment="1">
      <alignment horizontal="center" vertical="center" wrapText="1"/>
    </xf>
    <xf numFmtId="1" fontId="29" fillId="0" borderId="42" xfId="0" applyNumberFormat="1" applyFont="1" applyBorder="1" applyAlignment="1">
      <alignment horizontal="center" vertical="center"/>
    </xf>
    <xf numFmtId="1" fontId="28" fillId="0" borderId="12" xfId="0" applyNumberFormat="1" applyFont="1" applyBorder="1" applyAlignment="1">
      <alignment horizontal="left" vertical="center" wrapText="1"/>
    </xf>
    <xf numFmtId="1" fontId="29" fillId="0" borderId="12" xfId="0" applyNumberFormat="1" applyFont="1" applyBorder="1" applyAlignment="1">
      <alignment horizontal="center" vertical="center" wrapText="1"/>
    </xf>
    <xf numFmtId="4" fontId="29" fillId="0" borderId="40" xfId="0" applyNumberFormat="1" applyFont="1" applyBorder="1" applyAlignment="1">
      <alignment horizontal="center" vertical="center" wrapText="1"/>
    </xf>
    <xf numFmtId="1" fontId="28" fillId="6" borderId="43" xfId="0" applyNumberFormat="1" applyFont="1" applyFill="1" applyBorder="1" applyAlignment="1">
      <alignment horizontal="center" vertical="center"/>
    </xf>
    <xf numFmtId="1" fontId="28" fillId="6" borderId="41" xfId="0" applyNumberFormat="1" applyFont="1" applyFill="1" applyBorder="1" applyAlignment="1">
      <alignment horizontal="center" vertical="center" wrapText="1"/>
    </xf>
    <xf numFmtId="0" fontId="28" fillId="6" borderId="41" xfId="0" applyFont="1" applyFill="1" applyBorder="1" applyAlignment="1">
      <alignment horizontal="center" vertical="center" wrapText="1"/>
    </xf>
    <xf numFmtId="165" fontId="28" fillId="6" borderId="41" xfId="0" applyNumberFormat="1" applyFont="1" applyFill="1" applyBorder="1" applyAlignment="1">
      <alignment horizontal="center" vertical="center" wrapText="1"/>
    </xf>
    <xf numFmtId="4" fontId="28" fillId="6" borderId="41" xfId="0" applyNumberFormat="1" applyFont="1" applyFill="1" applyBorder="1" applyAlignment="1">
      <alignment horizontal="center" vertical="center" wrapText="1"/>
    </xf>
    <xf numFmtId="4" fontId="28" fillId="6" borderId="44" xfId="0" applyNumberFormat="1" applyFont="1" applyFill="1" applyBorder="1" applyAlignment="1">
      <alignment horizontal="center" vertical="center" wrapText="1"/>
    </xf>
    <xf numFmtId="4" fontId="22" fillId="8" borderId="46" xfId="0" applyNumberFormat="1" applyFont="1" applyFill="1" applyBorder="1" applyAlignment="1">
      <alignment horizontal="center" vertical="center" wrapText="1"/>
    </xf>
    <xf numFmtId="4" fontId="22" fillId="7" borderId="37" xfId="0" applyNumberFormat="1" applyFont="1" applyFill="1" applyBorder="1" applyAlignment="1">
      <alignment horizontal="center" vertical="center" wrapText="1"/>
    </xf>
    <xf numFmtId="4" fontId="29" fillId="7" borderId="12" xfId="0" applyNumberFormat="1" applyFont="1" applyFill="1" applyBorder="1" applyAlignment="1">
      <alignment horizontal="center" vertical="center" wrapText="1"/>
    </xf>
    <xf numFmtId="4" fontId="29" fillId="7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/>
    </xf>
    <xf numFmtId="4" fontId="1" fillId="7" borderId="32" xfId="0" applyNumberFormat="1" applyFont="1" applyFill="1" applyBorder="1" applyAlignment="1">
      <alignment horizontal="center" vertical="center"/>
    </xf>
    <xf numFmtId="164" fontId="15" fillId="0" borderId="47" xfId="4" applyBorder="1" applyAlignment="1">
      <alignment horizontal="center"/>
    </xf>
    <xf numFmtId="164" fontId="17" fillId="0" borderId="48" xfId="4" applyFont="1" applyBorder="1" applyAlignment="1">
      <alignment horizontal="center"/>
    </xf>
    <xf numFmtId="164" fontId="17" fillId="0" borderId="47" xfId="4" applyFont="1" applyBorder="1" applyAlignment="1">
      <alignment horizontal="center"/>
    </xf>
    <xf numFmtId="0" fontId="22" fillId="9" borderId="0" xfId="0" applyFont="1" applyFill="1" applyAlignment="1">
      <alignment vertical="center"/>
    </xf>
    <xf numFmtId="0" fontId="22" fillId="9" borderId="0" xfId="0" applyFont="1" applyFill="1" applyAlignment="1">
      <alignment horizontal="left" vertical="center"/>
    </xf>
    <xf numFmtId="4" fontId="22" fillId="7" borderId="39" xfId="0" applyNumberFormat="1" applyFont="1" applyFill="1" applyBorder="1" applyAlignment="1">
      <alignment horizontal="center" vertical="center" wrapText="1"/>
    </xf>
    <xf numFmtId="0" fontId="32" fillId="0" borderId="0" xfId="0" applyFont="1"/>
    <xf numFmtId="0" fontId="0" fillId="2" borderId="1" xfId="0" applyFill="1" applyBorder="1" applyAlignment="1">
      <alignment horizontal="center" wrapText="1"/>
    </xf>
    <xf numFmtId="0" fontId="0" fillId="11" borderId="1" xfId="0" applyFill="1" applyBorder="1" applyAlignment="1">
      <alignment horizontal="center"/>
    </xf>
    <xf numFmtId="0" fontId="33" fillId="0" borderId="0" xfId="0" applyFont="1"/>
    <xf numFmtId="0" fontId="34" fillId="0" borderId="0" xfId="0" applyFont="1"/>
    <xf numFmtId="0" fontId="35" fillId="0" borderId="1" xfId="0" applyFont="1" applyBorder="1" applyAlignment="1">
      <alignment horizontal="center"/>
    </xf>
    <xf numFmtId="0" fontId="35" fillId="2" borderId="1" xfId="0" applyFont="1" applyFill="1" applyBorder="1" applyAlignment="1">
      <alignment horizontal="center"/>
    </xf>
    <xf numFmtId="0" fontId="36" fillId="0" borderId="1" xfId="0" applyFont="1" applyBorder="1" applyAlignment="1">
      <alignment horizontal="center"/>
    </xf>
    <xf numFmtId="164" fontId="37" fillId="0" borderId="0" xfId="4" applyFont="1"/>
    <xf numFmtId="164" fontId="37" fillId="0" borderId="1" xfId="4" applyFont="1" applyBorder="1" applyAlignment="1">
      <alignment horizontal="center"/>
    </xf>
    <xf numFmtId="0" fontId="38" fillId="0" borderId="1" xfId="0" applyFont="1" applyBorder="1"/>
    <xf numFmtId="1" fontId="31" fillId="0" borderId="45" xfId="0" applyNumberFormat="1" applyFont="1" applyBorder="1" applyAlignment="1">
      <alignment horizontal="center" vertical="center" wrapText="1"/>
    </xf>
    <xf numFmtId="1" fontId="31" fillId="0" borderId="25" xfId="0" applyNumberFormat="1" applyFont="1" applyBorder="1" applyAlignment="1">
      <alignment horizontal="center" vertical="center" wrapText="1"/>
    </xf>
    <xf numFmtId="1" fontId="31" fillId="0" borderId="46" xfId="0" applyNumberFormat="1" applyFont="1" applyBorder="1" applyAlignment="1">
      <alignment horizontal="center" vertical="center" wrapText="1"/>
    </xf>
    <xf numFmtId="1" fontId="31" fillId="0" borderId="36" xfId="0" applyNumberFormat="1" applyFont="1" applyBorder="1" applyAlignment="1">
      <alignment horizontal="center" vertical="center" wrapText="1"/>
    </xf>
    <xf numFmtId="1" fontId="31" fillId="0" borderId="1" xfId="0" applyNumberFormat="1" applyFont="1" applyBorder="1" applyAlignment="1">
      <alignment horizontal="center" vertical="center" wrapText="1"/>
    </xf>
    <xf numFmtId="1" fontId="31" fillId="0" borderId="37" xfId="0" applyNumberFormat="1" applyFont="1" applyBorder="1" applyAlignment="1">
      <alignment horizontal="center" vertical="center" wrapText="1"/>
    </xf>
    <xf numFmtId="1" fontId="31" fillId="0" borderId="38" xfId="0" applyNumberFormat="1" applyFont="1" applyBorder="1" applyAlignment="1">
      <alignment horizontal="center" vertical="center" wrapText="1"/>
    </xf>
    <xf numFmtId="1" fontId="31" fillId="0" borderId="32" xfId="0" applyNumberFormat="1" applyFont="1" applyBorder="1" applyAlignment="1">
      <alignment horizontal="center" vertical="center" wrapText="1"/>
    </xf>
    <xf numFmtId="1" fontId="31" fillId="0" borderId="39" xfId="0" applyNumberFormat="1" applyFont="1" applyBorder="1" applyAlignment="1">
      <alignment horizontal="center" vertical="center" wrapText="1"/>
    </xf>
    <xf numFmtId="4" fontId="31" fillId="8" borderId="45" xfId="0" applyNumberFormat="1" applyFont="1" applyFill="1" applyBorder="1" applyAlignment="1">
      <alignment horizontal="right" vertical="center" wrapText="1"/>
    </xf>
    <xf numFmtId="4" fontId="31" fillId="8" borderId="25" xfId="0" applyNumberFormat="1" applyFont="1" applyFill="1" applyBorder="1" applyAlignment="1">
      <alignment horizontal="right" vertical="center" wrapText="1"/>
    </xf>
    <xf numFmtId="4" fontId="31" fillId="8" borderId="36" xfId="0" applyNumberFormat="1" applyFont="1" applyFill="1" applyBorder="1" applyAlignment="1">
      <alignment horizontal="right" vertical="center" wrapText="1"/>
    </xf>
    <xf numFmtId="4" fontId="31" fillId="8" borderId="1" xfId="0" applyNumberFormat="1" applyFont="1" applyFill="1" applyBorder="1" applyAlignment="1">
      <alignment horizontal="right" vertical="center" wrapText="1"/>
    </xf>
    <xf numFmtId="4" fontId="31" fillId="8" borderId="38" xfId="0" applyNumberFormat="1" applyFont="1" applyFill="1" applyBorder="1" applyAlignment="1">
      <alignment horizontal="right" vertical="center" wrapText="1"/>
    </xf>
    <xf numFmtId="4" fontId="31" fillId="8" borderId="32" xfId="0" applyNumberFormat="1" applyFont="1" applyFill="1" applyBorder="1" applyAlignment="1">
      <alignment horizontal="right" vertical="center" wrapText="1"/>
    </xf>
    <xf numFmtId="0" fontId="22" fillId="0" borderId="21" xfId="0" applyFont="1" applyBorder="1" applyAlignment="1">
      <alignment horizontal="left"/>
    </xf>
    <xf numFmtId="0" fontId="22" fillId="0" borderId="22" xfId="0" applyFont="1" applyBorder="1" applyAlignment="1">
      <alignment horizontal="left"/>
    </xf>
    <xf numFmtId="0" fontId="22" fillId="0" borderId="23" xfId="0" applyFont="1" applyBorder="1" applyAlignment="1">
      <alignment horizontal="left"/>
    </xf>
    <xf numFmtId="49" fontId="6" fillId="9" borderId="4" xfId="2" applyNumberFormat="1" applyFill="1" applyBorder="1" applyAlignment="1" applyProtection="1">
      <alignment horizontal="center" wrapText="1"/>
    </xf>
    <xf numFmtId="49" fontId="27" fillId="9" borderId="3" xfId="6" applyNumberFormat="1" applyFont="1" applyFill="1" applyBorder="1" applyAlignment="1">
      <alignment horizontal="center" wrapText="1"/>
    </xf>
    <xf numFmtId="49" fontId="27" fillId="9" borderId="30" xfId="6" applyNumberFormat="1" applyFont="1" applyFill="1" applyBorder="1" applyAlignment="1">
      <alignment horizontal="center" wrapText="1"/>
    </xf>
    <xf numFmtId="49" fontId="25" fillId="9" borderId="33" xfId="0" applyNumberFormat="1" applyFont="1" applyFill="1" applyBorder="1" applyAlignment="1">
      <alignment horizontal="center" wrapText="1"/>
    </xf>
    <xf numFmtId="49" fontId="25" fillId="9" borderId="34" xfId="0" applyNumberFormat="1" applyFont="1" applyFill="1" applyBorder="1" applyAlignment="1">
      <alignment horizontal="center" wrapText="1"/>
    </xf>
    <xf numFmtId="49" fontId="25" fillId="9" borderId="35" xfId="0" applyNumberFormat="1" applyFont="1" applyFill="1" applyBorder="1" applyAlignment="1">
      <alignment horizontal="center" wrapText="1"/>
    </xf>
    <xf numFmtId="49" fontId="25" fillId="9" borderId="4" xfId="0" applyNumberFormat="1" applyFont="1" applyFill="1" applyBorder="1" applyAlignment="1">
      <alignment horizontal="center" wrapText="1"/>
    </xf>
    <xf numFmtId="49" fontId="25" fillId="9" borderId="3" xfId="0" applyNumberFormat="1" applyFont="1" applyFill="1" applyBorder="1" applyAlignment="1">
      <alignment horizontal="center" wrapText="1"/>
    </xf>
    <xf numFmtId="49" fontId="25" fillId="9" borderId="30" xfId="0" applyNumberFormat="1" applyFont="1" applyFill="1" applyBorder="1" applyAlignment="1">
      <alignment horizontal="center" wrapText="1"/>
    </xf>
    <xf numFmtId="0" fontId="22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49" fontId="25" fillId="9" borderId="26" xfId="0" applyNumberFormat="1" applyFont="1" applyFill="1" applyBorder="1" applyAlignment="1">
      <alignment horizontal="center" wrapText="1"/>
    </xf>
    <xf numFmtId="49" fontId="25" fillId="9" borderId="27" xfId="0" applyNumberFormat="1" applyFont="1" applyFill="1" applyBorder="1" applyAlignment="1">
      <alignment horizontal="center" wrapText="1"/>
    </xf>
    <xf numFmtId="49" fontId="25" fillId="9" borderId="28" xfId="0" applyNumberFormat="1" applyFont="1" applyFill="1" applyBorder="1" applyAlignment="1">
      <alignment horizontal="center" wrapText="1"/>
    </xf>
    <xf numFmtId="0" fontId="0" fillId="11" borderId="1" xfId="0" applyFill="1" applyBorder="1"/>
    <xf numFmtId="0" fontId="0" fillId="0" borderId="1" xfId="0" applyBorder="1"/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0" fillId="10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11" fillId="3" borderId="7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64" fontId="15" fillId="0" borderId="10" xfId="4" applyBorder="1" applyAlignment="1">
      <alignment horizontal="center"/>
    </xf>
    <xf numFmtId="164" fontId="19" fillId="5" borderId="10" xfId="4" applyFont="1" applyFill="1" applyBorder="1" applyAlignment="1">
      <alignment horizontal="center"/>
    </xf>
    <xf numFmtId="0" fontId="0" fillId="3" borderId="49" xfId="0" applyFill="1" applyBorder="1" applyAlignment="1">
      <alignment horizontal="center"/>
    </xf>
    <xf numFmtId="164" fontId="11" fillId="3" borderId="17" xfId="4" applyFont="1" applyFill="1" applyBorder="1" applyAlignment="1">
      <alignment horizontal="left"/>
    </xf>
    <xf numFmtId="164" fontId="11" fillId="3" borderId="16" xfId="4" applyFont="1" applyFill="1" applyBorder="1" applyAlignment="1">
      <alignment horizontal="left"/>
    </xf>
    <xf numFmtId="0" fontId="3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19" fillId="0" borderId="10" xfId="4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164" fontId="18" fillId="3" borderId="15" xfId="4" applyFont="1" applyFill="1" applyBorder="1" applyAlignment="1">
      <alignment horizontal="left"/>
    </xf>
    <xf numFmtId="164" fontId="18" fillId="3" borderId="14" xfId="4" applyFont="1" applyFill="1" applyBorder="1" applyAlignment="1">
      <alignment horizontal="left"/>
    </xf>
    <xf numFmtId="164" fontId="18" fillId="3" borderId="13" xfId="4" applyFont="1" applyFill="1" applyBorder="1" applyAlignment="1">
      <alignment horizontal="left"/>
    </xf>
    <xf numFmtId="164" fontId="18" fillId="4" borderId="18" xfId="4" applyFont="1" applyFill="1" applyBorder="1" applyAlignment="1">
      <alignment horizontal="left"/>
    </xf>
    <xf numFmtId="164" fontId="18" fillId="4" borderId="19" xfId="4" applyFont="1" applyFill="1" applyBorder="1" applyAlignment="1">
      <alignment horizontal="left"/>
    </xf>
  </cellXfs>
  <cellStyles count="7">
    <cellStyle name="Excel Built-in Normal 2" xfId="4" xr:uid="{00000000-0005-0000-0000-000000000000}"/>
    <cellStyle name="Hyperlink" xfId="1" xr:uid="{00000000-0005-0000-0000-000001000000}"/>
    <cellStyle name="Hypertextové prepojenie" xfId="2" builtinId="8"/>
    <cellStyle name="Hypertextové prepojenie 3 2" xfId="6" xr:uid="{00000000-0005-0000-0000-000003000000}"/>
    <cellStyle name="Normálna" xfId="0" builtinId="0"/>
    <cellStyle name="Normálna 2 2" xfId="5" xr:uid="{00000000-0005-0000-0000-000005000000}"/>
    <cellStyle name="normálne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5"/>
  <sheetViews>
    <sheetView topLeftCell="A25" zoomScale="55" zoomScaleNormal="55" workbookViewId="0">
      <selection activeCell="E51" sqref="E51"/>
    </sheetView>
  </sheetViews>
  <sheetFormatPr defaultRowHeight="14.4" x14ac:dyDescent="0.3"/>
  <cols>
    <col min="1" max="1" width="12.44140625" customWidth="1"/>
    <col min="2" max="2" width="69.88671875" style="68" customWidth="1"/>
    <col min="3" max="3" width="28.33203125" style="69" customWidth="1"/>
    <col min="4" max="5" width="28.33203125" style="70" customWidth="1"/>
    <col min="6" max="6" width="28.33203125" customWidth="1"/>
  </cols>
  <sheetData>
    <row r="1" spans="1:6" ht="23.4" x14ac:dyDescent="0.45">
      <c r="A1" s="135" t="s">
        <v>552</v>
      </c>
      <c r="B1" s="52"/>
      <c r="C1" s="52"/>
      <c r="D1" s="52"/>
      <c r="E1" s="52"/>
      <c r="F1" s="52"/>
    </row>
    <row r="2" spans="1:6" ht="16.2" thickBot="1" x14ac:dyDescent="0.35">
      <c r="A2" s="52"/>
      <c r="B2" s="52"/>
      <c r="C2" s="52"/>
      <c r="D2" s="52"/>
      <c r="E2" s="52"/>
      <c r="F2" s="52"/>
    </row>
    <row r="3" spans="1:6" ht="45.15" customHeight="1" thickBot="1" x14ac:dyDescent="0.35">
      <c r="A3" s="170" t="s">
        <v>549</v>
      </c>
      <c r="B3" s="171"/>
      <c r="C3" s="171"/>
      <c r="D3" s="171"/>
      <c r="E3" s="171"/>
      <c r="F3" s="172"/>
    </row>
    <row r="4" spans="1:6" ht="45.15" customHeight="1" thickBot="1" x14ac:dyDescent="0.35">
      <c r="A4" s="53" t="s">
        <v>297</v>
      </c>
      <c r="B4" s="173" t="s">
        <v>551</v>
      </c>
      <c r="C4" s="173"/>
      <c r="D4" s="173"/>
      <c r="E4" s="173"/>
      <c r="F4" s="174"/>
    </row>
    <row r="5" spans="1:6" ht="32.25" customHeight="1" thickBot="1" x14ac:dyDescent="0.35">
      <c r="A5" s="53" t="s">
        <v>548</v>
      </c>
      <c r="B5" s="173" t="s">
        <v>550</v>
      </c>
      <c r="C5" s="173"/>
      <c r="D5" s="173"/>
      <c r="E5" s="173"/>
      <c r="F5" s="174"/>
    </row>
    <row r="6" spans="1:6" ht="15" customHeight="1" x14ac:dyDescent="0.3">
      <c r="A6" s="175" t="s">
        <v>298</v>
      </c>
      <c r="B6" s="54" t="s">
        <v>299</v>
      </c>
      <c r="C6" s="178"/>
      <c r="D6" s="179"/>
      <c r="E6" s="179"/>
      <c r="F6" s="180"/>
    </row>
    <row r="7" spans="1:6" ht="15.6" x14ac:dyDescent="0.3">
      <c r="A7" s="176"/>
      <c r="B7" s="55" t="s">
        <v>300</v>
      </c>
      <c r="C7" s="167"/>
      <c r="D7" s="168"/>
      <c r="E7" s="168"/>
      <c r="F7" s="169"/>
    </row>
    <row r="8" spans="1:6" ht="15.6" x14ac:dyDescent="0.3">
      <c r="A8" s="176"/>
      <c r="B8" s="55" t="s">
        <v>301</v>
      </c>
      <c r="C8" s="167"/>
      <c r="D8" s="168"/>
      <c r="E8" s="168"/>
      <c r="F8" s="169"/>
    </row>
    <row r="9" spans="1:6" ht="15.6" x14ac:dyDescent="0.3">
      <c r="A9" s="176"/>
      <c r="B9" s="55" t="s">
        <v>302</v>
      </c>
      <c r="C9" s="167"/>
      <c r="D9" s="168"/>
      <c r="E9" s="168"/>
      <c r="F9" s="169"/>
    </row>
    <row r="10" spans="1:6" ht="15.6" x14ac:dyDescent="0.3">
      <c r="A10" s="176"/>
      <c r="B10" s="55" t="s">
        <v>303</v>
      </c>
      <c r="C10" s="167"/>
      <c r="D10" s="168"/>
      <c r="E10" s="168"/>
      <c r="F10" s="169"/>
    </row>
    <row r="11" spans="1:6" ht="15.6" x14ac:dyDescent="0.3">
      <c r="A11" s="176"/>
      <c r="B11" s="55" t="s">
        <v>304</v>
      </c>
      <c r="C11" s="167"/>
      <c r="D11" s="168"/>
      <c r="E11" s="168"/>
      <c r="F11" s="169"/>
    </row>
    <row r="12" spans="1:6" ht="15.6" x14ac:dyDescent="0.3">
      <c r="A12" s="176"/>
      <c r="B12" s="55" t="s">
        <v>305</v>
      </c>
      <c r="C12" s="167"/>
      <c r="D12" s="168"/>
      <c r="E12" s="168"/>
      <c r="F12" s="169"/>
    </row>
    <row r="13" spans="1:6" ht="15.6" x14ac:dyDescent="0.3">
      <c r="A13" s="176"/>
      <c r="B13" s="55" t="s">
        <v>306</v>
      </c>
      <c r="C13" s="161"/>
      <c r="D13" s="162"/>
      <c r="E13" s="162"/>
      <c r="F13" s="163"/>
    </row>
    <row r="14" spans="1:6" ht="16.2" thickBot="1" x14ac:dyDescent="0.35">
      <c r="A14" s="177"/>
      <c r="B14" s="56" t="s">
        <v>307</v>
      </c>
      <c r="C14" s="164"/>
      <c r="D14" s="165"/>
      <c r="E14" s="165"/>
      <c r="F14" s="166"/>
    </row>
    <row r="15" spans="1:6" ht="16.2" thickBot="1" x14ac:dyDescent="0.35">
      <c r="A15" s="57"/>
      <c r="B15" s="58"/>
      <c r="C15" s="59"/>
      <c r="D15" s="59"/>
      <c r="E15" s="59"/>
      <c r="F15" s="59"/>
    </row>
    <row r="16" spans="1:6" ht="16.2" thickBot="1" x14ac:dyDescent="0.35">
      <c r="A16" s="158" t="s">
        <v>517</v>
      </c>
      <c r="B16" s="159"/>
      <c r="C16" s="159"/>
      <c r="D16" s="159"/>
      <c r="E16" s="159"/>
      <c r="F16" s="160"/>
    </row>
    <row r="17" spans="1:15" s="60" customFormat="1" ht="47.4" thickBot="1" x14ac:dyDescent="0.35">
      <c r="A17" s="114" t="s">
        <v>308</v>
      </c>
      <c r="B17" s="115" t="s">
        <v>309</v>
      </c>
      <c r="C17" s="116" t="s">
        <v>310</v>
      </c>
      <c r="D17" s="117" t="s">
        <v>311</v>
      </c>
      <c r="E17" s="118" t="s">
        <v>537</v>
      </c>
      <c r="F17" s="119" t="s">
        <v>538</v>
      </c>
    </row>
    <row r="18" spans="1:15" s="60" customFormat="1" ht="30.75" customHeight="1" x14ac:dyDescent="0.3">
      <c r="A18" s="110">
        <v>1</v>
      </c>
      <c r="B18" s="111" t="s">
        <v>25</v>
      </c>
      <c r="C18" s="83" t="s">
        <v>91</v>
      </c>
      <c r="D18" s="112">
        <v>2</v>
      </c>
      <c r="E18" s="122">
        <v>0</v>
      </c>
      <c r="F18" s="113">
        <f>SUM(D18*E18)</f>
        <v>0</v>
      </c>
    </row>
    <row r="19" spans="1:15" s="60" customFormat="1" ht="30.75" customHeight="1" x14ac:dyDescent="0.3">
      <c r="A19" s="84">
        <v>2</v>
      </c>
      <c r="B19" s="86" t="s">
        <v>317</v>
      </c>
      <c r="C19" s="62" t="s">
        <v>91</v>
      </c>
      <c r="D19" s="88">
        <v>2</v>
      </c>
      <c r="E19" s="123">
        <v>0</v>
      </c>
      <c r="F19" s="109">
        <f t="shared" ref="F19:F32" si="0">SUM(D19*E19)</f>
        <v>0</v>
      </c>
    </row>
    <row r="20" spans="1:15" s="60" customFormat="1" ht="30.75" customHeight="1" x14ac:dyDescent="0.3">
      <c r="A20" s="84">
        <v>3</v>
      </c>
      <c r="B20" s="86" t="s">
        <v>318</v>
      </c>
      <c r="C20" s="83" t="s">
        <v>91</v>
      </c>
      <c r="D20" s="88">
        <v>2</v>
      </c>
      <c r="E20" s="123">
        <v>0</v>
      </c>
      <c r="F20" s="109">
        <f t="shared" si="0"/>
        <v>0</v>
      </c>
    </row>
    <row r="21" spans="1:15" s="60" customFormat="1" ht="30.75" customHeight="1" x14ac:dyDescent="0.3">
      <c r="A21" s="84">
        <v>4</v>
      </c>
      <c r="B21" s="86" t="s">
        <v>319</v>
      </c>
      <c r="C21" s="83" t="s">
        <v>91</v>
      </c>
      <c r="D21" s="88">
        <v>2</v>
      </c>
      <c r="E21" s="123">
        <v>0</v>
      </c>
      <c r="F21" s="109">
        <f t="shared" si="0"/>
        <v>0</v>
      </c>
    </row>
    <row r="22" spans="1:15" s="60" customFormat="1" ht="30.75" customHeight="1" x14ac:dyDescent="0.3">
      <c r="A22" s="84">
        <v>5</v>
      </c>
      <c r="B22" s="86" t="s">
        <v>533</v>
      </c>
      <c r="C22" s="83" t="s">
        <v>91</v>
      </c>
      <c r="D22" s="88">
        <v>2</v>
      </c>
      <c r="E22" s="123">
        <v>0</v>
      </c>
      <c r="F22" s="109">
        <f t="shared" si="0"/>
        <v>0</v>
      </c>
    </row>
    <row r="23" spans="1:15" s="60" customFormat="1" ht="30.75" customHeight="1" x14ac:dyDescent="0.3">
      <c r="A23" s="84">
        <v>6</v>
      </c>
      <c r="B23" s="86" t="s">
        <v>320</v>
      </c>
      <c r="C23" s="83" t="s">
        <v>91</v>
      </c>
      <c r="D23" s="88">
        <v>2</v>
      </c>
      <c r="E23" s="123">
        <v>0</v>
      </c>
      <c r="F23" s="109">
        <f t="shared" si="0"/>
        <v>0</v>
      </c>
    </row>
    <row r="24" spans="1:15" s="60" customFormat="1" ht="30.75" customHeight="1" x14ac:dyDescent="0.3">
      <c r="A24" s="84">
        <v>7</v>
      </c>
      <c r="B24" s="86" t="s">
        <v>321</v>
      </c>
      <c r="C24" s="83" t="s">
        <v>91</v>
      </c>
      <c r="D24" s="88">
        <v>1</v>
      </c>
      <c r="E24" s="123">
        <v>0</v>
      </c>
      <c r="F24" s="109">
        <f t="shared" si="0"/>
        <v>0</v>
      </c>
    </row>
    <row r="25" spans="1:15" s="60" customFormat="1" ht="30.75" customHeight="1" x14ac:dyDescent="0.3">
      <c r="A25" s="84">
        <v>8</v>
      </c>
      <c r="B25" s="86" t="s">
        <v>322</v>
      </c>
      <c r="C25" s="83" t="s">
        <v>91</v>
      </c>
      <c r="D25" s="88">
        <v>1</v>
      </c>
      <c r="E25" s="123">
        <v>0</v>
      </c>
      <c r="F25" s="109">
        <f t="shared" si="0"/>
        <v>0</v>
      </c>
    </row>
    <row r="26" spans="1:15" s="60" customFormat="1" ht="30.75" customHeight="1" x14ac:dyDescent="0.3">
      <c r="A26" s="84">
        <v>9</v>
      </c>
      <c r="B26" s="86" t="s">
        <v>323</v>
      </c>
      <c r="C26" s="83" t="s">
        <v>91</v>
      </c>
      <c r="D26" s="88">
        <v>2</v>
      </c>
      <c r="E26" s="123">
        <v>0</v>
      </c>
      <c r="F26" s="109">
        <f t="shared" si="0"/>
        <v>0</v>
      </c>
    </row>
    <row r="27" spans="1:15" ht="30.75" customHeight="1" x14ac:dyDescent="0.3">
      <c r="A27" s="84">
        <v>10</v>
      </c>
      <c r="B27" s="82" t="s">
        <v>324</v>
      </c>
      <c r="C27" s="83" t="s">
        <v>91</v>
      </c>
      <c r="D27" s="87">
        <v>2</v>
      </c>
      <c r="E27" s="108">
        <v>0</v>
      </c>
      <c r="F27" s="109">
        <f t="shared" si="0"/>
        <v>0</v>
      </c>
    </row>
    <row r="28" spans="1:15" ht="33.9" customHeight="1" x14ac:dyDescent="0.3">
      <c r="A28" s="84">
        <v>11</v>
      </c>
      <c r="B28" s="61" t="s">
        <v>325</v>
      </c>
      <c r="C28" s="62" t="s">
        <v>91</v>
      </c>
      <c r="D28" s="89">
        <v>1</v>
      </c>
      <c r="E28" s="124">
        <v>0</v>
      </c>
      <c r="F28" s="109">
        <f t="shared" si="0"/>
        <v>0</v>
      </c>
    </row>
    <row r="29" spans="1:15" ht="33.9" customHeight="1" x14ac:dyDescent="0.3">
      <c r="A29" s="84">
        <v>12</v>
      </c>
      <c r="B29" s="61" t="s">
        <v>326</v>
      </c>
      <c r="C29" s="62" t="s">
        <v>91</v>
      </c>
      <c r="D29" s="89">
        <v>1</v>
      </c>
      <c r="E29" s="124">
        <v>0</v>
      </c>
      <c r="F29" s="109">
        <f t="shared" si="0"/>
        <v>0</v>
      </c>
    </row>
    <row r="30" spans="1:15" ht="33.9" customHeight="1" x14ac:dyDescent="0.3">
      <c r="A30" s="84">
        <v>13</v>
      </c>
      <c r="B30" s="61" t="s">
        <v>514</v>
      </c>
      <c r="C30" s="62" t="s">
        <v>91</v>
      </c>
      <c r="D30" s="89">
        <v>2</v>
      </c>
      <c r="E30" s="124">
        <v>0</v>
      </c>
      <c r="F30" s="109">
        <f t="shared" si="0"/>
        <v>0</v>
      </c>
    </row>
    <row r="31" spans="1:15" ht="33.9" customHeight="1" x14ac:dyDescent="0.3">
      <c r="A31" s="84">
        <v>14</v>
      </c>
      <c r="B31" s="61" t="s">
        <v>515</v>
      </c>
      <c r="C31" s="62" t="s">
        <v>91</v>
      </c>
      <c r="D31" s="89">
        <v>2</v>
      </c>
      <c r="E31" s="124">
        <v>0</v>
      </c>
      <c r="F31" s="109">
        <f t="shared" si="0"/>
        <v>0</v>
      </c>
    </row>
    <row r="32" spans="1:15" ht="33.9" customHeight="1" thickBot="1" x14ac:dyDescent="0.65">
      <c r="A32" s="85">
        <v>15</v>
      </c>
      <c r="B32" s="63" t="s">
        <v>516</v>
      </c>
      <c r="C32" s="62" t="s">
        <v>91</v>
      </c>
      <c r="D32" s="90">
        <v>1</v>
      </c>
      <c r="E32" s="125">
        <v>0</v>
      </c>
      <c r="F32" s="109">
        <f t="shared" si="0"/>
        <v>0</v>
      </c>
      <c r="I32" s="132"/>
      <c r="J32" s="132"/>
      <c r="K32" s="132"/>
      <c r="L32" s="132"/>
      <c r="M32" s="132"/>
      <c r="N32" s="132"/>
      <c r="O32" s="132"/>
    </row>
    <row r="33" spans="1:15" ht="34.5" customHeight="1" x14ac:dyDescent="0.6">
      <c r="A33" s="143"/>
      <c r="B33" s="144"/>
      <c r="C33" s="145"/>
      <c r="D33" s="152" t="s">
        <v>539</v>
      </c>
      <c r="E33" s="153"/>
      <c r="F33" s="120">
        <f>SUM(F18:F32)</f>
        <v>0</v>
      </c>
      <c r="I33" s="132"/>
      <c r="J33" s="132"/>
      <c r="K33" s="132"/>
      <c r="L33" s="132"/>
      <c r="M33" s="132"/>
      <c r="N33" s="132"/>
      <c r="O33" s="132"/>
    </row>
    <row r="34" spans="1:15" ht="34.5" customHeight="1" x14ac:dyDescent="0.3">
      <c r="A34" s="146"/>
      <c r="B34" s="147"/>
      <c r="C34" s="148"/>
      <c r="D34" s="154" t="s">
        <v>541</v>
      </c>
      <c r="E34" s="155"/>
      <c r="F34" s="121">
        <f>(F33/100)*20</f>
        <v>0</v>
      </c>
    </row>
    <row r="35" spans="1:15" ht="34.5" customHeight="1" thickBot="1" x14ac:dyDescent="0.35">
      <c r="A35" s="149"/>
      <c r="B35" s="150"/>
      <c r="C35" s="151"/>
      <c r="D35" s="156" t="s">
        <v>540</v>
      </c>
      <c r="E35" s="157"/>
      <c r="F35" s="131">
        <f>F33+F34</f>
        <v>0</v>
      </c>
    </row>
    <row r="36" spans="1:15" ht="33.9" customHeight="1" x14ac:dyDescent="0.3">
      <c r="A36" s="57"/>
      <c r="B36" s="64"/>
      <c r="C36" s="64"/>
      <c r="D36" s="64"/>
      <c r="E36" s="65"/>
      <c r="F36" s="65"/>
    </row>
    <row r="38" spans="1:15" ht="39.75" customHeight="1" x14ac:dyDescent="0.3">
      <c r="A38" s="52"/>
      <c r="B38" s="129" t="s">
        <v>542</v>
      </c>
      <c r="C38" s="66"/>
      <c r="D38" s="67"/>
      <c r="E38" s="67"/>
      <c r="F38" s="66"/>
    </row>
    <row r="39" spans="1:15" ht="67.5" customHeight="1" x14ac:dyDescent="0.3">
      <c r="A39" s="52"/>
      <c r="B39" s="130" t="s">
        <v>312</v>
      </c>
      <c r="C39" s="66"/>
      <c r="D39" s="67"/>
      <c r="E39" s="67"/>
      <c r="F39" s="66"/>
    </row>
    <row r="40" spans="1:15" ht="14.25" customHeight="1" x14ac:dyDescent="0.3"/>
    <row r="42" spans="1:15" ht="14.25" customHeight="1" x14ac:dyDescent="0.3"/>
    <row r="43" spans="1:15" ht="15" customHeight="1" x14ac:dyDescent="0.3"/>
    <row r="51" ht="126.75" customHeight="1" x14ac:dyDescent="0.3"/>
    <row r="54" ht="59.4" customHeight="1" x14ac:dyDescent="0.3"/>
    <row r="56" ht="72" customHeight="1" x14ac:dyDescent="0.3"/>
    <row r="64" ht="168.75" customHeight="1" x14ac:dyDescent="0.3"/>
    <row r="65" ht="69.900000000000006" customHeight="1" x14ac:dyDescent="0.3"/>
    <row r="66" ht="96" customHeight="1" x14ac:dyDescent="0.3"/>
    <row r="67" ht="67.5" customHeight="1" x14ac:dyDescent="0.3"/>
    <row r="68" ht="55.65" customHeight="1" x14ac:dyDescent="0.3"/>
    <row r="69" ht="78.75" customHeight="1" x14ac:dyDescent="0.3"/>
    <row r="70" ht="94.5" customHeight="1" x14ac:dyDescent="0.3"/>
    <row r="71" ht="78.75" customHeight="1" x14ac:dyDescent="0.3"/>
    <row r="72" ht="108" customHeight="1" x14ac:dyDescent="0.3"/>
    <row r="73" ht="68.25" customHeight="1" x14ac:dyDescent="0.3"/>
    <row r="74" ht="41.4" customHeight="1" x14ac:dyDescent="0.3"/>
    <row r="75" ht="92.25" customHeight="1" x14ac:dyDescent="0.3"/>
    <row r="76" ht="140.25" customHeight="1" x14ac:dyDescent="0.3"/>
    <row r="77" ht="95.4" customHeight="1" x14ac:dyDescent="0.3"/>
    <row r="79" ht="94.5" customHeight="1" x14ac:dyDescent="0.3"/>
    <row r="80" ht="55.65" customHeight="1" x14ac:dyDescent="0.3"/>
    <row r="81" ht="78.75" customHeight="1" x14ac:dyDescent="0.3"/>
    <row r="82" ht="42" customHeight="1" x14ac:dyDescent="0.3"/>
    <row r="83" ht="80.25" customHeight="1" x14ac:dyDescent="0.3"/>
    <row r="84" ht="133.5" customHeight="1" x14ac:dyDescent="0.3"/>
    <row r="87" ht="95.4" customHeight="1" x14ac:dyDescent="0.3"/>
    <row r="88" ht="15" customHeight="1" x14ac:dyDescent="0.3"/>
    <row r="89" ht="56.25" customHeight="1" x14ac:dyDescent="0.3"/>
    <row r="109" ht="212.25" customHeight="1" x14ac:dyDescent="0.3"/>
    <row r="111" ht="188.25" customHeight="1" x14ac:dyDescent="0.3"/>
    <row r="112" ht="156.75" customHeight="1" x14ac:dyDescent="0.3"/>
    <row r="114" ht="103.5" customHeight="1" x14ac:dyDescent="0.3"/>
    <row r="115" ht="107.25" customHeight="1" x14ac:dyDescent="0.3"/>
  </sheetData>
  <mergeCells count="18">
    <mergeCell ref="C13:F13"/>
    <mergeCell ref="C14:F14"/>
    <mergeCell ref="C10:F10"/>
    <mergeCell ref="C11:F11"/>
    <mergeCell ref="A3:F3"/>
    <mergeCell ref="B5:F5"/>
    <mergeCell ref="A6:A14"/>
    <mergeCell ref="C6:F6"/>
    <mergeCell ref="C7:F7"/>
    <mergeCell ref="C8:F8"/>
    <mergeCell ref="C9:F9"/>
    <mergeCell ref="C12:F12"/>
    <mergeCell ref="B4:F4"/>
    <mergeCell ref="A33:C35"/>
    <mergeCell ref="D33:E33"/>
    <mergeCell ref="D34:E34"/>
    <mergeCell ref="D35:E35"/>
    <mergeCell ref="A16:F16"/>
  </mergeCells>
  <pageMargins left="0.70866141732283472" right="0.70866141732283472" top="0.74803149606299213" bottom="0.74803149606299213" header="0.31496062992125984" footer="0.31496062992125984"/>
  <pageSetup paperSize="8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X24"/>
  <sheetViews>
    <sheetView zoomScale="85" zoomScaleNormal="85" workbookViewId="0">
      <selection activeCell="A23" sqref="A23:B24"/>
    </sheetView>
  </sheetViews>
  <sheetFormatPr defaultColWidth="9.109375" defaultRowHeight="14.4" x14ac:dyDescent="0.3"/>
  <cols>
    <col min="1" max="1" width="53.6640625" style="27" customWidth="1"/>
    <col min="2" max="2" width="11.88671875" style="27" customWidth="1"/>
    <col min="3" max="4" width="15.88671875" style="27" customWidth="1"/>
    <col min="5" max="5" width="41.88671875" style="27" customWidth="1"/>
    <col min="6" max="7" width="10.6640625" style="27" customWidth="1"/>
    <col min="8" max="8" width="18.44140625" style="27" customWidth="1"/>
    <col min="9" max="1012" width="10.6640625" style="27" customWidth="1"/>
    <col min="1013" max="1013" width="10.33203125" style="26" customWidth="1"/>
    <col min="1014" max="16384" width="9.109375" style="26"/>
  </cols>
  <sheetData>
    <row r="1" spans="1:8" ht="23.4" x14ac:dyDescent="0.45">
      <c r="A1" s="136" t="s">
        <v>553</v>
      </c>
      <c r="B1" s="136"/>
      <c r="C1" s="136"/>
      <c r="D1" s="136"/>
      <c r="E1" s="136"/>
    </row>
    <row r="2" spans="1:8" x14ac:dyDescent="0.3">
      <c r="A2" s="205">
        <v>9</v>
      </c>
      <c r="B2" s="205"/>
      <c r="C2" s="205"/>
      <c r="D2" s="205"/>
      <c r="E2" s="205"/>
    </row>
    <row r="3" spans="1:8" ht="32.25" customHeight="1" x14ac:dyDescent="0.35">
      <c r="A3" s="206" t="s">
        <v>212</v>
      </c>
      <c r="B3" s="206"/>
      <c r="C3" s="206"/>
      <c r="D3" s="206"/>
      <c r="E3" s="206"/>
      <c r="F3" s="192" t="s">
        <v>543</v>
      </c>
      <c r="G3" s="192"/>
      <c r="H3" s="192"/>
    </row>
    <row r="4" spans="1:8" ht="28.8" x14ac:dyDescent="0.3">
      <c r="A4" s="71" t="s">
        <v>313</v>
      </c>
      <c r="B4" s="72" t="s">
        <v>24</v>
      </c>
      <c r="C4" s="191" t="s">
        <v>314</v>
      </c>
      <c r="D4" s="191"/>
      <c r="E4" s="191"/>
      <c r="F4" s="191" t="s">
        <v>544</v>
      </c>
      <c r="G4" s="191"/>
      <c r="H4" s="191"/>
    </row>
    <row r="5" spans="1:8" x14ac:dyDescent="0.3">
      <c r="A5" s="73"/>
      <c r="B5" s="74"/>
      <c r="C5" s="75" t="s">
        <v>23</v>
      </c>
      <c r="D5" s="75" t="s">
        <v>22</v>
      </c>
      <c r="E5" s="75" t="s">
        <v>315</v>
      </c>
      <c r="F5" s="183" t="s">
        <v>545</v>
      </c>
      <c r="G5" s="184"/>
      <c r="H5" s="133" t="s">
        <v>546</v>
      </c>
    </row>
    <row r="6" spans="1:8" x14ac:dyDescent="0.3">
      <c r="A6" s="39" t="s">
        <v>211</v>
      </c>
      <c r="B6" s="37" t="s">
        <v>3</v>
      </c>
      <c r="C6" s="38">
        <v>150</v>
      </c>
      <c r="D6" s="37"/>
      <c r="E6" s="37"/>
      <c r="F6" s="181"/>
      <c r="G6" s="181"/>
      <c r="H6" s="75"/>
    </row>
    <row r="7" spans="1:8" x14ac:dyDescent="0.3">
      <c r="A7" s="39" t="s">
        <v>210</v>
      </c>
      <c r="B7" s="37" t="s">
        <v>3</v>
      </c>
      <c r="C7" s="38">
        <v>6400</v>
      </c>
      <c r="D7" s="37"/>
      <c r="E7" s="37"/>
      <c r="F7" s="181"/>
      <c r="G7" s="181"/>
      <c r="H7" s="75"/>
    </row>
    <row r="8" spans="1:8" x14ac:dyDescent="0.3">
      <c r="A8" s="39" t="s">
        <v>209</v>
      </c>
      <c r="B8" s="37" t="s">
        <v>208</v>
      </c>
      <c r="C8" s="38">
        <v>15</v>
      </c>
      <c r="D8" s="37"/>
      <c r="E8" s="37"/>
      <c r="F8" s="181"/>
      <c r="G8" s="181"/>
      <c r="H8" s="75"/>
    </row>
    <row r="9" spans="1:8" x14ac:dyDescent="0.3">
      <c r="A9" s="39" t="s">
        <v>207</v>
      </c>
      <c r="B9" s="37" t="s">
        <v>3</v>
      </c>
      <c r="C9" s="41" t="s">
        <v>206</v>
      </c>
      <c r="D9" s="37"/>
      <c r="E9" s="37"/>
      <c r="F9" s="181"/>
      <c r="G9" s="181"/>
      <c r="H9" s="75"/>
    </row>
    <row r="10" spans="1:8" x14ac:dyDescent="0.3">
      <c r="A10" s="39" t="s">
        <v>205</v>
      </c>
      <c r="B10" s="37" t="s">
        <v>3</v>
      </c>
      <c r="C10" s="41" t="s">
        <v>204</v>
      </c>
      <c r="D10" s="37"/>
      <c r="E10" s="37"/>
      <c r="F10" s="181"/>
      <c r="G10" s="181"/>
      <c r="H10" s="75"/>
    </row>
    <row r="11" spans="1:8" x14ac:dyDescent="0.3">
      <c r="A11" s="39" t="s">
        <v>203</v>
      </c>
      <c r="B11" s="37" t="s">
        <v>3</v>
      </c>
      <c r="C11" s="41" t="s">
        <v>202</v>
      </c>
      <c r="D11" s="37"/>
      <c r="E11" s="37"/>
      <c r="F11" s="181"/>
      <c r="G11" s="181"/>
      <c r="H11" s="75"/>
    </row>
    <row r="12" spans="1:8" x14ac:dyDescent="0.3">
      <c r="A12" s="36" t="s">
        <v>201</v>
      </c>
      <c r="B12" s="34" t="s">
        <v>68</v>
      </c>
      <c r="C12" s="48" t="s">
        <v>200</v>
      </c>
      <c r="D12" s="34"/>
      <c r="E12" s="34"/>
      <c r="F12" s="181"/>
      <c r="G12" s="181"/>
      <c r="H12" s="75"/>
    </row>
    <row r="13" spans="1:8" x14ac:dyDescent="0.3">
      <c r="A13" s="33" t="s">
        <v>34</v>
      </c>
      <c r="B13" s="31" t="s">
        <v>33</v>
      </c>
      <c r="C13" s="32">
        <v>3</v>
      </c>
      <c r="D13" s="31"/>
      <c r="E13" s="31"/>
      <c r="F13" s="181"/>
      <c r="G13" s="181"/>
      <c r="H13" s="75"/>
    </row>
    <row r="14" spans="1:8" x14ac:dyDescent="0.3">
      <c r="A14" s="33" t="s">
        <v>199</v>
      </c>
      <c r="B14" s="31"/>
      <c r="C14" s="32"/>
      <c r="D14" s="31"/>
      <c r="E14" s="31" t="s">
        <v>0</v>
      </c>
      <c r="F14" s="182"/>
      <c r="G14" s="182"/>
      <c r="H14" s="134" t="s">
        <v>547</v>
      </c>
    </row>
    <row r="15" spans="1:8" x14ac:dyDescent="0.3">
      <c r="A15" s="44" t="s">
        <v>198</v>
      </c>
      <c r="B15" s="42" t="s">
        <v>3</v>
      </c>
      <c r="C15" s="42">
        <v>100</v>
      </c>
      <c r="D15" s="42"/>
      <c r="E15" s="42"/>
      <c r="F15" s="181"/>
      <c r="G15" s="181"/>
      <c r="H15" s="75"/>
    </row>
    <row r="16" spans="1:8" x14ac:dyDescent="0.3">
      <c r="A16" s="30" t="s">
        <v>197</v>
      </c>
      <c r="B16" s="28"/>
      <c r="C16" s="28"/>
      <c r="D16" s="28"/>
      <c r="E16" s="28" t="s">
        <v>0</v>
      </c>
      <c r="F16" s="182"/>
      <c r="G16" s="182"/>
      <c r="H16" s="134" t="s">
        <v>547</v>
      </c>
    </row>
    <row r="17" spans="1:8" x14ac:dyDescent="0.3">
      <c r="A17" s="30" t="s">
        <v>196</v>
      </c>
      <c r="B17" s="29"/>
      <c r="C17" s="29"/>
      <c r="D17" s="29"/>
      <c r="E17" s="28" t="s">
        <v>0</v>
      </c>
      <c r="F17" s="182"/>
      <c r="G17" s="182"/>
      <c r="H17" s="134" t="s">
        <v>547</v>
      </c>
    </row>
    <row r="18" spans="1:8" x14ac:dyDescent="0.3">
      <c r="A18" s="30" t="s">
        <v>147</v>
      </c>
      <c r="B18" s="28"/>
      <c r="C18" s="28"/>
      <c r="D18" s="28"/>
      <c r="E18" s="28" t="s">
        <v>0</v>
      </c>
      <c r="F18" s="182"/>
      <c r="G18" s="182"/>
      <c r="H18" s="134" t="s">
        <v>547</v>
      </c>
    </row>
    <row r="19" spans="1:8" x14ac:dyDescent="0.3">
      <c r="A19" s="2" t="s">
        <v>1</v>
      </c>
      <c r="B19" s="1"/>
      <c r="C19" s="1"/>
      <c r="D19" s="1"/>
      <c r="E19" s="1" t="s">
        <v>0</v>
      </c>
      <c r="F19" s="182"/>
      <c r="G19" s="182"/>
      <c r="H19" s="134" t="s">
        <v>547</v>
      </c>
    </row>
    <row r="23" spans="1:8" ht="34.799999999999997" customHeight="1" x14ac:dyDescent="0.3">
      <c r="A23" s="129" t="s">
        <v>542</v>
      </c>
      <c r="B23" s="129"/>
    </row>
    <row r="24" spans="1:8" ht="31.8" customHeight="1" x14ac:dyDescent="0.3">
      <c r="A24" s="130" t="s">
        <v>312</v>
      </c>
      <c r="B24" s="130"/>
    </row>
  </sheetData>
  <mergeCells count="20">
    <mergeCell ref="A2:E2"/>
    <mergeCell ref="A3:E3"/>
    <mergeCell ref="C4:E4"/>
    <mergeCell ref="F3:H3"/>
    <mergeCell ref="F4:H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</mergeCells>
  <pageMargins left="0.70000000000000007" right="0.70000000000000007" top="1.1437007874015752" bottom="1.1437007874015752" header="0.75000000000000011" footer="0.75000000000000011"/>
  <pageSetup paperSize="9" scale="69" fitToWidth="0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F43"/>
  <sheetViews>
    <sheetView topLeftCell="A16" zoomScale="70" zoomScaleNormal="70" workbookViewId="0">
      <selection activeCell="A42" sqref="A42:B43"/>
    </sheetView>
  </sheetViews>
  <sheetFormatPr defaultColWidth="9.109375" defaultRowHeight="14.4" x14ac:dyDescent="0.3"/>
  <cols>
    <col min="1" max="1" width="47.33203125" style="27" customWidth="1"/>
    <col min="2" max="2" width="21.44140625" style="27" customWidth="1"/>
    <col min="3" max="4" width="15.88671875" style="27" customWidth="1"/>
    <col min="5" max="5" width="41.88671875" style="27" customWidth="1"/>
    <col min="6" max="7" width="10.6640625" style="27" customWidth="1"/>
    <col min="8" max="8" width="18.88671875" style="27" customWidth="1"/>
    <col min="9" max="1020" width="10.6640625" style="27" customWidth="1"/>
    <col min="1021" max="1021" width="10.33203125" style="26" customWidth="1"/>
    <col min="1022" max="16384" width="9.109375" style="26"/>
  </cols>
  <sheetData>
    <row r="1" spans="1:8" ht="23.4" x14ac:dyDescent="0.45">
      <c r="A1" s="136" t="s">
        <v>553</v>
      </c>
    </row>
    <row r="2" spans="1:8" x14ac:dyDescent="0.3">
      <c r="A2" s="205">
        <v>10</v>
      </c>
      <c r="B2" s="205"/>
      <c r="C2" s="205"/>
      <c r="D2" s="205"/>
      <c r="E2" s="205"/>
    </row>
    <row r="3" spans="1:8" ht="32.25" customHeight="1" x14ac:dyDescent="0.35">
      <c r="A3" s="206" t="s">
        <v>255</v>
      </c>
      <c r="B3" s="206"/>
      <c r="C3" s="206"/>
      <c r="D3" s="206"/>
      <c r="E3" s="206"/>
      <c r="F3" s="192" t="s">
        <v>543</v>
      </c>
      <c r="G3" s="192"/>
      <c r="H3" s="192"/>
    </row>
    <row r="4" spans="1:8" ht="30" customHeight="1" x14ac:dyDescent="0.3">
      <c r="A4" s="71" t="s">
        <v>313</v>
      </c>
      <c r="B4" s="72" t="s">
        <v>24</v>
      </c>
      <c r="C4" s="191" t="s">
        <v>314</v>
      </c>
      <c r="D4" s="191"/>
      <c r="E4" s="191"/>
      <c r="F4" s="191" t="s">
        <v>544</v>
      </c>
      <c r="G4" s="191"/>
      <c r="H4" s="191"/>
    </row>
    <row r="5" spans="1:8" x14ac:dyDescent="0.3">
      <c r="A5" s="73"/>
      <c r="B5" s="74"/>
      <c r="C5" s="75" t="s">
        <v>23</v>
      </c>
      <c r="D5" s="75" t="s">
        <v>22</v>
      </c>
      <c r="E5" s="75" t="s">
        <v>315</v>
      </c>
      <c r="F5" s="183" t="s">
        <v>545</v>
      </c>
      <c r="G5" s="184"/>
      <c r="H5" s="133" t="s">
        <v>546</v>
      </c>
    </row>
    <row r="6" spans="1:8" customFormat="1" x14ac:dyDescent="0.3">
      <c r="A6" s="201" t="s">
        <v>254</v>
      </c>
      <c r="B6" s="201"/>
      <c r="C6" s="201"/>
      <c r="D6" s="201"/>
      <c r="E6" s="201"/>
      <c r="F6" s="196"/>
      <c r="G6" s="197"/>
      <c r="H6" s="198"/>
    </row>
    <row r="7" spans="1:8" customFormat="1" x14ac:dyDescent="0.3">
      <c r="A7" s="18" t="s">
        <v>76</v>
      </c>
      <c r="B7" s="25"/>
      <c r="C7" s="25"/>
      <c r="D7" s="25"/>
      <c r="E7" s="17" t="s">
        <v>0</v>
      </c>
      <c r="F7" s="182"/>
      <c r="G7" s="182"/>
      <c r="H7" s="134" t="s">
        <v>547</v>
      </c>
    </row>
    <row r="8" spans="1:8" x14ac:dyDescent="0.3">
      <c r="A8" s="208" t="s">
        <v>253</v>
      </c>
      <c r="B8" s="208"/>
      <c r="C8" s="208"/>
      <c r="D8" s="208"/>
      <c r="E8" s="209"/>
      <c r="F8" s="207"/>
      <c r="G8" s="194"/>
      <c r="H8" s="195"/>
    </row>
    <row r="9" spans="1:8" x14ac:dyDescent="0.3">
      <c r="A9" s="39" t="s">
        <v>252</v>
      </c>
      <c r="B9" s="37" t="s">
        <v>5</v>
      </c>
      <c r="C9" s="38">
        <v>1500</v>
      </c>
      <c r="D9" s="37"/>
      <c r="E9" s="37"/>
      <c r="F9" s="181"/>
      <c r="G9" s="181"/>
      <c r="H9" s="75"/>
    </row>
    <row r="10" spans="1:8" x14ac:dyDescent="0.3">
      <c r="A10" s="39" t="s">
        <v>108</v>
      </c>
      <c r="B10" s="37"/>
      <c r="C10" s="38"/>
      <c r="D10" s="37"/>
      <c r="E10" s="37" t="s">
        <v>0</v>
      </c>
      <c r="F10" s="182"/>
      <c r="G10" s="182"/>
      <c r="H10" s="134" t="s">
        <v>547</v>
      </c>
    </row>
    <row r="11" spans="1:8" x14ac:dyDescent="0.3">
      <c r="A11" s="39" t="s">
        <v>251</v>
      </c>
      <c r="B11" s="37"/>
      <c r="C11" s="38">
        <v>2</v>
      </c>
      <c r="D11" s="37"/>
      <c r="E11" s="37"/>
      <c r="F11" s="181"/>
      <c r="G11" s="181"/>
      <c r="H11" s="75"/>
    </row>
    <row r="12" spans="1:8" x14ac:dyDescent="0.3">
      <c r="A12" s="39" t="s">
        <v>250</v>
      </c>
      <c r="B12" s="37" t="s">
        <v>3</v>
      </c>
      <c r="C12" s="41" t="s">
        <v>249</v>
      </c>
      <c r="D12" s="37"/>
      <c r="E12" s="37"/>
      <c r="F12" s="181"/>
      <c r="G12" s="181"/>
      <c r="H12" s="75"/>
    </row>
    <row r="13" spans="1:8" x14ac:dyDescent="0.3">
      <c r="A13" s="39" t="s">
        <v>248</v>
      </c>
      <c r="B13" s="37" t="s">
        <v>3</v>
      </c>
      <c r="C13" s="41" t="s">
        <v>247</v>
      </c>
      <c r="D13" s="37"/>
      <c r="E13" s="37"/>
      <c r="F13" s="181"/>
      <c r="G13" s="181"/>
      <c r="H13" s="75"/>
    </row>
    <row r="14" spans="1:8" x14ac:dyDescent="0.3">
      <c r="A14" s="39" t="s">
        <v>246</v>
      </c>
      <c r="B14" s="37" t="s">
        <v>3</v>
      </c>
      <c r="C14" s="40" t="s">
        <v>245</v>
      </c>
      <c r="D14" s="37"/>
      <c r="E14" s="37"/>
      <c r="F14" s="181"/>
      <c r="G14" s="181"/>
      <c r="H14" s="75"/>
    </row>
    <row r="15" spans="1:8" x14ac:dyDescent="0.3">
      <c r="A15" s="39" t="s">
        <v>244</v>
      </c>
      <c r="B15" s="37" t="s">
        <v>3</v>
      </c>
      <c r="C15" s="40" t="s">
        <v>243</v>
      </c>
      <c r="D15" s="37"/>
      <c r="E15" s="37"/>
      <c r="F15" s="181"/>
      <c r="G15" s="181"/>
      <c r="H15" s="75"/>
    </row>
    <row r="16" spans="1:8" x14ac:dyDescent="0.3">
      <c r="A16" s="39" t="s">
        <v>242</v>
      </c>
      <c r="B16" s="37" t="s">
        <v>68</v>
      </c>
      <c r="C16" s="40" t="s">
        <v>241</v>
      </c>
      <c r="D16" s="37"/>
      <c r="E16" s="37"/>
      <c r="F16" s="181"/>
      <c r="G16" s="181"/>
      <c r="H16" s="75"/>
    </row>
    <row r="17" spans="1:8" x14ac:dyDescent="0.3">
      <c r="A17" s="39" t="s">
        <v>240</v>
      </c>
      <c r="B17" s="37" t="s">
        <v>3</v>
      </c>
      <c r="C17" s="37">
        <v>3300</v>
      </c>
      <c r="D17" s="37"/>
      <c r="E17" s="37"/>
      <c r="F17" s="181"/>
      <c r="G17" s="181"/>
      <c r="H17" s="75"/>
    </row>
    <row r="18" spans="1:8" x14ac:dyDescent="0.3">
      <c r="A18" s="39" t="s">
        <v>239</v>
      </c>
      <c r="B18" s="37" t="s">
        <v>3</v>
      </c>
      <c r="C18" s="40" t="s">
        <v>238</v>
      </c>
      <c r="D18" s="37"/>
      <c r="E18" s="37"/>
      <c r="F18" s="181"/>
      <c r="G18" s="181"/>
      <c r="H18" s="75"/>
    </row>
    <row r="19" spans="1:8" ht="16.2" x14ac:dyDescent="0.3">
      <c r="A19" s="39" t="s">
        <v>237</v>
      </c>
      <c r="B19" s="37" t="s">
        <v>236</v>
      </c>
      <c r="C19" s="37" t="s">
        <v>235</v>
      </c>
      <c r="D19" s="37"/>
      <c r="E19" s="126"/>
      <c r="F19" s="181"/>
      <c r="G19" s="181"/>
      <c r="H19" s="75"/>
    </row>
    <row r="20" spans="1:8" x14ac:dyDescent="0.3">
      <c r="A20" s="39" t="s">
        <v>234</v>
      </c>
      <c r="B20" s="37" t="s">
        <v>91</v>
      </c>
      <c r="C20" s="37">
        <v>2</v>
      </c>
      <c r="D20" s="37"/>
      <c r="E20" s="37"/>
      <c r="F20" s="181"/>
      <c r="G20" s="181"/>
      <c r="H20" s="75"/>
    </row>
    <row r="21" spans="1:8" x14ac:dyDescent="0.3">
      <c r="A21" s="36" t="s">
        <v>233</v>
      </c>
      <c r="B21" s="34" t="s">
        <v>3</v>
      </c>
      <c r="C21" s="34">
        <v>100</v>
      </c>
      <c r="D21" s="34"/>
      <c r="E21" s="34"/>
      <c r="F21" s="181"/>
      <c r="G21" s="181"/>
      <c r="H21" s="75"/>
    </row>
    <row r="22" spans="1:8" x14ac:dyDescent="0.3">
      <c r="A22" s="30" t="s">
        <v>232</v>
      </c>
      <c r="B22" s="29"/>
      <c r="C22" s="29"/>
      <c r="D22" s="29"/>
      <c r="E22" s="28" t="s">
        <v>0</v>
      </c>
      <c r="F22" s="182"/>
      <c r="G22" s="182"/>
      <c r="H22" s="134" t="s">
        <v>547</v>
      </c>
    </row>
    <row r="23" spans="1:8" x14ac:dyDescent="0.3">
      <c r="A23" s="30" t="s">
        <v>231</v>
      </c>
      <c r="B23" s="29"/>
      <c r="C23" s="29"/>
      <c r="D23" s="29"/>
      <c r="E23" s="28" t="s">
        <v>0</v>
      </c>
      <c r="F23" s="182"/>
      <c r="G23" s="182"/>
      <c r="H23" s="134" t="s">
        <v>547</v>
      </c>
    </row>
    <row r="24" spans="1:8" x14ac:dyDescent="0.3">
      <c r="A24" s="30" t="s">
        <v>230</v>
      </c>
      <c r="B24" s="29"/>
      <c r="C24" s="29"/>
      <c r="D24" s="29"/>
      <c r="E24" s="28" t="s">
        <v>0</v>
      </c>
      <c r="F24" s="182"/>
      <c r="G24" s="182"/>
      <c r="H24" s="134" t="s">
        <v>547</v>
      </c>
    </row>
    <row r="25" spans="1:8" x14ac:dyDescent="0.3">
      <c r="A25" s="208" t="s">
        <v>229</v>
      </c>
      <c r="B25" s="208"/>
      <c r="C25" s="208"/>
      <c r="D25" s="208"/>
      <c r="E25" s="209"/>
      <c r="F25" s="207"/>
      <c r="G25" s="194"/>
      <c r="H25" s="195"/>
    </row>
    <row r="26" spans="1:8" x14ac:dyDescent="0.3">
      <c r="A26" s="39" t="s">
        <v>228</v>
      </c>
      <c r="B26" s="37"/>
      <c r="C26" s="37"/>
      <c r="D26" s="37"/>
      <c r="E26" s="37" t="s">
        <v>0</v>
      </c>
      <c r="F26" s="182"/>
      <c r="G26" s="182"/>
      <c r="H26" s="134" t="s">
        <v>547</v>
      </c>
    </row>
    <row r="27" spans="1:8" x14ac:dyDescent="0.3">
      <c r="A27" s="39" t="s">
        <v>227</v>
      </c>
      <c r="B27" s="37" t="s">
        <v>3</v>
      </c>
      <c r="C27" s="38">
        <v>210</v>
      </c>
      <c r="D27" s="37"/>
      <c r="E27" s="37"/>
      <c r="F27" s="181"/>
      <c r="G27" s="181"/>
      <c r="H27" s="75"/>
    </row>
    <row r="28" spans="1:8" x14ac:dyDescent="0.3">
      <c r="A28" s="39" t="s">
        <v>226</v>
      </c>
      <c r="B28" s="37" t="s">
        <v>3</v>
      </c>
      <c r="C28" s="38" t="s">
        <v>225</v>
      </c>
      <c r="D28" s="37"/>
      <c r="E28" s="37"/>
      <c r="F28" s="181"/>
      <c r="G28" s="181"/>
      <c r="H28" s="75"/>
    </row>
    <row r="29" spans="1:8" x14ac:dyDescent="0.3">
      <c r="A29" s="39" t="s">
        <v>224</v>
      </c>
      <c r="B29" s="37"/>
      <c r="C29" s="38"/>
      <c r="D29" s="37"/>
      <c r="E29" s="37" t="s">
        <v>0</v>
      </c>
      <c r="F29" s="182"/>
      <c r="G29" s="182"/>
      <c r="H29" s="134" t="s">
        <v>547</v>
      </c>
    </row>
    <row r="30" spans="1:8" x14ac:dyDescent="0.3">
      <c r="A30" s="39" t="s">
        <v>223</v>
      </c>
      <c r="B30" s="37" t="s">
        <v>3</v>
      </c>
      <c r="C30" s="41" t="s">
        <v>222</v>
      </c>
      <c r="D30" s="37"/>
      <c r="E30" s="37"/>
      <c r="F30" s="181"/>
      <c r="G30" s="181"/>
      <c r="H30" s="75"/>
    </row>
    <row r="31" spans="1:8" x14ac:dyDescent="0.3">
      <c r="A31" s="39" t="s">
        <v>221</v>
      </c>
      <c r="B31" s="37" t="s">
        <v>33</v>
      </c>
      <c r="C31" s="41" t="s">
        <v>220</v>
      </c>
      <c r="D31" s="37"/>
      <c r="E31" s="37"/>
      <c r="F31" s="181"/>
      <c r="G31" s="181"/>
      <c r="H31" s="75"/>
    </row>
    <row r="32" spans="1:8" x14ac:dyDescent="0.3">
      <c r="A32" s="36" t="s">
        <v>219</v>
      </c>
      <c r="B32" s="34"/>
      <c r="C32" s="48"/>
      <c r="D32" s="34"/>
      <c r="E32" s="34" t="s">
        <v>0</v>
      </c>
      <c r="F32" s="182"/>
      <c r="G32" s="182"/>
      <c r="H32" s="134" t="s">
        <v>547</v>
      </c>
    </row>
    <row r="33" spans="1:8" x14ac:dyDescent="0.3">
      <c r="A33" s="33" t="s">
        <v>218</v>
      </c>
      <c r="B33" s="31"/>
      <c r="C33" s="32"/>
      <c r="D33" s="31"/>
      <c r="E33" s="31" t="s">
        <v>0</v>
      </c>
      <c r="F33" s="182"/>
      <c r="G33" s="182"/>
      <c r="H33" s="134" t="s">
        <v>547</v>
      </c>
    </row>
    <row r="34" spans="1:8" ht="28.8" x14ac:dyDescent="0.3">
      <c r="A34" s="76" t="s">
        <v>217</v>
      </c>
      <c r="B34" s="31"/>
      <c r="C34" s="32"/>
      <c r="D34" s="31"/>
      <c r="E34" s="31" t="s">
        <v>0</v>
      </c>
      <c r="F34" s="182"/>
      <c r="G34" s="182"/>
      <c r="H34" s="134" t="s">
        <v>547</v>
      </c>
    </row>
    <row r="35" spans="1:8" ht="28.8" x14ac:dyDescent="0.3">
      <c r="A35" s="76" t="s">
        <v>216</v>
      </c>
      <c r="B35" s="31"/>
      <c r="C35" s="32"/>
      <c r="D35" s="31"/>
      <c r="E35" s="31" t="s">
        <v>0</v>
      </c>
      <c r="F35" s="182"/>
      <c r="G35" s="182"/>
      <c r="H35" s="134" t="s">
        <v>547</v>
      </c>
    </row>
    <row r="36" spans="1:8" x14ac:dyDescent="0.3">
      <c r="A36" s="33" t="s">
        <v>215</v>
      </c>
      <c r="B36" s="31"/>
      <c r="C36" s="32"/>
      <c r="D36" s="31"/>
      <c r="E36" s="31" t="s">
        <v>0</v>
      </c>
      <c r="F36" s="182"/>
      <c r="G36" s="182"/>
      <c r="H36" s="134" t="s">
        <v>547</v>
      </c>
    </row>
    <row r="37" spans="1:8" x14ac:dyDescent="0.3">
      <c r="A37" s="33" t="s">
        <v>214</v>
      </c>
      <c r="B37" s="31" t="s">
        <v>91</v>
      </c>
      <c r="C37" s="32">
        <v>2</v>
      </c>
      <c r="D37" s="31"/>
      <c r="E37" s="31"/>
      <c r="F37" s="181"/>
      <c r="G37" s="181"/>
      <c r="H37" s="75"/>
    </row>
    <row r="38" spans="1:8" x14ac:dyDescent="0.3">
      <c r="A38" s="33" t="s">
        <v>213</v>
      </c>
      <c r="B38" s="31"/>
      <c r="C38" s="32"/>
      <c r="D38" s="31"/>
      <c r="E38" s="31" t="s">
        <v>0</v>
      </c>
      <c r="F38" s="182"/>
      <c r="G38" s="182"/>
      <c r="H38" s="134" t="s">
        <v>547</v>
      </c>
    </row>
    <row r="39" spans="1:8" x14ac:dyDescent="0.3">
      <c r="A39" s="30" t="s">
        <v>147</v>
      </c>
      <c r="B39" s="29"/>
      <c r="C39" s="29"/>
      <c r="D39" s="29"/>
      <c r="E39" s="31" t="s">
        <v>0</v>
      </c>
      <c r="F39" s="182"/>
      <c r="G39" s="182"/>
      <c r="H39" s="134" t="s">
        <v>547</v>
      </c>
    </row>
    <row r="42" spans="1:8" ht="39.6" customHeight="1" x14ac:dyDescent="0.3">
      <c r="A42" s="129" t="s">
        <v>542</v>
      </c>
      <c r="B42" s="129"/>
    </row>
    <row r="43" spans="1:8" ht="36" customHeight="1" x14ac:dyDescent="0.3">
      <c r="A43" s="130" t="s">
        <v>312</v>
      </c>
      <c r="B43" s="130"/>
    </row>
  </sheetData>
  <mergeCells count="43">
    <mergeCell ref="A25:E25"/>
    <mergeCell ref="A2:E2"/>
    <mergeCell ref="A3:E3"/>
    <mergeCell ref="C4:E4"/>
    <mergeCell ref="A8:E8"/>
    <mergeCell ref="A6:E6"/>
    <mergeCell ref="F9:G9"/>
    <mergeCell ref="F10:G10"/>
    <mergeCell ref="F11:G11"/>
    <mergeCell ref="F12:G12"/>
    <mergeCell ref="F3:H3"/>
    <mergeCell ref="F4:H4"/>
    <mergeCell ref="F5:G5"/>
    <mergeCell ref="F7:G7"/>
    <mergeCell ref="F13:G13"/>
    <mergeCell ref="F14:G14"/>
    <mergeCell ref="F15:G15"/>
    <mergeCell ref="F16:G16"/>
    <mergeCell ref="F17:G17"/>
    <mergeCell ref="F24:G24"/>
    <mergeCell ref="F26:G26"/>
    <mergeCell ref="F27:G27"/>
    <mergeCell ref="F18:G18"/>
    <mergeCell ref="F19:G19"/>
    <mergeCell ref="F20:G20"/>
    <mergeCell ref="F21:G21"/>
    <mergeCell ref="F22:G22"/>
    <mergeCell ref="F38:G38"/>
    <mergeCell ref="F39:G39"/>
    <mergeCell ref="F25:H25"/>
    <mergeCell ref="F8:H8"/>
    <mergeCell ref="F6:H6"/>
    <mergeCell ref="F33:G33"/>
    <mergeCell ref="F34:G34"/>
    <mergeCell ref="F35:G35"/>
    <mergeCell ref="F36:G36"/>
    <mergeCell ref="F37:G37"/>
    <mergeCell ref="F28:G28"/>
    <mergeCell ref="F29:G29"/>
    <mergeCell ref="F30:G30"/>
    <mergeCell ref="F31:G31"/>
    <mergeCell ref="F32:G32"/>
    <mergeCell ref="F23:G23"/>
  </mergeCells>
  <pageMargins left="0.70000000000000007" right="0.70000000000000007" top="1.1437007874015752" bottom="1.1437007874015752" header="0.75000000000000011" footer="0.75000000000000011"/>
  <pageSetup paperSize="9" scale="66" fitToWidth="0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LU25"/>
  <sheetViews>
    <sheetView zoomScale="70" zoomScaleNormal="70" workbookViewId="0">
      <selection activeCell="I27" sqref="I27"/>
    </sheetView>
  </sheetViews>
  <sheetFormatPr defaultColWidth="9.109375" defaultRowHeight="14.4" x14ac:dyDescent="0.3"/>
  <cols>
    <col min="1" max="1" width="47.33203125" style="27" customWidth="1"/>
    <col min="2" max="2" width="21.44140625" style="27" customWidth="1"/>
    <col min="3" max="4" width="15.88671875" style="27" customWidth="1"/>
    <col min="5" max="5" width="41.88671875" style="27" customWidth="1"/>
    <col min="6" max="7" width="10.6640625" style="27" customWidth="1"/>
    <col min="8" max="8" width="16.88671875" style="27" customWidth="1"/>
    <col min="9" max="1009" width="10.6640625" style="27" customWidth="1"/>
    <col min="1010" max="1010" width="10.33203125" style="26" customWidth="1"/>
    <col min="1011" max="16384" width="9.109375" style="26"/>
  </cols>
  <sheetData>
    <row r="1" spans="1:8" ht="23.4" x14ac:dyDescent="0.45">
      <c r="A1" s="136" t="s">
        <v>553</v>
      </c>
    </row>
    <row r="2" spans="1:8" x14ac:dyDescent="0.3">
      <c r="A2" s="205">
        <v>11</v>
      </c>
      <c r="B2" s="205"/>
      <c r="C2" s="205"/>
      <c r="D2" s="205"/>
      <c r="E2" s="205"/>
    </row>
    <row r="3" spans="1:8" ht="32.25" customHeight="1" x14ac:dyDescent="0.35">
      <c r="A3" s="206" t="s">
        <v>270</v>
      </c>
      <c r="B3" s="206"/>
      <c r="C3" s="206"/>
      <c r="D3" s="206"/>
      <c r="E3" s="206"/>
      <c r="F3" s="192" t="s">
        <v>543</v>
      </c>
      <c r="G3" s="192"/>
      <c r="H3" s="192"/>
    </row>
    <row r="4" spans="1:8" ht="30" customHeight="1" x14ac:dyDescent="0.3">
      <c r="A4" s="71" t="s">
        <v>313</v>
      </c>
      <c r="B4" s="72" t="s">
        <v>24</v>
      </c>
      <c r="C4" s="191" t="s">
        <v>314</v>
      </c>
      <c r="D4" s="191"/>
      <c r="E4" s="191"/>
      <c r="F4" s="191" t="s">
        <v>544</v>
      </c>
      <c r="G4" s="191"/>
      <c r="H4" s="191"/>
    </row>
    <row r="5" spans="1:8" x14ac:dyDescent="0.3">
      <c r="A5" s="73"/>
      <c r="B5" s="74"/>
      <c r="C5" s="75" t="s">
        <v>23</v>
      </c>
      <c r="D5" s="75" t="s">
        <v>22</v>
      </c>
      <c r="E5" s="75" t="s">
        <v>315</v>
      </c>
      <c r="F5" s="183" t="s">
        <v>545</v>
      </c>
      <c r="G5" s="184"/>
      <c r="H5" s="133" t="s">
        <v>546</v>
      </c>
    </row>
    <row r="6" spans="1:8" x14ac:dyDescent="0.3">
      <c r="A6" s="39" t="s">
        <v>34</v>
      </c>
      <c r="B6" s="37" t="s">
        <v>33</v>
      </c>
      <c r="C6" s="38">
        <v>1.5</v>
      </c>
      <c r="D6" s="37"/>
      <c r="E6" s="37"/>
      <c r="F6" s="181"/>
      <c r="G6" s="181"/>
      <c r="H6" s="75"/>
    </row>
    <row r="7" spans="1:8" x14ac:dyDescent="0.3">
      <c r="A7" s="39" t="s">
        <v>269</v>
      </c>
      <c r="B7" s="37" t="s">
        <v>3</v>
      </c>
      <c r="C7" s="38">
        <v>470</v>
      </c>
      <c r="D7" s="37"/>
      <c r="E7" s="37"/>
      <c r="F7" s="181"/>
      <c r="G7" s="181"/>
      <c r="H7" s="75"/>
    </row>
    <row r="8" spans="1:8" x14ac:dyDescent="0.3">
      <c r="A8" s="39" t="s">
        <v>268</v>
      </c>
      <c r="B8" s="37" t="s">
        <v>3</v>
      </c>
      <c r="C8" s="41" t="s">
        <v>267</v>
      </c>
      <c r="D8" s="37"/>
      <c r="E8" s="37"/>
      <c r="F8" s="181"/>
      <c r="G8" s="181"/>
      <c r="H8" s="75"/>
    </row>
    <row r="9" spans="1:8" x14ac:dyDescent="0.3">
      <c r="A9" s="39" t="s">
        <v>266</v>
      </c>
      <c r="B9" s="37" t="s">
        <v>3</v>
      </c>
      <c r="C9" s="41" t="s">
        <v>265</v>
      </c>
      <c r="D9" s="37"/>
      <c r="E9" s="37"/>
      <c r="F9" s="181"/>
      <c r="G9" s="181"/>
      <c r="H9" s="75"/>
    </row>
    <row r="10" spans="1:8" x14ac:dyDescent="0.3">
      <c r="A10" s="39" t="s">
        <v>264</v>
      </c>
      <c r="B10" s="37"/>
      <c r="C10" s="41"/>
      <c r="D10" s="37"/>
      <c r="E10" s="37" t="s">
        <v>0</v>
      </c>
      <c r="F10" s="182"/>
      <c r="G10" s="182"/>
      <c r="H10" s="134" t="s">
        <v>547</v>
      </c>
    </row>
    <row r="11" spans="1:8" x14ac:dyDescent="0.3">
      <c r="A11" s="39" t="s">
        <v>263</v>
      </c>
      <c r="B11" s="37" t="s">
        <v>3</v>
      </c>
      <c r="C11" s="41" t="s">
        <v>262</v>
      </c>
      <c r="D11" s="37"/>
      <c r="E11" s="37"/>
      <c r="F11" s="181"/>
      <c r="G11" s="181"/>
      <c r="H11" s="75"/>
    </row>
    <row r="12" spans="1:8" x14ac:dyDescent="0.3">
      <c r="A12" s="39" t="s">
        <v>261</v>
      </c>
      <c r="B12" s="37" t="s">
        <v>3</v>
      </c>
      <c r="C12" s="38">
        <v>100</v>
      </c>
      <c r="D12" s="37"/>
      <c r="E12" s="37"/>
      <c r="F12" s="181"/>
      <c r="G12" s="181"/>
      <c r="H12" s="75"/>
    </row>
    <row r="13" spans="1:8" x14ac:dyDescent="0.3">
      <c r="A13" s="39" t="s">
        <v>260</v>
      </c>
      <c r="B13" s="37"/>
      <c r="C13" s="38" t="s">
        <v>259</v>
      </c>
      <c r="D13" s="37"/>
      <c r="E13" s="127"/>
      <c r="F13" s="181"/>
      <c r="G13" s="181"/>
      <c r="H13" s="75"/>
    </row>
    <row r="14" spans="1:8" x14ac:dyDescent="0.3">
      <c r="A14" s="36" t="s">
        <v>258</v>
      </c>
      <c r="B14" s="34" t="s">
        <v>73</v>
      </c>
      <c r="C14" s="80" t="s">
        <v>257</v>
      </c>
      <c r="D14" s="50"/>
      <c r="E14" s="49"/>
      <c r="F14" s="181"/>
      <c r="G14" s="181"/>
      <c r="H14" s="75"/>
    </row>
    <row r="15" spans="1:8" x14ac:dyDescent="0.3">
      <c r="A15" s="30" t="s">
        <v>256</v>
      </c>
      <c r="B15" s="29"/>
      <c r="C15" s="29"/>
      <c r="D15" s="29"/>
      <c r="E15" s="28" t="s">
        <v>0</v>
      </c>
      <c r="F15" s="182"/>
      <c r="G15" s="182"/>
      <c r="H15" s="134" t="s">
        <v>547</v>
      </c>
    </row>
    <row r="16" spans="1:8" x14ac:dyDescent="0.3">
      <c r="A16" s="81" t="s">
        <v>558</v>
      </c>
      <c r="B16" s="141" t="s">
        <v>556</v>
      </c>
      <c r="C16" s="141">
        <v>230</v>
      </c>
      <c r="D16" s="141">
        <v>400</v>
      </c>
      <c r="E16" s="28"/>
      <c r="F16" s="181"/>
      <c r="G16" s="181"/>
      <c r="H16" s="75"/>
    </row>
    <row r="17" spans="1:8" x14ac:dyDescent="0.3">
      <c r="A17" s="2" t="s">
        <v>1</v>
      </c>
      <c r="B17" s="1"/>
      <c r="C17" s="1"/>
      <c r="D17" s="1"/>
      <c r="E17" s="1" t="s">
        <v>0</v>
      </c>
      <c r="F17" s="182"/>
      <c r="G17" s="182"/>
      <c r="H17" s="134" t="s">
        <v>547</v>
      </c>
    </row>
    <row r="21" spans="1:8" ht="45.6" customHeight="1" x14ac:dyDescent="0.3">
      <c r="A21" s="129" t="s">
        <v>542</v>
      </c>
      <c r="B21" s="129"/>
    </row>
    <row r="22" spans="1:8" ht="39.6" customHeight="1" x14ac:dyDescent="0.3">
      <c r="A22" s="130" t="s">
        <v>312</v>
      </c>
      <c r="B22" s="130"/>
    </row>
    <row r="25" spans="1:8" x14ac:dyDescent="0.3">
      <c r="D25" s="140"/>
    </row>
  </sheetData>
  <mergeCells count="18">
    <mergeCell ref="A2:E2"/>
    <mergeCell ref="A3:E3"/>
    <mergeCell ref="C4:E4"/>
    <mergeCell ref="F3:H3"/>
    <mergeCell ref="F4:H4"/>
    <mergeCell ref="F5:G5"/>
    <mergeCell ref="F6:G6"/>
    <mergeCell ref="F7:G7"/>
    <mergeCell ref="F8:G8"/>
    <mergeCell ref="F9:G9"/>
    <mergeCell ref="F15:G15"/>
    <mergeCell ref="F16:G16"/>
    <mergeCell ref="F17:G17"/>
    <mergeCell ref="F10:G10"/>
    <mergeCell ref="F11:G11"/>
    <mergeCell ref="F12:G12"/>
    <mergeCell ref="F13:G13"/>
    <mergeCell ref="F14:G14"/>
  </mergeCells>
  <pageMargins left="0.70000000000000007" right="0.70000000000000007" top="1.1437007874015752" bottom="1.1437007874015752" header="0.75000000000000011" footer="0.75000000000000011"/>
  <pageSetup paperSize="9" scale="45" fitToWidth="0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16"/>
  <sheetViews>
    <sheetView tabSelected="1" topLeftCell="A7" zoomScale="70" zoomScaleNormal="70" workbookViewId="0">
      <selection activeCell="A111" sqref="A111"/>
    </sheetView>
  </sheetViews>
  <sheetFormatPr defaultRowHeight="14.4" x14ac:dyDescent="0.3"/>
  <cols>
    <col min="1" max="1" width="50.6640625" customWidth="1"/>
    <col min="2" max="2" width="18.44140625" customWidth="1"/>
    <col min="3" max="3" width="26" customWidth="1"/>
    <col min="4" max="4" width="22.6640625" customWidth="1"/>
    <col min="5" max="5" width="37.88671875" customWidth="1"/>
    <col min="8" max="8" width="17.33203125" bestFit="1" customWidth="1"/>
  </cols>
  <sheetData>
    <row r="1" spans="1:8" ht="23.4" x14ac:dyDescent="0.45">
      <c r="A1" s="136" t="s">
        <v>553</v>
      </c>
    </row>
    <row r="2" spans="1:8" x14ac:dyDescent="0.3">
      <c r="A2" s="210">
        <v>13</v>
      </c>
      <c r="B2" s="210"/>
      <c r="C2" s="210"/>
      <c r="D2" s="210"/>
      <c r="E2" s="210"/>
    </row>
    <row r="3" spans="1:8" ht="39" customHeight="1" x14ac:dyDescent="0.35">
      <c r="A3" s="211" t="s">
        <v>423</v>
      </c>
      <c r="B3" s="212"/>
      <c r="C3" s="212"/>
      <c r="D3" s="212"/>
      <c r="E3" s="212"/>
      <c r="F3" s="192" t="s">
        <v>543</v>
      </c>
      <c r="G3" s="192"/>
      <c r="H3" s="192"/>
    </row>
    <row r="4" spans="1:8" ht="35.25" customHeight="1" x14ac:dyDescent="0.3">
      <c r="A4" s="71" t="s">
        <v>313</v>
      </c>
      <c r="B4" s="107" t="s">
        <v>24</v>
      </c>
      <c r="C4" s="191" t="s">
        <v>314</v>
      </c>
      <c r="D4" s="191"/>
      <c r="E4" s="191"/>
      <c r="F4" s="191" t="s">
        <v>544</v>
      </c>
      <c r="G4" s="191"/>
      <c r="H4" s="191"/>
    </row>
    <row r="5" spans="1:8" ht="15" customHeight="1" x14ac:dyDescent="0.3">
      <c r="A5" s="73"/>
      <c r="B5" s="74"/>
      <c r="C5" s="75" t="s">
        <v>23</v>
      </c>
      <c r="D5" s="75" t="s">
        <v>22</v>
      </c>
      <c r="E5" s="75" t="s">
        <v>315</v>
      </c>
      <c r="F5" s="183" t="s">
        <v>545</v>
      </c>
      <c r="G5" s="184"/>
      <c r="H5" s="133" t="s">
        <v>546</v>
      </c>
    </row>
    <row r="6" spans="1:8" x14ac:dyDescent="0.3">
      <c r="A6" s="201" t="s">
        <v>422</v>
      </c>
      <c r="B6" s="201"/>
      <c r="C6" s="201"/>
      <c r="D6" s="201"/>
      <c r="E6" s="201"/>
      <c r="F6" s="196"/>
      <c r="G6" s="197"/>
      <c r="H6" s="198"/>
    </row>
    <row r="7" spans="1:8" x14ac:dyDescent="0.3">
      <c r="A7" s="18" t="s">
        <v>421</v>
      </c>
      <c r="B7" s="25"/>
      <c r="C7" s="25"/>
      <c r="D7" s="25"/>
      <c r="E7" s="17" t="s">
        <v>0</v>
      </c>
      <c r="F7" s="182"/>
      <c r="G7" s="182"/>
      <c r="H7" s="134" t="s">
        <v>547</v>
      </c>
    </row>
    <row r="8" spans="1:8" ht="15" customHeight="1" x14ac:dyDescent="0.3">
      <c r="A8" s="95" t="s">
        <v>420</v>
      </c>
      <c r="B8" s="94"/>
      <c r="C8" s="94"/>
      <c r="D8" s="94"/>
      <c r="E8" s="94"/>
      <c r="F8" s="193"/>
      <c r="G8" s="194"/>
      <c r="H8" s="195"/>
    </row>
    <row r="9" spans="1:8" ht="15" customHeight="1" x14ac:dyDescent="0.3">
      <c r="A9" s="9" t="s">
        <v>332</v>
      </c>
      <c r="B9" s="11" t="s">
        <v>5</v>
      </c>
      <c r="C9" s="11">
        <v>750</v>
      </c>
      <c r="D9" s="11"/>
      <c r="E9" s="11"/>
      <c r="F9" s="181"/>
      <c r="G9" s="181"/>
      <c r="H9" s="75"/>
    </row>
    <row r="10" spans="1:8" ht="15" customHeight="1" x14ac:dyDescent="0.3">
      <c r="A10" s="9" t="s">
        <v>419</v>
      </c>
      <c r="B10" s="11"/>
      <c r="C10" s="11"/>
      <c r="D10" s="11"/>
      <c r="E10" s="11" t="s">
        <v>0</v>
      </c>
      <c r="F10" s="182"/>
      <c r="G10" s="182"/>
      <c r="H10" s="134" t="s">
        <v>547</v>
      </c>
    </row>
    <row r="11" spans="1:8" ht="15" customHeight="1" x14ac:dyDescent="0.3">
      <c r="A11" s="9" t="s">
        <v>209</v>
      </c>
      <c r="B11" s="11" t="s">
        <v>418</v>
      </c>
      <c r="C11" s="11" t="s">
        <v>417</v>
      </c>
      <c r="D11" s="11"/>
      <c r="E11" s="11"/>
      <c r="F11" s="181"/>
      <c r="G11" s="181"/>
      <c r="H11" s="75"/>
    </row>
    <row r="12" spans="1:8" ht="15" customHeight="1" x14ac:dyDescent="0.3">
      <c r="A12" s="9" t="s">
        <v>416</v>
      </c>
      <c r="B12" s="11" t="s">
        <v>5</v>
      </c>
      <c r="C12" s="11">
        <v>410</v>
      </c>
      <c r="D12" s="11"/>
      <c r="E12" s="6"/>
      <c r="F12" s="181"/>
      <c r="G12" s="181"/>
      <c r="H12" s="75"/>
    </row>
    <row r="13" spans="1:8" ht="15" customHeight="1" x14ac:dyDescent="0.3">
      <c r="A13" s="9" t="s">
        <v>361</v>
      </c>
      <c r="B13" s="11"/>
      <c r="C13" s="11"/>
      <c r="D13" s="11"/>
      <c r="E13" s="1" t="s">
        <v>0</v>
      </c>
      <c r="F13" s="182"/>
      <c r="G13" s="182"/>
      <c r="H13" s="134" t="s">
        <v>547</v>
      </c>
    </row>
    <row r="14" spans="1:8" ht="15" customHeight="1" x14ac:dyDescent="0.3">
      <c r="A14" s="9" t="s">
        <v>415</v>
      </c>
      <c r="B14" s="11"/>
      <c r="C14" s="11"/>
      <c r="D14" s="11"/>
      <c r="E14" s="1" t="s">
        <v>0</v>
      </c>
      <c r="F14" s="182"/>
      <c r="G14" s="182"/>
      <c r="H14" s="134" t="s">
        <v>547</v>
      </c>
    </row>
    <row r="15" spans="1:8" ht="15" customHeight="1" x14ac:dyDescent="0.3">
      <c r="A15" s="9" t="s">
        <v>414</v>
      </c>
      <c r="B15" s="11"/>
      <c r="C15" s="11"/>
      <c r="D15" s="11"/>
      <c r="E15" s="1" t="s">
        <v>0</v>
      </c>
      <c r="F15" s="182"/>
      <c r="G15" s="182"/>
      <c r="H15" s="134" t="s">
        <v>547</v>
      </c>
    </row>
    <row r="16" spans="1:8" ht="15" customHeight="1" x14ac:dyDescent="0.3">
      <c r="A16" s="142" t="s">
        <v>559</v>
      </c>
      <c r="B16" s="11"/>
      <c r="C16" s="11"/>
      <c r="D16" s="11"/>
      <c r="E16" s="1" t="s">
        <v>0</v>
      </c>
      <c r="F16" s="182"/>
      <c r="G16" s="182"/>
      <c r="H16" s="134" t="s">
        <v>547</v>
      </c>
    </row>
    <row r="17" spans="1:8" ht="15" customHeight="1" x14ac:dyDescent="0.3">
      <c r="A17" s="95" t="s">
        <v>413</v>
      </c>
      <c r="B17" s="94"/>
      <c r="C17" s="94"/>
      <c r="D17" s="94"/>
      <c r="E17" s="94"/>
      <c r="F17" s="193"/>
      <c r="G17" s="194"/>
      <c r="H17" s="195"/>
    </row>
    <row r="18" spans="1:8" ht="15" customHeight="1" x14ac:dyDescent="0.3">
      <c r="A18" s="97" t="s">
        <v>412</v>
      </c>
      <c r="B18" s="11" t="s">
        <v>3</v>
      </c>
      <c r="C18" s="11">
        <v>22</v>
      </c>
      <c r="D18" s="6"/>
      <c r="E18" s="11"/>
      <c r="F18" s="181"/>
      <c r="G18" s="181"/>
      <c r="H18" s="75"/>
    </row>
    <row r="19" spans="1:8" ht="15" customHeight="1" x14ac:dyDescent="0.3">
      <c r="A19" s="9" t="s">
        <v>411</v>
      </c>
      <c r="B19" s="11" t="s">
        <v>3</v>
      </c>
      <c r="C19" s="11">
        <v>24</v>
      </c>
      <c r="D19" s="6"/>
      <c r="E19" s="11"/>
      <c r="F19" s="181"/>
      <c r="G19" s="181"/>
      <c r="H19" s="75"/>
    </row>
    <row r="20" spans="1:8" ht="15" customHeight="1" x14ac:dyDescent="0.3">
      <c r="A20" s="9" t="s">
        <v>410</v>
      </c>
      <c r="B20" s="11" t="s">
        <v>3</v>
      </c>
      <c r="C20" s="11">
        <v>40</v>
      </c>
      <c r="D20" s="6"/>
      <c r="E20" s="11"/>
      <c r="F20" s="181"/>
      <c r="G20" s="181"/>
      <c r="H20" s="75"/>
    </row>
    <row r="21" spans="1:8" ht="15" customHeight="1" x14ac:dyDescent="0.3">
      <c r="A21" s="9" t="s">
        <v>350</v>
      </c>
      <c r="B21" s="11" t="s">
        <v>3</v>
      </c>
      <c r="C21" s="11">
        <v>16</v>
      </c>
      <c r="D21" s="6"/>
      <c r="E21" s="11"/>
      <c r="F21" s="181"/>
      <c r="G21" s="181"/>
      <c r="H21" s="75"/>
    </row>
    <row r="22" spans="1:8" ht="15" customHeight="1" x14ac:dyDescent="0.3">
      <c r="A22" s="9" t="s">
        <v>347</v>
      </c>
      <c r="B22" s="11"/>
      <c r="C22" s="11"/>
      <c r="D22" s="6"/>
      <c r="E22" s="11" t="s">
        <v>0</v>
      </c>
      <c r="F22" s="182"/>
      <c r="G22" s="182"/>
      <c r="H22" s="134" t="s">
        <v>547</v>
      </c>
    </row>
    <row r="23" spans="1:8" ht="15" customHeight="1" x14ac:dyDescent="0.3">
      <c r="A23" s="9" t="s">
        <v>409</v>
      </c>
      <c r="B23" s="11" t="s">
        <v>3</v>
      </c>
      <c r="C23" s="11" t="s">
        <v>408</v>
      </c>
      <c r="D23" s="6"/>
      <c r="E23" s="11"/>
      <c r="F23" s="181"/>
      <c r="G23" s="181"/>
      <c r="H23" s="75"/>
    </row>
    <row r="24" spans="1:8" ht="15" customHeight="1" x14ac:dyDescent="0.3">
      <c r="A24" s="9" t="s">
        <v>407</v>
      </c>
      <c r="B24" s="11"/>
      <c r="C24" s="11"/>
      <c r="D24" s="6"/>
      <c r="E24" s="11" t="s">
        <v>0</v>
      </c>
      <c r="F24" s="182"/>
      <c r="G24" s="182"/>
      <c r="H24" s="134" t="s">
        <v>547</v>
      </c>
    </row>
    <row r="25" spans="1:8" ht="15" customHeight="1" x14ac:dyDescent="0.3">
      <c r="A25" s="9" t="s">
        <v>406</v>
      </c>
      <c r="B25" s="11" t="s">
        <v>5</v>
      </c>
      <c r="C25" s="11">
        <v>1100</v>
      </c>
      <c r="D25" s="6"/>
      <c r="E25" s="11"/>
      <c r="F25" s="181"/>
      <c r="G25" s="181"/>
      <c r="H25" s="75"/>
    </row>
    <row r="26" spans="1:8" ht="15" customHeight="1" x14ac:dyDescent="0.3">
      <c r="A26" s="9" t="s">
        <v>345</v>
      </c>
      <c r="B26" s="11"/>
      <c r="C26" s="11"/>
      <c r="D26" s="6"/>
      <c r="E26" s="11" t="s">
        <v>0</v>
      </c>
      <c r="F26" s="182"/>
      <c r="G26" s="182"/>
      <c r="H26" s="134" t="s">
        <v>547</v>
      </c>
    </row>
    <row r="27" spans="1:8" ht="15" customHeight="1" x14ac:dyDescent="0.3">
      <c r="A27" s="9" t="s">
        <v>346</v>
      </c>
      <c r="B27" s="11"/>
      <c r="C27" s="11"/>
      <c r="D27" s="6"/>
      <c r="E27" s="11" t="s">
        <v>0</v>
      </c>
      <c r="F27" s="182"/>
      <c r="G27" s="182"/>
      <c r="H27" s="134" t="s">
        <v>547</v>
      </c>
    </row>
    <row r="28" spans="1:8" ht="15" customHeight="1" x14ac:dyDescent="0.3">
      <c r="A28" s="9" t="s">
        <v>405</v>
      </c>
      <c r="B28" s="11"/>
      <c r="C28" s="11"/>
      <c r="D28" s="6"/>
      <c r="E28" s="11" t="s">
        <v>0</v>
      </c>
      <c r="F28" s="182"/>
      <c r="G28" s="182"/>
      <c r="H28" s="134" t="s">
        <v>547</v>
      </c>
    </row>
    <row r="29" spans="1:8" ht="15" customHeight="1" x14ac:dyDescent="0.3">
      <c r="A29" s="142" t="s">
        <v>559</v>
      </c>
      <c r="B29" s="11"/>
      <c r="C29" s="11"/>
      <c r="D29" s="6"/>
      <c r="E29" s="11" t="s">
        <v>0</v>
      </c>
      <c r="F29" s="182"/>
      <c r="G29" s="182"/>
      <c r="H29" s="134" t="s">
        <v>547</v>
      </c>
    </row>
    <row r="30" spans="1:8" ht="15" customHeight="1" x14ac:dyDescent="0.3">
      <c r="A30" s="95" t="s">
        <v>404</v>
      </c>
      <c r="B30" s="94"/>
      <c r="C30" s="94"/>
      <c r="D30" s="94"/>
      <c r="E30" s="94"/>
      <c r="F30" s="193"/>
      <c r="G30" s="194"/>
      <c r="H30" s="195"/>
    </row>
    <row r="31" spans="1:8" ht="15" customHeight="1" x14ac:dyDescent="0.3">
      <c r="A31" s="97" t="s">
        <v>403</v>
      </c>
      <c r="B31" s="11" t="s">
        <v>3</v>
      </c>
      <c r="C31" s="11" t="s">
        <v>402</v>
      </c>
      <c r="D31" s="11"/>
      <c r="E31" s="6"/>
      <c r="F31" s="181"/>
      <c r="G31" s="181"/>
      <c r="H31" s="75"/>
    </row>
    <row r="32" spans="1:8" ht="15" customHeight="1" x14ac:dyDescent="0.3">
      <c r="A32" s="97" t="s">
        <v>401</v>
      </c>
      <c r="B32" s="11"/>
      <c r="C32" s="11"/>
      <c r="D32" s="11"/>
      <c r="E32" s="1" t="s">
        <v>0</v>
      </c>
      <c r="F32" s="182"/>
      <c r="G32" s="182"/>
      <c r="H32" s="134" t="s">
        <v>547</v>
      </c>
    </row>
    <row r="33" spans="1:8" ht="15" customHeight="1" x14ac:dyDescent="0.3">
      <c r="A33" s="97" t="s">
        <v>339</v>
      </c>
      <c r="B33" s="11" t="s">
        <v>94</v>
      </c>
      <c r="C33" s="11" t="s">
        <v>400</v>
      </c>
      <c r="D33" s="11"/>
      <c r="E33" s="6"/>
      <c r="F33" s="181"/>
      <c r="G33" s="181"/>
      <c r="H33" s="75"/>
    </row>
    <row r="34" spans="1:8" x14ac:dyDescent="0.3">
      <c r="A34" s="9" t="s">
        <v>332</v>
      </c>
      <c r="B34" s="11" t="s">
        <v>5</v>
      </c>
      <c r="C34" s="11">
        <v>2000</v>
      </c>
      <c r="D34" s="11"/>
      <c r="E34" s="6"/>
      <c r="F34" s="181"/>
      <c r="G34" s="181"/>
      <c r="H34" s="75"/>
    </row>
    <row r="35" spans="1:8" x14ac:dyDescent="0.3">
      <c r="A35" s="9" t="s">
        <v>399</v>
      </c>
      <c r="B35" s="11" t="s">
        <v>3</v>
      </c>
      <c r="C35" s="11">
        <v>80</v>
      </c>
      <c r="D35" s="11"/>
      <c r="E35" s="6"/>
      <c r="F35" s="181"/>
      <c r="G35" s="181"/>
      <c r="H35" s="75"/>
    </row>
    <row r="36" spans="1:8" x14ac:dyDescent="0.3">
      <c r="A36" s="9" t="s">
        <v>398</v>
      </c>
      <c r="B36" s="11" t="s">
        <v>3</v>
      </c>
      <c r="C36" s="11">
        <v>50</v>
      </c>
      <c r="D36" s="11"/>
      <c r="E36" s="6"/>
      <c r="F36" s="181"/>
      <c r="G36" s="181"/>
      <c r="H36" s="75"/>
    </row>
    <row r="37" spans="1:8" x14ac:dyDescent="0.3">
      <c r="A37" s="9" t="s">
        <v>397</v>
      </c>
      <c r="B37" s="11"/>
      <c r="C37" s="11"/>
      <c r="D37" s="11"/>
      <c r="E37" s="1" t="s">
        <v>0</v>
      </c>
      <c r="F37" s="182"/>
      <c r="G37" s="182"/>
      <c r="H37" s="134" t="s">
        <v>547</v>
      </c>
    </row>
    <row r="38" spans="1:8" x14ac:dyDescent="0.3">
      <c r="A38" s="9" t="s">
        <v>396</v>
      </c>
      <c r="B38" s="11"/>
      <c r="C38" s="11"/>
      <c r="D38" s="11"/>
      <c r="E38" s="1" t="s">
        <v>0</v>
      </c>
      <c r="F38" s="182"/>
      <c r="G38" s="182"/>
      <c r="H38" s="134" t="s">
        <v>547</v>
      </c>
    </row>
    <row r="39" spans="1:8" x14ac:dyDescent="0.3">
      <c r="A39" s="142" t="s">
        <v>559</v>
      </c>
      <c r="B39" s="11"/>
      <c r="C39" s="11"/>
      <c r="D39" s="11"/>
      <c r="E39" s="1" t="s">
        <v>0</v>
      </c>
      <c r="F39" s="182"/>
      <c r="G39" s="182"/>
      <c r="H39" s="134" t="s">
        <v>547</v>
      </c>
    </row>
    <row r="40" spans="1:8" x14ac:dyDescent="0.3">
      <c r="A40" s="95" t="s">
        <v>395</v>
      </c>
      <c r="B40" s="94"/>
      <c r="C40" s="94"/>
      <c r="D40" s="94"/>
      <c r="E40" s="94"/>
      <c r="F40" s="193"/>
      <c r="G40" s="194"/>
      <c r="H40" s="195"/>
    </row>
    <row r="41" spans="1:8" ht="15" customHeight="1" x14ac:dyDescent="0.3">
      <c r="A41" s="99" t="s">
        <v>394</v>
      </c>
      <c r="B41" s="11" t="s">
        <v>5</v>
      </c>
      <c r="C41" s="11">
        <v>780</v>
      </c>
      <c r="D41" s="11"/>
      <c r="E41" s="11"/>
      <c r="F41" s="181"/>
      <c r="G41" s="181"/>
      <c r="H41" s="75"/>
    </row>
    <row r="42" spans="1:8" x14ac:dyDescent="0.3">
      <c r="A42" s="9" t="s">
        <v>393</v>
      </c>
      <c r="B42" s="11" t="s">
        <v>3</v>
      </c>
      <c r="C42" s="11">
        <v>150</v>
      </c>
      <c r="D42" s="11"/>
      <c r="E42" s="11"/>
      <c r="F42" s="181"/>
      <c r="G42" s="181"/>
      <c r="H42" s="75"/>
    </row>
    <row r="43" spans="1:8" x14ac:dyDescent="0.3">
      <c r="A43" s="9" t="s">
        <v>392</v>
      </c>
      <c r="B43" s="1" t="s">
        <v>3</v>
      </c>
      <c r="C43" s="1">
        <v>10</v>
      </c>
      <c r="D43" s="6"/>
      <c r="E43" s="6"/>
      <c r="F43" s="181"/>
      <c r="G43" s="181"/>
      <c r="H43" s="75"/>
    </row>
    <row r="44" spans="1:8" x14ac:dyDescent="0.3">
      <c r="A44" s="9" t="s">
        <v>391</v>
      </c>
      <c r="B44" s="1" t="s">
        <v>3</v>
      </c>
      <c r="C44" s="1">
        <v>26</v>
      </c>
      <c r="D44" s="6"/>
      <c r="E44" s="6"/>
      <c r="F44" s="181"/>
      <c r="G44" s="181"/>
      <c r="H44" s="75"/>
    </row>
    <row r="45" spans="1:8" x14ac:dyDescent="0.3">
      <c r="A45" s="9" t="s">
        <v>390</v>
      </c>
      <c r="B45" s="1" t="s">
        <v>389</v>
      </c>
      <c r="C45" s="1" t="s">
        <v>388</v>
      </c>
      <c r="D45" s="6"/>
      <c r="E45" s="6"/>
      <c r="F45" s="181"/>
      <c r="G45" s="181"/>
      <c r="H45" s="75"/>
    </row>
    <row r="46" spans="1:8" x14ac:dyDescent="0.3">
      <c r="A46" s="9" t="s">
        <v>387</v>
      </c>
      <c r="B46" s="1"/>
      <c r="C46" s="1"/>
      <c r="D46" s="6"/>
      <c r="E46" s="1" t="s">
        <v>0</v>
      </c>
      <c r="F46" s="182"/>
      <c r="G46" s="182"/>
      <c r="H46" s="134" t="s">
        <v>547</v>
      </c>
    </row>
    <row r="47" spans="1:8" x14ac:dyDescent="0.3">
      <c r="A47" s="9" t="s">
        <v>386</v>
      </c>
      <c r="B47" s="1"/>
      <c r="C47" s="1"/>
      <c r="D47" s="6"/>
      <c r="E47" s="1" t="s">
        <v>0</v>
      </c>
      <c r="F47" s="182"/>
      <c r="G47" s="182"/>
      <c r="H47" s="134" t="s">
        <v>547</v>
      </c>
    </row>
    <row r="48" spans="1:8" x14ac:dyDescent="0.3">
      <c r="A48" s="142" t="s">
        <v>559</v>
      </c>
      <c r="B48" s="6"/>
      <c r="C48" s="6"/>
      <c r="D48" s="6"/>
      <c r="E48" s="1" t="s">
        <v>0</v>
      </c>
      <c r="F48" s="182"/>
      <c r="G48" s="182"/>
      <c r="H48" s="134" t="s">
        <v>547</v>
      </c>
    </row>
    <row r="49" spans="1:8" x14ac:dyDescent="0.3">
      <c r="A49" s="95" t="s">
        <v>385</v>
      </c>
      <c r="B49" s="94"/>
      <c r="C49" s="94"/>
      <c r="D49" s="94"/>
      <c r="E49" s="94"/>
      <c r="F49" s="193"/>
      <c r="G49" s="194"/>
      <c r="H49" s="195"/>
    </row>
    <row r="50" spans="1:8" ht="15.6" customHeight="1" x14ac:dyDescent="0.3">
      <c r="A50" s="98" t="s">
        <v>384</v>
      </c>
      <c r="B50" s="11" t="s">
        <v>3</v>
      </c>
      <c r="C50" s="11" t="s">
        <v>383</v>
      </c>
      <c r="D50" s="11"/>
      <c r="E50" s="11"/>
      <c r="F50" s="181"/>
      <c r="G50" s="181"/>
      <c r="H50" s="75"/>
    </row>
    <row r="51" spans="1:8" x14ac:dyDescent="0.3">
      <c r="A51" s="9" t="s">
        <v>382</v>
      </c>
      <c r="B51" s="11" t="s">
        <v>3</v>
      </c>
      <c r="C51" s="11" t="s">
        <v>381</v>
      </c>
      <c r="D51" s="11"/>
      <c r="E51" s="11"/>
      <c r="F51" s="181"/>
      <c r="G51" s="181"/>
      <c r="H51" s="75"/>
    </row>
    <row r="52" spans="1:8" x14ac:dyDescent="0.3">
      <c r="A52" s="9" t="s">
        <v>380</v>
      </c>
      <c r="B52" s="11" t="s">
        <v>3</v>
      </c>
      <c r="C52" s="11">
        <v>82</v>
      </c>
      <c r="D52" s="11"/>
      <c r="E52" s="6"/>
      <c r="F52" s="181"/>
      <c r="G52" s="181"/>
      <c r="H52" s="75"/>
    </row>
    <row r="53" spans="1:8" x14ac:dyDescent="0.3">
      <c r="A53" s="9" t="s">
        <v>339</v>
      </c>
      <c r="B53" s="11" t="s">
        <v>94</v>
      </c>
      <c r="C53" s="11">
        <v>1800</v>
      </c>
      <c r="D53" s="11"/>
      <c r="E53" s="6"/>
      <c r="F53" s="181"/>
      <c r="G53" s="181"/>
      <c r="H53" s="75"/>
    </row>
    <row r="54" spans="1:8" x14ac:dyDescent="0.3">
      <c r="A54" s="9" t="s">
        <v>332</v>
      </c>
      <c r="B54" s="11" t="s">
        <v>5</v>
      </c>
      <c r="C54" s="11">
        <v>630</v>
      </c>
      <c r="D54" s="11"/>
      <c r="E54" s="6"/>
      <c r="F54" s="181"/>
      <c r="G54" s="181"/>
      <c r="H54" s="75"/>
    </row>
    <row r="55" spans="1:8" x14ac:dyDescent="0.3">
      <c r="A55" s="9" t="s">
        <v>361</v>
      </c>
      <c r="B55" s="11"/>
      <c r="C55" s="11"/>
      <c r="D55" s="11"/>
      <c r="E55" s="1" t="s">
        <v>0</v>
      </c>
      <c r="F55" s="182"/>
      <c r="G55" s="182"/>
      <c r="H55" s="134" t="s">
        <v>547</v>
      </c>
    </row>
    <row r="56" spans="1:8" x14ac:dyDescent="0.3">
      <c r="A56" s="9" t="s">
        <v>379</v>
      </c>
      <c r="B56" s="11"/>
      <c r="C56" s="11"/>
      <c r="D56" s="11"/>
      <c r="E56" s="1" t="s">
        <v>0</v>
      </c>
      <c r="F56" s="182"/>
      <c r="G56" s="182"/>
      <c r="H56" s="134" t="s">
        <v>547</v>
      </c>
    </row>
    <row r="57" spans="1:8" x14ac:dyDescent="0.3">
      <c r="A57" s="142" t="s">
        <v>559</v>
      </c>
      <c r="B57" s="11"/>
      <c r="C57" s="11"/>
      <c r="D57" s="11"/>
      <c r="E57" s="1" t="s">
        <v>0</v>
      </c>
      <c r="F57" s="182"/>
      <c r="G57" s="182"/>
      <c r="H57" s="134" t="s">
        <v>547</v>
      </c>
    </row>
    <row r="58" spans="1:8" x14ac:dyDescent="0.3">
      <c r="A58" s="95" t="s">
        <v>377</v>
      </c>
      <c r="B58" s="94"/>
      <c r="C58" s="94"/>
      <c r="D58" s="94"/>
      <c r="E58" s="94"/>
      <c r="F58" s="193"/>
      <c r="G58" s="194"/>
      <c r="H58" s="195"/>
    </row>
    <row r="59" spans="1:8" x14ac:dyDescent="0.3">
      <c r="A59" s="9" t="s">
        <v>376</v>
      </c>
      <c r="B59" s="11" t="s">
        <v>5</v>
      </c>
      <c r="C59" s="11">
        <v>1800</v>
      </c>
      <c r="D59" s="11"/>
      <c r="E59" s="6"/>
      <c r="F59" s="181"/>
      <c r="G59" s="181"/>
      <c r="H59" s="75"/>
    </row>
    <row r="60" spans="1:8" x14ac:dyDescent="0.3">
      <c r="A60" s="9" t="s">
        <v>375</v>
      </c>
      <c r="B60" s="11" t="s">
        <v>3</v>
      </c>
      <c r="C60" s="11">
        <v>190</v>
      </c>
      <c r="D60" s="11"/>
      <c r="E60" s="1"/>
      <c r="F60" s="181"/>
      <c r="G60" s="181"/>
      <c r="H60" s="75"/>
    </row>
    <row r="61" spans="1:8" x14ac:dyDescent="0.3">
      <c r="A61" s="9" t="s">
        <v>374</v>
      </c>
      <c r="B61" s="11" t="s">
        <v>3</v>
      </c>
      <c r="C61" s="11">
        <v>30</v>
      </c>
      <c r="D61" s="11"/>
      <c r="E61" s="6"/>
      <c r="F61" s="181"/>
      <c r="G61" s="181"/>
      <c r="H61" s="75"/>
    </row>
    <row r="62" spans="1:8" x14ac:dyDescent="0.3">
      <c r="A62" s="9" t="s">
        <v>373</v>
      </c>
      <c r="B62" s="11" t="s">
        <v>94</v>
      </c>
      <c r="C62" s="11" t="s">
        <v>372</v>
      </c>
      <c r="D62" s="11"/>
      <c r="E62" s="6"/>
      <c r="F62" s="181"/>
      <c r="G62" s="181"/>
      <c r="H62" s="75"/>
    </row>
    <row r="63" spans="1:8" x14ac:dyDescent="0.3">
      <c r="A63" s="9" t="s">
        <v>371</v>
      </c>
      <c r="B63" s="11" t="s">
        <v>3</v>
      </c>
      <c r="C63" s="11">
        <v>48</v>
      </c>
      <c r="D63" s="11"/>
      <c r="E63" s="1"/>
      <c r="F63" s="181"/>
      <c r="G63" s="181"/>
      <c r="H63" s="75"/>
    </row>
    <row r="64" spans="1:8" x14ac:dyDescent="0.3">
      <c r="A64" s="9" t="s">
        <v>370</v>
      </c>
      <c r="B64" s="11" t="s">
        <v>3</v>
      </c>
      <c r="C64" s="11">
        <v>65</v>
      </c>
      <c r="D64" s="11"/>
      <c r="E64" s="1"/>
      <c r="F64" s="181"/>
      <c r="G64" s="181"/>
      <c r="H64" s="75"/>
    </row>
    <row r="65" spans="1:8" x14ac:dyDescent="0.3">
      <c r="A65" s="9" t="s">
        <v>369</v>
      </c>
      <c r="B65" s="11"/>
      <c r="C65" s="11"/>
      <c r="D65" s="11"/>
      <c r="E65" s="1" t="s">
        <v>0</v>
      </c>
      <c r="F65" s="182"/>
      <c r="G65" s="182"/>
      <c r="H65" s="134" t="s">
        <v>547</v>
      </c>
    </row>
    <row r="66" spans="1:8" x14ac:dyDescent="0.3">
      <c r="A66" s="142" t="s">
        <v>559</v>
      </c>
      <c r="B66" s="11"/>
      <c r="C66" s="11"/>
      <c r="D66" s="11"/>
      <c r="E66" s="1" t="s">
        <v>0</v>
      </c>
      <c r="F66" s="182"/>
      <c r="G66" s="182"/>
      <c r="H66" s="134" t="s">
        <v>547</v>
      </c>
    </row>
    <row r="67" spans="1:8" x14ac:dyDescent="0.3">
      <c r="A67" s="95" t="s">
        <v>368</v>
      </c>
      <c r="B67" s="94"/>
      <c r="C67" s="94"/>
      <c r="D67" s="94"/>
      <c r="E67" s="94"/>
      <c r="F67" s="193"/>
      <c r="G67" s="194"/>
      <c r="H67" s="195"/>
    </row>
    <row r="68" spans="1:8" ht="15.6" customHeight="1" x14ac:dyDescent="0.3">
      <c r="A68" s="9" t="s">
        <v>367</v>
      </c>
      <c r="B68" s="11" t="s">
        <v>3</v>
      </c>
      <c r="C68" s="11">
        <v>2</v>
      </c>
      <c r="D68" s="11"/>
      <c r="E68" s="6"/>
      <c r="F68" s="181"/>
      <c r="G68" s="181"/>
      <c r="H68" s="75"/>
    </row>
    <row r="69" spans="1:8" x14ac:dyDescent="0.3">
      <c r="A69" s="9" t="s">
        <v>366</v>
      </c>
      <c r="B69" s="11" t="s">
        <v>3</v>
      </c>
      <c r="C69" s="11" t="s">
        <v>365</v>
      </c>
      <c r="D69" s="11"/>
      <c r="E69" s="6"/>
      <c r="F69" s="181"/>
      <c r="G69" s="181"/>
      <c r="H69" s="75"/>
    </row>
    <row r="70" spans="1:8" x14ac:dyDescent="0.3">
      <c r="A70" s="9" t="s">
        <v>332</v>
      </c>
      <c r="B70" s="11" t="s">
        <v>5</v>
      </c>
      <c r="C70" s="11">
        <v>200</v>
      </c>
      <c r="D70" s="11"/>
      <c r="E70" s="6"/>
      <c r="F70" s="181"/>
      <c r="G70" s="181"/>
      <c r="H70" s="75"/>
    </row>
    <row r="71" spans="1:8" x14ac:dyDescent="0.3">
      <c r="A71" s="9" t="s">
        <v>364</v>
      </c>
      <c r="B71" s="11" t="s">
        <v>363</v>
      </c>
      <c r="C71" s="11" t="s">
        <v>362</v>
      </c>
      <c r="D71" s="11"/>
      <c r="E71" s="11"/>
      <c r="F71" s="181"/>
      <c r="G71" s="181"/>
      <c r="H71" s="75"/>
    </row>
    <row r="72" spans="1:8" x14ac:dyDescent="0.3">
      <c r="A72" s="9" t="s">
        <v>361</v>
      </c>
      <c r="B72" s="11"/>
      <c r="C72" s="11"/>
      <c r="D72" s="11"/>
      <c r="E72" s="1" t="s">
        <v>0</v>
      </c>
      <c r="F72" s="182"/>
      <c r="G72" s="182"/>
      <c r="H72" s="134" t="s">
        <v>547</v>
      </c>
    </row>
    <row r="73" spans="1:8" x14ac:dyDescent="0.3">
      <c r="A73" s="142" t="s">
        <v>559</v>
      </c>
      <c r="B73" s="11"/>
      <c r="C73" s="11"/>
      <c r="D73" s="11"/>
      <c r="E73" s="1" t="s">
        <v>0</v>
      </c>
      <c r="F73" s="182"/>
      <c r="G73" s="182"/>
      <c r="H73" s="134" t="s">
        <v>547</v>
      </c>
    </row>
    <row r="74" spans="1:8" x14ac:dyDescent="0.3">
      <c r="A74" s="95" t="s">
        <v>360</v>
      </c>
      <c r="B74" s="94"/>
      <c r="C74" s="94"/>
      <c r="D74" s="94"/>
      <c r="E74" s="94"/>
      <c r="F74" s="193"/>
      <c r="G74" s="194"/>
      <c r="H74" s="195"/>
    </row>
    <row r="75" spans="1:8" ht="16.350000000000001" customHeight="1" x14ac:dyDescent="0.3">
      <c r="A75" s="9" t="s">
        <v>359</v>
      </c>
      <c r="B75" s="11" t="s">
        <v>5</v>
      </c>
      <c r="C75" s="11">
        <v>670</v>
      </c>
      <c r="D75" s="11"/>
      <c r="E75" s="6"/>
      <c r="F75" s="181"/>
      <c r="G75" s="181"/>
      <c r="H75" s="75"/>
    </row>
    <row r="76" spans="1:8" x14ac:dyDescent="0.3">
      <c r="A76" s="97" t="s">
        <v>358</v>
      </c>
      <c r="B76" s="11" t="s">
        <v>3</v>
      </c>
      <c r="C76" s="11">
        <v>105</v>
      </c>
      <c r="D76" s="11"/>
      <c r="E76" s="6"/>
      <c r="F76" s="181"/>
      <c r="G76" s="181"/>
      <c r="H76" s="75"/>
    </row>
    <row r="77" spans="1:8" x14ac:dyDescent="0.3">
      <c r="A77" s="9" t="s">
        <v>357</v>
      </c>
      <c r="B77" s="11" t="s">
        <v>3</v>
      </c>
      <c r="C77" s="11">
        <v>22</v>
      </c>
      <c r="D77" s="11"/>
      <c r="E77" s="11"/>
      <c r="F77" s="181"/>
      <c r="G77" s="181"/>
      <c r="H77" s="75"/>
    </row>
    <row r="78" spans="1:8" x14ac:dyDescent="0.3">
      <c r="A78" s="9" t="s">
        <v>356</v>
      </c>
      <c r="B78" s="11" t="s">
        <v>94</v>
      </c>
      <c r="C78" s="11">
        <v>9000</v>
      </c>
      <c r="D78" s="11"/>
      <c r="E78" s="11"/>
      <c r="F78" s="181"/>
      <c r="G78" s="181"/>
      <c r="H78" s="75"/>
    </row>
    <row r="79" spans="1:8" x14ac:dyDescent="0.3">
      <c r="A79" s="9" t="s">
        <v>355</v>
      </c>
      <c r="B79" s="11"/>
      <c r="C79" s="11"/>
      <c r="D79" s="11"/>
      <c r="E79" s="11" t="s">
        <v>0</v>
      </c>
      <c r="F79" s="182"/>
      <c r="G79" s="182"/>
      <c r="H79" s="134" t="s">
        <v>547</v>
      </c>
    </row>
    <row r="80" spans="1:8" x14ac:dyDescent="0.3">
      <c r="A80" s="142" t="s">
        <v>559</v>
      </c>
      <c r="B80" s="11"/>
      <c r="C80" s="11"/>
      <c r="D80" s="11"/>
      <c r="E80" s="1" t="s">
        <v>0</v>
      </c>
      <c r="F80" s="182"/>
      <c r="G80" s="182"/>
      <c r="H80" s="134" t="s">
        <v>547</v>
      </c>
    </row>
    <row r="81" spans="1:8" x14ac:dyDescent="0.3">
      <c r="A81" s="95" t="s">
        <v>354</v>
      </c>
      <c r="B81" s="94"/>
      <c r="C81" s="94"/>
      <c r="D81" s="94"/>
      <c r="E81" s="94"/>
      <c r="F81" s="193"/>
      <c r="G81" s="194"/>
      <c r="H81" s="195"/>
    </row>
    <row r="82" spans="1:8" ht="15.6" customHeight="1" x14ac:dyDescent="0.3">
      <c r="A82" s="96" t="s">
        <v>353</v>
      </c>
      <c r="B82" s="11" t="s">
        <v>3</v>
      </c>
      <c r="C82" s="11" t="s">
        <v>352</v>
      </c>
      <c r="D82" s="11"/>
      <c r="E82" s="11"/>
      <c r="F82" s="181"/>
      <c r="G82" s="181"/>
      <c r="H82" s="75"/>
    </row>
    <row r="83" spans="1:8" ht="15.6" customHeight="1" x14ac:dyDescent="0.3">
      <c r="A83" s="97" t="s">
        <v>351</v>
      </c>
      <c r="B83" s="11"/>
      <c r="C83" s="11"/>
      <c r="D83" s="11"/>
      <c r="E83" s="11" t="s">
        <v>0</v>
      </c>
      <c r="F83" s="182"/>
      <c r="G83" s="182"/>
      <c r="H83" s="134" t="s">
        <v>547</v>
      </c>
    </row>
    <row r="84" spans="1:8" x14ac:dyDescent="0.3">
      <c r="A84" s="9" t="s">
        <v>350</v>
      </c>
      <c r="B84" s="11" t="s">
        <v>3</v>
      </c>
      <c r="C84" s="11">
        <v>13</v>
      </c>
      <c r="D84" s="11"/>
      <c r="E84" s="11"/>
      <c r="F84" s="181"/>
      <c r="G84" s="181"/>
      <c r="H84" s="75"/>
    </row>
    <row r="85" spans="1:8" x14ac:dyDescent="0.3">
      <c r="A85" s="9" t="s">
        <v>349</v>
      </c>
      <c r="B85" s="11" t="s">
        <v>3</v>
      </c>
      <c r="C85" s="11">
        <v>20</v>
      </c>
      <c r="D85" s="11"/>
      <c r="E85" s="11"/>
      <c r="F85" s="181"/>
      <c r="G85" s="181"/>
      <c r="H85" s="75"/>
    </row>
    <row r="86" spans="1:8" x14ac:dyDescent="0.3">
      <c r="A86" s="9" t="s">
        <v>348</v>
      </c>
      <c r="B86" s="11" t="s">
        <v>3</v>
      </c>
      <c r="C86" s="11">
        <v>43</v>
      </c>
      <c r="D86" s="11"/>
      <c r="E86" s="11"/>
      <c r="F86" s="181"/>
      <c r="G86" s="181"/>
      <c r="H86" s="75"/>
    </row>
    <row r="87" spans="1:8" x14ac:dyDescent="0.3">
      <c r="A87" s="9" t="s">
        <v>347</v>
      </c>
      <c r="B87" s="11"/>
      <c r="C87" s="11"/>
      <c r="D87" s="11"/>
      <c r="E87" s="11" t="s">
        <v>0</v>
      </c>
      <c r="F87" s="182"/>
      <c r="G87" s="182"/>
      <c r="H87" s="134" t="s">
        <v>547</v>
      </c>
    </row>
    <row r="88" spans="1:8" x14ac:dyDescent="0.3">
      <c r="A88" s="9" t="s">
        <v>332</v>
      </c>
      <c r="B88" s="11" t="s">
        <v>5</v>
      </c>
      <c r="C88" s="11">
        <v>850</v>
      </c>
      <c r="D88" s="11"/>
      <c r="E88" s="6"/>
      <c r="F88" s="181"/>
      <c r="G88" s="181"/>
      <c r="H88" s="75"/>
    </row>
    <row r="89" spans="1:8" x14ac:dyDescent="0.3">
      <c r="A89" s="9" t="s">
        <v>346</v>
      </c>
      <c r="B89" s="11"/>
      <c r="C89" s="11"/>
      <c r="D89" s="11"/>
      <c r="E89" s="11" t="s">
        <v>0</v>
      </c>
      <c r="F89" s="182"/>
      <c r="G89" s="182"/>
      <c r="H89" s="134" t="s">
        <v>547</v>
      </c>
    </row>
    <row r="90" spans="1:8" x14ac:dyDescent="0.3">
      <c r="A90" s="9" t="s">
        <v>345</v>
      </c>
      <c r="B90" s="11"/>
      <c r="C90" s="11"/>
      <c r="D90" s="11"/>
      <c r="E90" s="11" t="s">
        <v>0</v>
      </c>
      <c r="F90" s="182"/>
      <c r="G90" s="182"/>
      <c r="H90" s="134" t="s">
        <v>547</v>
      </c>
    </row>
    <row r="91" spans="1:8" x14ac:dyDescent="0.3">
      <c r="A91" s="9" t="s">
        <v>328</v>
      </c>
      <c r="B91" s="11"/>
      <c r="C91" s="11"/>
      <c r="D91" s="11"/>
      <c r="E91" s="11" t="s">
        <v>0</v>
      </c>
      <c r="F91" s="182"/>
      <c r="G91" s="182"/>
      <c r="H91" s="134" t="s">
        <v>547</v>
      </c>
    </row>
    <row r="92" spans="1:8" x14ac:dyDescent="0.3">
      <c r="A92" s="9" t="s">
        <v>344</v>
      </c>
      <c r="B92" s="11"/>
      <c r="C92" s="11"/>
      <c r="D92" s="11"/>
      <c r="E92" s="11" t="s">
        <v>0</v>
      </c>
      <c r="F92" s="182"/>
      <c r="G92" s="182"/>
      <c r="H92" s="134" t="s">
        <v>547</v>
      </c>
    </row>
    <row r="93" spans="1:8" x14ac:dyDescent="0.3">
      <c r="A93" s="142" t="s">
        <v>559</v>
      </c>
      <c r="B93" s="11"/>
      <c r="C93" s="11"/>
      <c r="D93" s="11"/>
      <c r="E93" s="11" t="s">
        <v>0</v>
      </c>
      <c r="F93" s="182"/>
      <c r="G93" s="182"/>
      <c r="H93" s="134" t="s">
        <v>547</v>
      </c>
    </row>
    <row r="94" spans="1:8" x14ac:dyDescent="0.3">
      <c r="A94" s="95" t="s">
        <v>343</v>
      </c>
      <c r="B94" s="94"/>
      <c r="C94" s="94"/>
      <c r="D94" s="94"/>
      <c r="E94" s="94"/>
      <c r="F94" s="193"/>
      <c r="G94" s="194"/>
      <c r="H94" s="195"/>
    </row>
    <row r="95" spans="1:8" x14ac:dyDescent="0.3">
      <c r="A95" s="9" t="s">
        <v>342</v>
      </c>
      <c r="B95" s="11" t="s">
        <v>5</v>
      </c>
      <c r="C95" s="11">
        <v>1120</v>
      </c>
      <c r="D95" s="11"/>
      <c r="E95" s="6"/>
      <c r="F95" s="181"/>
      <c r="G95" s="181"/>
      <c r="H95" s="75"/>
    </row>
    <row r="96" spans="1:8" x14ac:dyDescent="0.3">
      <c r="A96" s="9" t="s">
        <v>341</v>
      </c>
      <c r="B96" s="11" t="s">
        <v>3</v>
      </c>
      <c r="C96" s="11">
        <v>150</v>
      </c>
      <c r="D96" s="11"/>
      <c r="E96" s="6"/>
      <c r="F96" s="181"/>
      <c r="G96" s="181"/>
      <c r="H96" s="75"/>
    </row>
    <row r="97" spans="1:8" x14ac:dyDescent="0.3">
      <c r="A97" s="9" t="s">
        <v>340</v>
      </c>
      <c r="B97" s="11"/>
      <c r="C97" s="11"/>
      <c r="D97" s="11"/>
      <c r="E97" s="1" t="s">
        <v>0</v>
      </c>
      <c r="F97" s="182"/>
      <c r="G97" s="182"/>
      <c r="H97" s="134" t="s">
        <v>547</v>
      </c>
    </row>
    <row r="98" spans="1:8" x14ac:dyDescent="0.3">
      <c r="A98" s="9" t="s">
        <v>332</v>
      </c>
      <c r="B98" s="11" t="s">
        <v>5</v>
      </c>
      <c r="C98" s="11">
        <v>1900</v>
      </c>
      <c r="D98" s="11"/>
      <c r="E98" s="6"/>
      <c r="F98" s="181"/>
      <c r="G98" s="181"/>
      <c r="H98" s="75"/>
    </row>
    <row r="99" spans="1:8" x14ac:dyDescent="0.3">
      <c r="A99" s="9" t="s">
        <v>339</v>
      </c>
      <c r="B99" s="11" t="s">
        <v>94</v>
      </c>
      <c r="C99" s="11">
        <v>9700</v>
      </c>
      <c r="D99" s="11"/>
      <c r="E99" s="6"/>
      <c r="F99" s="181"/>
      <c r="G99" s="181"/>
      <c r="H99" s="75"/>
    </row>
    <row r="100" spans="1:8" x14ac:dyDescent="0.3">
      <c r="A100" s="9" t="s">
        <v>328</v>
      </c>
      <c r="B100" s="11"/>
      <c r="C100" s="11"/>
      <c r="D100" s="11"/>
      <c r="E100" s="11" t="s">
        <v>0</v>
      </c>
      <c r="F100" s="182"/>
      <c r="G100" s="182"/>
      <c r="H100" s="134" t="s">
        <v>547</v>
      </c>
    </row>
    <row r="101" spans="1:8" x14ac:dyDescent="0.3">
      <c r="A101" s="9" t="s">
        <v>338</v>
      </c>
      <c r="B101" s="11"/>
      <c r="C101" s="11"/>
      <c r="D101" s="11"/>
      <c r="E101" s="11" t="s">
        <v>0</v>
      </c>
      <c r="F101" s="182"/>
      <c r="G101" s="182"/>
      <c r="H101" s="134" t="s">
        <v>547</v>
      </c>
    </row>
    <row r="102" spans="1:8" x14ac:dyDescent="0.3">
      <c r="A102" s="9" t="s">
        <v>337</v>
      </c>
      <c r="B102" s="11"/>
      <c r="C102" s="11"/>
      <c r="D102" s="11"/>
      <c r="E102" s="11" t="s">
        <v>0</v>
      </c>
      <c r="F102" s="182"/>
      <c r="G102" s="182"/>
      <c r="H102" s="134" t="s">
        <v>547</v>
      </c>
    </row>
    <row r="103" spans="1:8" x14ac:dyDescent="0.3">
      <c r="A103" s="142" t="s">
        <v>559</v>
      </c>
      <c r="B103" s="11"/>
      <c r="C103" s="11"/>
      <c r="D103" s="11"/>
      <c r="E103" s="1" t="s">
        <v>0</v>
      </c>
      <c r="F103" s="182"/>
      <c r="G103" s="182"/>
      <c r="H103" s="134" t="s">
        <v>547</v>
      </c>
    </row>
    <row r="104" spans="1:8" x14ac:dyDescent="0.3">
      <c r="A104" s="95" t="s">
        <v>336</v>
      </c>
      <c r="B104" s="94"/>
      <c r="C104" s="94"/>
      <c r="D104" s="94"/>
      <c r="E104" s="94"/>
      <c r="F104" s="193"/>
      <c r="G104" s="194"/>
      <c r="H104" s="195"/>
    </row>
    <row r="105" spans="1:8" x14ac:dyDescent="0.3">
      <c r="A105" s="9" t="s">
        <v>335</v>
      </c>
      <c r="B105" s="11" t="s">
        <v>3</v>
      </c>
      <c r="C105" s="11">
        <v>150</v>
      </c>
      <c r="D105" s="11"/>
      <c r="E105" s="11"/>
      <c r="F105" s="181"/>
      <c r="G105" s="181"/>
      <c r="H105" s="75"/>
    </row>
    <row r="106" spans="1:8" x14ac:dyDescent="0.3">
      <c r="A106" s="9" t="s">
        <v>334</v>
      </c>
      <c r="B106" s="11" t="s">
        <v>3</v>
      </c>
      <c r="C106" s="11" t="s">
        <v>333</v>
      </c>
      <c r="D106" s="11"/>
      <c r="E106" s="11"/>
      <c r="F106" s="181"/>
      <c r="G106" s="181"/>
      <c r="H106" s="75"/>
    </row>
    <row r="107" spans="1:8" x14ac:dyDescent="0.3">
      <c r="A107" s="9" t="s">
        <v>332</v>
      </c>
      <c r="B107" s="11" t="s">
        <v>5</v>
      </c>
      <c r="C107" s="11">
        <v>350</v>
      </c>
      <c r="D107" s="11"/>
      <c r="E107" s="11"/>
      <c r="F107" s="181"/>
      <c r="G107" s="181"/>
      <c r="H107" s="75"/>
    </row>
    <row r="108" spans="1:8" x14ac:dyDescent="0.3">
      <c r="A108" s="9" t="s">
        <v>331</v>
      </c>
      <c r="B108" s="11" t="s">
        <v>94</v>
      </c>
      <c r="C108" s="11" t="s">
        <v>330</v>
      </c>
      <c r="D108" s="11"/>
      <c r="E108" s="11"/>
      <c r="F108" s="181"/>
      <c r="G108" s="181"/>
      <c r="H108" s="75"/>
    </row>
    <row r="109" spans="1:8" x14ac:dyDescent="0.3">
      <c r="A109" s="9" t="s">
        <v>329</v>
      </c>
      <c r="B109" s="11"/>
      <c r="C109" s="11"/>
      <c r="D109" s="11"/>
      <c r="E109" s="11" t="s">
        <v>0</v>
      </c>
      <c r="F109" s="182"/>
      <c r="G109" s="182"/>
      <c r="H109" s="134" t="s">
        <v>547</v>
      </c>
    </row>
    <row r="110" spans="1:8" x14ac:dyDescent="0.3">
      <c r="A110" s="9" t="s">
        <v>328</v>
      </c>
      <c r="B110" s="11"/>
      <c r="C110" s="11"/>
      <c r="D110" s="11"/>
      <c r="E110" s="11" t="s">
        <v>0</v>
      </c>
      <c r="F110" s="182"/>
      <c r="G110" s="182"/>
      <c r="H110" s="134" t="s">
        <v>547</v>
      </c>
    </row>
    <row r="111" spans="1:8" x14ac:dyDescent="0.3">
      <c r="A111" s="142" t="s">
        <v>559</v>
      </c>
      <c r="B111" s="11"/>
      <c r="C111" s="11"/>
      <c r="D111" s="11"/>
      <c r="E111" s="1" t="s">
        <v>0</v>
      </c>
      <c r="F111" s="182"/>
      <c r="G111" s="182"/>
      <c r="H111" s="134" t="s">
        <v>547</v>
      </c>
    </row>
    <row r="112" spans="1:8" x14ac:dyDescent="0.3">
      <c r="A112" s="93"/>
      <c r="B112" s="91"/>
      <c r="C112" s="92"/>
      <c r="D112" s="91"/>
      <c r="E112" s="91"/>
    </row>
    <row r="115" spans="1:2" ht="49.8" customHeight="1" x14ac:dyDescent="0.3">
      <c r="A115" s="129" t="s">
        <v>542</v>
      </c>
      <c r="B115" s="129"/>
    </row>
    <row r="116" spans="1:2" ht="49.8" customHeight="1" x14ac:dyDescent="0.3">
      <c r="A116" s="130" t="s">
        <v>312</v>
      </c>
      <c r="B116" s="130"/>
    </row>
  </sheetData>
  <mergeCells count="113">
    <mergeCell ref="F7:G7"/>
    <mergeCell ref="F9:G9"/>
    <mergeCell ref="F10:G10"/>
    <mergeCell ref="F11:G11"/>
    <mergeCell ref="F8:H8"/>
    <mergeCell ref="A2:E2"/>
    <mergeCell ref="A3:E3"/>
    <mergeCell ref="C4:E4"/>
    <mergeCell ref="A6:E6"/>
    <mergeCell ref="F3:H3"/>
    <mergeCell ref="F4:H4"/>
    <mergeCell ref="F5:G5"/>
    <mergeCell ref="F6:H6"/>
    <mergeCell ref="F18:G18"/>
    <mergeCell ref="F19:G19"/>
    <mergeCell ref="F20:G20"/>
    <mergeCell ref="F21:G21"/>
    <mergeCell ref="F17:H17"/>
    <mergeCell ref="F12:G12"/>
    <mergeCell ref="F13:G13"/>
    <mergeCell ref="F14:G14"/>
    <mergeCell ref="F15:G15"/>
    <mergeCell ref="F16:G16"/>
    <mergeCell ref="F27:G27"/>
    <mergeCell ref="F28:G28"/>
    <mergeCell ref="F29:G29"/>
    <mergeCell ref="F31:G31"/>
    <mergeCell ref="F30:H30"/>
    <mergeCell ref="F22:G22"/>
    <mergeCell ref="F23:G23"/>
    <mergeCell ref="F24:G24"/>
    <mergeCell ref="F25:G25"/>
    <mergeCell ref="F26:G26"/>
    <mergeCell ref="F37:G37"/>
    <mergeCell ref="F38:G38"/>
    <mergeCell ref="F39:G39"/>
    <mergeCell ref="F41:G41"/>
    <mergeCell ref="F40:H40"/>
    <mergeCell ref="F32:G32"/>
    <mergeCell ref="F33:G33"/>
    <mergeCell ref="F34:G34"/>
    <mergeCell ref="F35:G35"/>
    <mergeCell ref="F36:G36"/>
    <mergeCell ref="F47:G47"/>
    <mergeCell ref="F48:G48"/>
    <mergeCell ref="F50:G50"/>
    <mergeCell ref="F51:G51"/>
    <mergeCell ref="F49:H49"/>
    <mergeCell ref="F42:G42"/>
    <mergeCell ref="F43:G43"/>
    <mergeCell ref="F44:G44"/>
    <mergeCell ref="F45:G45"/>
    <mergeCell ref="F46:G46"/>
    <mergeCell ref="F57:G57"/>
    <mergeCell ref="F59:G59"/>
    <mergeCell ref="F60:G60"/>
    <mergeCell ref="F61:G61"/>
    <mergeCell ref="F58:H58"/>
    <mergeCell ref="F52:G52"/>
    <mergeCell ref="F53:G53"/>
    <mergeCell ref="F54:G54"/>
    <mergeCell ref="F55:G55"/>
    <mergeCell ref="F56:G56"/>
    <mergeCell ref="F68:G68"/>
    <mergeCell ref="F69:G69"/>
    <mergeCell ref="F70:G70"/>
    <mergeCell ref="F71:G71"/>
    <mergeCell ref="F67:H67"/>
    <mergeCell ref="F62:G62"/>
    <mergeCell ref="F63:G63"/>
    <mergeCell ref="F64:G64"/>
    <mergeCell ref="F65:G65"/>
    <mergeCell ref="F66:G66"/>
    <mergeCell ref="F77:G77"/>
    <mergeCell ref="F78:G78"/>
    <mergeCell ref="F79:G79"/>
    <mergeCell ref="F80:G80"/>
    <mergeCell ref="F81:H81"/>
    <mergeCell ref="F72:G72"/>
    <mergeCell ref="F73:G73"/>
    <mergeCell ref="F75:G75"/>
    <mergeCell ref="F76:G76"/>
    <mergeCell ref="F74:H74"/>
    <mergeCell ref="F87:G87"/>
    <mergeCell ref="F88:G88"/>
    <mergeCell ref="F89:G89"/>
    <mergeCell ref="F90:G90"/>
    <mergeCell ref="F91:G91"/>
    <mergeCell ref="F82:G82"/>
    <mergeCell ref="F83:G83"/>
    <mergeCell ref="F84:G84"/>
    <mergeCell ref="F85:G85"/>
    <mergeCell ref="F86:G86"/>
    <mergeCell ref="F97:G97"/>
    <mergeCell ref="F98:G98"/>
    <mergeCell ref="F99:G99"/>
    <mergeCell ref="F100:G100"/>
    <mergeCell ref="F101:G101"/>
    <mergeCell ref="F92:G92"/>
    <mergeCell ref="F93:G93"/>
    <mergeCell ref="F95:G95"/>
    <mergeCell ref="F96:G96"/>
    <mergeCell ref="F94:H94"/>
    <mergeCell ref="F107:G107"/>
    <mergeCell ref="F108:G108"/>
    <mergeCell ref="F109:G109"/>
    <mergeCell ref="F110:G110"/>
    <mergeCell ref="F111:G111"/>
    <mergeCell ref="F102:G102"/>
    <mergeCell ref="F103:G103"/>
    <mergeCell ref="F105:G105"/>
    <mergeCell ref="F106:G106"/>
    <mergeCell ref="F104:H104"/>
  </mergeCells>
  <pageMargins left="0.7" right="0.7" top="0.75" bottom="0.75" header="0.3" footer="0.3"/>
  <pageSetup paperSize="9" scale="2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LO28"/>
  <sheetViews>
    <sheetView topLeftCell="A4" zoomScale="85" zoomScaleNormal="85" workbookViewId="0">
      <selection activeCell="A27" sqref="A27"/>
    </sheetView>
  </sheetViews>
  <sheetFormatPr defaultColWidth="9.109375" defaultRowHeight="14.4" x14ac:dyDescent="0.3"/>
  <cols>
    <col min="1" max="1" width="45" style="27" customWidth="1"/>
    <col min="2" max="2" width="21.44140625" style="27" customWidth="1"/>
    <col min="3" max="4" width="15.88671875" style="27" customWidth="1"/>
    <col min="5" max="5" width="41.88671875" style="27" customWidth="1"/>
    <col min="6" max="7" width="10.6640625" style="27" customWidth="1"/>
    <col min="8" max="8" width="20.88671875" style="27" customWidth="1"/>
    <col min="9" max="1003" width="10.6640625" style="27" customWidth="1"/>
    <col min="1004" max="1004" width="10.33203125" style="26" customWidth="1"/>
    <col min="1005" max="16384" width="9.109375" style="26"/>
  </cols>
  <sheetData>
    <row r="1" spans="1:8" ht="23.4" x14ac:dyDescent="0.45">
      <c r="A1" s="136" t="s">
        <v>553</v>
      </c>
    </row>
    <row r="2" spans="1:8" x14ac:dyDescent="0.3">
      <c r="A2" s="205">
        <v>12</v>
      </c>
      <c r="B2" s="205"/>
      <c r="C2" s="205"/>
      <c r="D2" s="205"/>
      <c r="E2" s="205"/>
    </row>
    <row r="3" spans="1:8" ht="32.25" customHeight="1" x14ac:dyDescent="0.35">
      <c r="A3" s="213" t="s">
        <v>296</v>
      </c>
      <c r="B3" s="213"/>
      <c r="C3" s="213"/>
      <c r="D3" s="213"/>
      <c r="E3" s="213"/>
      <c r="F3" s="192" t="s">
        <v>543</v>
      </c>
      <c r="G3" s="192"/>
      <c r="H3" s="192"/>
    </row>
    <row r="4" spans="1:8" ht="30" customHeight="1" x14ac:dyDescent="0.3">
      <c r="A4" s="71" t="s">
        <v>313</v>
      </c>
      <c r="B4" s="72" t="s">
        <v>24</v>
      </c>
      <c r="C4" s="191" t="s">
        <v>314</v>
      </c>
      <c r="D4" s="191"/>
      <c r="E4" s="191"/>
      <c r="F4" s="191" t="s">
        <v>544</v>
      </c>
      <c r="G4" s="191"/>
      <c r="H4" s="191"/>
    </row>
    <row r="5" spans="1:8" x14ac:dyDescent="0.3">
      <c r="A5" s="73"/>
      <c r="B5" s="74"/>
      <c r="C5" s="75" t="s">
        <v>23</v>
      </c>
      <c r="D5" s="75" t="s">
        <v>22</v>
      </c>
      <c r="E5" s="75" t="s">
        <v>315</v>
      </c>
      <c r="F5" s="183" t="s">
        <v>545</v>
      </c>
      <c r="G5" s="184"/>
      <c r="H5" s="133" t="s">
        <v>546</v>
      </c>
    </row>
    <row r="6" spans="1:8" x14ac:dyDescent="0.3">
      <c r="A6" s="39" t="s">
        <v>295</v>
      </c>
      <c r="B6" s="37" t="s">
        <v>33</v>
      </c>
      <c r="C6" s="38">
        <v>2.2000000000000002</v>
      </c>
      <c r="D6" s="37"/>
      <c r="E6" s="37"/>
      <c r="F6" s="181"/>
      <c r="G6" s="181"/>
      <c r="H6" s="75"/>
    </row>
    <row r="7" spans="1:8" ht="16.2" x14ac:dyDescent="0.3">
      <c r="A7" s="39" t="s">
        <v>294</v>
      </c>
      <c r="B7" s="37" t="s">
        <v>293</v>
      </c>
      <c r="C7" s="38">
        <v>2500</v>
      </c>
      <c r="D7" s="37"/>
      <c r="E7" s="37"/>
      <c r="F7" s="181"/>
      <c r="G7" s="181"/>
      <c r="H7" s="75"/>
    </row>
    <row r="8" spans="1:8" x14ac:dyDescent="0.3">
      <c r="A8" s="39" t="s">
        <v>292</v>
      </c>
      <c r="B8" s="37" t="s">
        <v>291</v>
      </c>
      <c r="C8" s="38">
        <v>250</v>
      </c>
      <c r="D8" s="37"/>
      <c r="E8" s="37"/>
      <c r="F8" s="181"/>
      <c r="G8" s="181"/>
      <c r="H8" s="75"/>
    </row>
    <row r="9" spans="1:8" x14ac:dyDescent="0.3">
      <c r="A9" s="39" t="s">
        <v>290</v>
      </c>
      <c r="B9" s="37" t="s">
        <v>3</v>
      </c>
      <c r="C9" s="38">
        <v>600</v>
      </c>
      <c r="D9" s="37"/>
      <c r="E9" s="37"/>
      <c r="F9" s="181"/>
      <c r="G9" s="181"/>
      <c r="H9" s="75"/>
    </row>
    <row r="10" spans="1:8" x14ac:dyDescent="0.3">
      <c r="A10" s="39" t="s">
        <v>289</v>
      </c>
      <c r="B10" s="37" t="s">
        <v>3</v>
      </c>
      <c r="C10" s="38">
        <v>700</v>
      </c>
      <c r="D10" s="37"/>
      <c r="E10" s="37"/>
      <c r="F10" s="181"/>
      <c r="G10" s="181"/>
      <c r="H10" s="75"/>
    </row>
    <row r="11" spans="1:8" x14ac:dyDescent="0.3">
      <c r="A11" s="39" t="s">
        <v>288</v>
      </c>
      <c r="B11" s="37" t="s">
        <v>287</v>
      </c>
      <c r="C11" s="38">
        <v>1600</v>
      </c>
      <c r="D11" s="37"/>
      <c r="E11" s="37"/>
      <c r="F11" s="181"/>
      <c r="G11" s="181"/>
      <c r="H11" s="75"/>
    </row>
    <row r="12" spans="1:8" x14ac:dyDescent="0.3">
      <c r="A12" s="39" t="s">
        <v>286</v>
      </c>
      <c r="B12" s="37" t="s">
        <v>285</v>
      </c>
      <c r="C12" s="38">
        <v>2</v>
      </c>
      <c r="D12" s="37"/>
      <c r="E12" s="37"/>
      <c r="F12" s="181"/>
      <c r="G12" s="181"/>
      <c r="H12" s="75"/>
    </row>
    <row r="13" spans="1:8" ht="16.2" x14ac:dyDescent="0.3">
      <c r="A13" s="39" t="s">
        <v>284</v>
      </c>
      <c r="B13" s="37" t="s">
        <v>283</v>
      </c>
      <c r="C13" s="38">
        <v>4</v>
      </c>
      <c r="D13" s="37"/>
      <c r="E13" s="37"/>
      <c r="F13" s="181"/>
      <c r="G13" s="181"/>
      <c r="H13" s="75"/>
    </row>
    <row r="14" spans="1:8" x14ac:dyDescent="0.3">
      <c r="A14" s="39" t="s">
        <v>282</v>
      </c>
      <c r="B14" s="37" t="s">
        <v>3</v>
      </c>
      <c r="C14" s="38" t="s">
        <v>281</v>
      </c>
      <c r="D14" s="37"/>
      <c r="E14" s="37"/>
      <c r="F14" s="181"/>
      <c r="G14" s="181"/>
      <c r="H14" s="75"/>
    </row>
    <row r="15" spans="1:8" x14ac:dyDescent="0.3">
      <c r="A15" s="39" t="s">
        <v>280</v>
      </c>
      <c r="B15" s="37" t="s">
        <v>279</v>
      </c>
      <c r="C15" s="38" t="s">
        <v>278</v>
      </c>
      <c r="D15" s="37"/>
      <c r="E15" s="37"/>
      <c r="F15" s="181"/>
      <c r="G15" s="181"/>
      <c r="H15" s="75"/>
    </row>
    <row r="16" spans="1:8" x14ac:dyDescent="0.3">
      <c r="A16" s="39" t="s">
        <v>277</v>
      </c>
      <c r="B16" s="37"/>
      <c r="C16" s="38"/>
      <c r="D16" s="37"/>
      <c r="E16" s="37" t="s">
        <v>0</v>
      </c>
      <c r="F16" s="182"/>
      <c r="G16" s="182"/>
      <c r="H16" s="134" t="s">
        <v>547</v>
      </c>
    </row>
    <row r="17" spans="1:8" x14ac:dyDescent="0.3">
      <c r="A17" s="39" t="s">
        <v>276</v>
      </c>
      <c r="B17" s="37"/>
      <c r="C17" s="38"/>
      <c r="D17" s="37"/>
      <c r="E17" s="37" t="s">
        <v>0</v>
      </c>
      <c r="F17" s="182"/>
      <c r="G17" s="182"/>
      <c r="H17" s="134" t="s">
        <v>547</v>
      </c>
    </row>
    <row r="18" spans="1:8" x14ac:dyDescent="0.3">
      <c r="A18" s="39" t="s">
        <v>275</v>
      </c>
      <c r="B18" s="37"/>
      <c r="C18" s="38"/>
      <c r="D18" s="37"/>
      <c r="E18" s="37" t="s">
        <v>0</v>
      </c>
      <c r="F18" s="182"/>
      <c r="G18" s="182"/>
      <c r="H18" s="134" t="s">
        <v>547</v>
      </c>
    </row>
    <row r="19" spans="1:8" x14ac:dyDescent="0.3">
      <c r="A19" s="39" t="s">
        <v>274</v>
      </c>
      <c r="B19" s="37"/>
      <c r="C19" s="38"/>
      <c r="D19" s="37"/>
      <c r="E19" s="37" t="s">
        <v>0</v>
      </c>
      <c r="F19" s="182"/>
      <c r="G19" s="182"/>
      <c r="H19" s="134" t="s">
        <v>547</v>
      </c>
    </row>
    <row r="20" spans="1:8" x14ac:dyDescent="0.3">
      <c r="A20" s="39" t="s">
        <v>273</v>
      </c>
      <c r="B20" s="37"/>
      <c r="C20" s="38"/>
      <c r="D20" s="37"/>
      <c r="E20" s="37" t="s">
        <v>0</v>
      </c>
      <c r="F20" s="182"/>
      <c r="G20" s="182"/>
      <c r="H20" s="134" t="s">
        <v>547</v>
      </c>
    </row>
    <row r="21" spans="1:8" x14ac:dyDescent="0.3">
      <c r="A21" s="36" t="s">
        <v>272</v>
      </c>
      <c r="B21" s="34"/>
      <c r="C21" s="35"/>
      <c r="D21" s="34"/>
      <c r="E21" s="34" t="s">
        <v>0</v>
      </c>
      <c r="F21" s="182"/>
      <c r="G21" s="182"/>
      <c r="H21" s="134" t="s">
        <v>547</v>
      </c>
    </row>
    <row r="22" spans="1:8" ht="43.2" x14ac:dyDescent="0.3">
      <c r="A22" s="51" t="s">
        <v>271</v>
      </c>
      <c r="B22" s="29"/>
      <c r="C22" s="29"/>
      <c r="D22" s="29"/>
      <c r="E22" s="31" t="s">
        <v>0</v>
      </c>
      <c r="F22" s="182"/>
      <c r="G22" s="182"/>
      <c r="H22" s="134" t="s">
        <v>547</v>
      </c>
    </row>
    <row r="23" spans="1:8" x14ac:dyDescent="0.3">
      <c r="A23" s="2" t="s">
        <v>1</v>
      </c>
      <c r="B23" s="1"/>
      <c r="C23" s="1"/>
      <c r="D23" s="1"/>
      <c r="E23" s="1" t="s">
        <v>0</v>
      </c>
      <c r="F23" s="182"/>
      <c r="G23" s="182"/>
      <c r="H23" s="134" t="s">
        <v>547</v>
      </c>
    </row>
    <row r="27" spans="1:8" ht="31.2" customHeight="1" x14ac:dyDescent="0.3">
      <c r="A27" s="129" t="s">
        <v>542</v>
      </c>
      <c r="B27" s="129"/>
    </row>
    <row r="28" spans="1:8" ht="38.4" customHeight="1" x14ac:dyDescent="0.3">
      <c r="A28" s="130" t="s">
        <v>312</v>
      </c>
      <c r="B28" s="130"/>
    </row>
  </sheetData>
  <mergeCells count="24">
    <mergeCell ref="A2:E2"/>
    <mergeCell ref="A3:E3"/>
    <mergeCell ref="C4:E4"/>
    <mergeCell ref="F3:H3"/>
    <mergeCell ref="F4:H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20:G20"/>
    <mergeCell ref="F21:G21"/>
    <mergeCell ref="F22:G22"/>
    <mergeCell ref="F23:G23"/>
    <mergeCell ref="F15:G15"/>
    <mergeCell ref="F16:G16"/>
    <mergeCell ref="F17:G17"/>
    <mergeCell ref="F18:G18"/>
    <mergeCell ref="F19:G19"/>
  </mergeCells>
  <pageMargins left="0.70000000000000007" right="0.70000000000000007" top="1.1437007874015752" bottom="1.1437007874015752" header="0.75000000000000011" footer="0.75000000000000011"/>
  <pageSetup paperSize="9" scale="71" fitToWidth="0" fitToHeight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75"/>
  <sheetViews>
    <sheetView zoomScale="70" zoomScaleNormal="70" workbookViewId="0">
      <selection activeCell="A74" sqref="A74:XFD74"/>
    </sheetView>
  </sheetViews>
  <sheetFormatPr defaultRowHeight="14.4" x14ac:dyDescent="0.3"/>
  <cols>
    <col min="1" max="1" width="58.5546875" customWidth="1"/>
    <col min="2" max="2" width="18.44140625" customWidth="1"/>
    <col min="3" max="4" width="22.6640625" customWidth="1"/>
    <col min="5" max="5" width="37.88671875" customWidth="1"/>
  </cols>
  <sheetData>
    <row r="1" spans="1:5" ht="23.4" x14ac:dyDescent="0.45">
      <c r="A1" s="136" t="s">
        <v>553</v>
      </c>
    </row>
    <row r="2" spans="1:5" x14ac:dyDescent="0.3">
      <c r="A2" s="214">
        <v>14</v>
      </c>
      <c r="B2" s="215"/>
      <c r="C2" s="215"/>
      <c r="D2" s="215"/>
      <c r="E2" s="216"/>
    </row>
    <row r="3" spans="1:5" ht="39" customHeight="1" x14ac:dyDescent="0.35">
      <c r="A3" s="202" t="s">
        <v>456</v>
      </c>
      <c r="B3" s="186"/>
      <c r="C3" s="186"/>
      <c r="D3" s="186"/>
      <c r="E3" s="187"/>
    </row>
    <row r="4" spans="1:5" ht="35.25" customHeight="1" x14ac:dyDescent="0.3">
      <c r="A4" s="71" t="s">
        <v>313</v>
      </c>
      <c r="B4" s="72" t="s">
        <v>24</v>
      </c>
      <c r="C4" s="191" t="s">
        <v>314</v>
      </c>
      <c r="D4" s="191"/>
      <c r="E4" s="191"/>
    </row>
    <row r="5" spans="1:5" ht="15" customHeight="1" x14ac:dyDescent="0.3">
      <c r="A5" s="73"/>
      <c r="B5" s="74"/>
      <c r="C5" s="75" t="s">
        <v>23</v>
      </c>
      <c r="D5" s="75" t="s">
        <v>22</v>
      </c>
      <c r="E5" s="75" t="s">
        <v>315</v>
      </c>
    </row>
    <row r="6" spans="1:5" x14ac:dyDescent="0.3">
      <c r="A6" s="201" t="s">
        <v>422</v>
      </c>
      <c r="B6" s="201"/>
      <c r="C6" s="201"/>
      <c r="D6" s="201"/>
      <c r="E6" s="201"/>
    </row>
    <row r="7" spans="1:5" x14ac:dyDescent="0.3">
      <c r="A7" s="18" t="s">
        <v>421</v>
      </c>
      <c r="B7" s="25"/>
      <c r="C7" s="25"/>
      <c r="D7" s="25"/>
      <c r="E7" s="17" t="s">
        <v>0</v>
      </c>
    </row>
    <row r="8" spans="1:5" ht="15" customHeight="1" x14ac:dyDescent="0.3">
      <c r="A8" s="95" t="s">
        <v>455</v>
      </c>
      <c r="B8" s="94"/>
      <c r="C8" s="94"/>
      <c r="D8" s="94"/>
      <c r="E8" s="94"/>
    </row>
    <row r="9" spans="1:5" ht="15" customHeight="1" x14ac:dyDescent="0.3">
      <c r="A9" s="9" t="s">
        <v>437</v>
      </c>
      <c r="B9" s="11"/>
      <c r="C9" s="11"/>
      <c r="D9" s="11"/>
      <c r="E9" s="11" t="s">
        <v>0</v>
      </c>
    </row>
    <row r="10" spans="1:5" ht="15" customHeight="1" x14ac:dyDescent="0.3">
      <c r="A10" s="9" t="s">
        <v>432</v>
      </c>
      <c r="B10" s="11" t="s">
        <v>3</v>
      </c>
      <c r="C10" s="11">
        <v>132</v>
      </c>
      <c r="D10" s="11"/>
      <c r="E10" s="11"/>
    </row>
    <row r="11" spans="1:5" ht="15" customHeight="1" x14ac:dyDescent="0.3">
      <c r="A11" s="9" t="s">
        <v>430</v>
      </c>
      <c r="B11" s="11" t="s">
        <v>3</v>
      </c>
      <c r="C11" s="11">
        <v>30</v>
      </c>
      <c r="D11" s="11"/>
      <c r="E11" s="11"/>
    </row>
    <row r="12" spans="1:5" x14ac:dyDescent="0.3">
      <c r="A12" s="13" t="s">
        <v>429</v>
      </c>
      <c r="B12" s="11" t="s">
        <v>159</v>
      </c>
      <c r="C12" s="10" t="s">
        <v>454</v>
      </c>
      <c r="D12" s="11"/>
      <c r="E12" s="6"/>
    </row>
    <row r="13" spans="1:5" ht="15" customHeight="1" x14ac:dyDescent="0.3">
      <c r="A13" s="9" t="s">
        <v>453</v>
      </c>
      <c r="B13" s="11"/>
      <c r="C13" s="11"/>
      <c r="D13" s="11"/>
      <c r="E13" s="11" t="s">
        <v>0</v>
      </c>
    </row>
    <row r="14" spans="1:5" ht="15" customHeight="1" x14ac:dyDescent="0.3">
      <c r="A14" s="13" t="s">
        <v>426</v>
      </c>
      <c r="B14" s="11"/>
      <c r="C14" s="11"/>
      <c r="D14" s="11"/>
      <c r="E14" s="11" t="s">
        <v>0</v>
      </c>
    </row>
    <row r="15" spans="1:5" ht="15.6" customHeight="1" x14ac:dyDescent="0.3">
      <c r="A15" s="13" t="s">
        <v>427</v>
      </c>
      <c r="B15" s="11" t="s">
        <v>91</v>
      </c>
      <c r="C15" s="100">
        <v>2</v>
      </c>
      <c r="D15" s="11"/>
      <c r="E15" s="11"/>
    </row>
    <row r="16" spans="1:5" ht="15.6" customHeight="1" x14ac:dyDescent="0.3">
      <c r="A16" s="9" t="s">
        <v>327</v>
      </c>
      <c r="B16" s="11"/>
      <c r="C16" s="100"/>
      <c r="D16" s="11"/>
      <c r="E16" s="11" t="s">
        <v>0</v>
      </c>
    </row>
    <row r="17" spans="1:5" x14ac:dyDescent="0.3">
      <c r="A17" s="95" t="s">
        <v>452</v>
      </c>
      <c r="B17" s="94"/>
      <c r="C17" s="94"/>
      <c r="D17" s="94"/>
      <c r="E17" s="94"/>
    </row>
    <row r="18" spans="1:5" x14ac:dyDescent="0.3">
      <c r="A18" s="9" t="s">
        <v>437</v>
      </c>
      <c r="B18" s="11"/>
      <c r="C18" s="11"/>
      <c r="D18" s="11"/>
      <c r="E18" s="11" t="s">
        <v>0</v>
      </c>
    </row>
    <row r="19" spans="1:5" x14ac:dyDescent="0.3">
      <c r="A19" s="9" t="s">
        <v>432</v>
      </c>
      <c r="B19" s="11" t="s">
        <v>3</v>
      </c>
      <c r="C19" s="11">
        <v>200</v>
      </c>
      <c r="D19" s="11"/>
      <c r="E19" s="11"/>
    </row>
    <row r="20" spans="1:5" x14ac:dyDescent="0.3">
      <c r="A20" s="9" t="s">
        <v>431</v>
      </c>
      <c r="B20" s="11" t="s">
        <v>3</v>
      </c>
      <c r="C20" s="11">
        <v>30</v>
      </c>
      <c r="D20" s="11"/>
      <c r="E20" s="11"/>
    </row>
    <row r="21" spans="1:5" x14ac:dyDescent="0.3">
      <c r="A21" s="9" t="s">
        <v>430</v>
      </c>
      <c r="B21" s="11" t="s">
        <v>3</v>
      </c>
      <c r="C21" s="11">
        <v>30</v>
      </c>
      <c r="D21" s="11"/>
      <c r="E21" s="11"/>
    </row>
    <row r="22" spans="1:5" x14ac:dyDescent="0.3">
      <c r="A22" s="13" t="s">
        <v>429</v>
      </c>
      <c r="B22" s="11" t="s">
        <v>159</v>
      </c>
      <c r="C22" s="10" t="s">
        <v>451</v>
      </c>
      <c r="D22" s="11"/>
      <c r="E22" s="6"/>
    </row>
    <row r="23" spans="1:5" ht="15" customHeight="1" x14ac:dyDescent="0.3">
      <c r="A23" s="13" t="s">
        <v>426</v>
      </c>
      <c r="B23" s="11"/>
      <c r="C23" s="11"/>
      <c r="D23" s="11"/>
      <c r="E23" s="11" t="s">
        <v>0</v>
      </c>
    </row>
    <row r="24" spans="1:5" x14ac:dyDescent="0.3">
      <c r="A24" s="9" t="s">
        <v>450</v>
      </c>
      <c r="B24" s="11"/>
      <c r="C24" s="11"/>
      <c r="D24" s="11"/>
      <c r="E24" s="11" t="s">
        <v>0</v>
      </c>
    </row>
    <row r="25" spans="1:5" x14ac:dyDescent="0.3">
      <c r="A25" s="9" t="s">
        <v>449</v>
      </c>
      <c r="B25" s="11"/>
      <c r="C25" s="11"/>
      <c r="D25" s="11"/>
      <c r="E25" s="11" t="s">
        <v>0</v>
      </c>
    </row>
    <row r="26" spans="1:5" x14ac:dyDescent="0.3">
      <c r="A26" s="9" t="s">
        <v>327</v>
      </c>
      <c r="B26" s="11"/>
      <c r="C26" s="11"/>
      <c r="D26" s="11"/>
      <c r="E26" s="11" t="s">
        <v>0</v>
      </c>
    </row>
    <row r="27" spans="1:5" x14ac:dyDescent="0.3">
      <c r="A27" s="95" t="s">
        <v>448</v>
      </c>
      <c r="B27" s="94"/>
      <c r="C27" s="94"/>
      <c r="D27" s="94"/>
      <c r="E27" s="94"/>
    </row>
    <row r="28" spans="1:5" x14ac:dyDescent="0.3">
      <c r="A28" s="9" t="s">
        <v>437</v>
      </c>
      <c r="B28" s="11"/>
      <c r="C28" s="11"/>
      <c r="D28" s="11"/>
      <c r="E28" s="10" t="s">
        <v>0</v>
      </c>
    </row>
    <row r="29" spans="1:5" x14ac:dyDescent="0.3">
      <c r="A29" s="9" t="s">
        <v>432</v>
      </c>
      <c r="B29" s="11" t="s">
        <v>3</v>
      </c>
      <c r="C29" s="11">
        <v>130</v>
      </c>
      <c r="D29" s="11"/>
      <c r="E29" s="11"/>
    </row>
    <row r="30" spans="1:5" x14ac:dyDescent="0.3">
      <c r="A30" s="9" t="s">
        <v>431</v>
      </c>
      <c r="B30" s="11" t="s">
        <v>3</v>
      </c>
      <c r="C30" s="11">
        <v>50</v>
      </c>
      <c r="D30" s="11"/>
      <c r="E30" s="11"/>
    </row>
    <row r="31" spans="1:5" x14ac:dyDescent="0.3">
      <c r="A31" s="9" t="s">
        <v>430</v>
      </c>
      <c r="B31" s="11" t="s">
        <v>3</v>
      </c>
      <c r="C31" s="11">
        <v>30</v>
      </c>
      <c r="D31" s="11"/>
      <c r="E31" s="11"/>
    </row>
    <row r="32" spans="1:5" x14ac:dyDescent="0.3">
      <c r="A32" s="13" t="s">
        <v>429</v>
      </c>
      <c r="B32" s="11" t="s">
        <v>159</v>
      </c>
      <c r="C32" s="10" t="s">
        <v>447</v>
      </c>
      <c r="D32" s="11"/>
      <c r="E32" s="6"/>
    </row>
    <row r="33" spans="1:5" ht="15.6" customHeight="1" x14ac:dyDescent="0.3">
      <c r="A33" s="13" t="s">
        <v>427</v>
      </c>
      <c r="B33" s="11" t="s">
        <v>91</v>
      </c>
      <c r="C33" s="100">
        <v>2</v>
      </c>
      <c r="D33" s="11"/>
      <c r="E33" s="11"/>
    </row>
    <row r="34" spans="1:5" x14ac:dyDescent="0.3">
      <c r="A34" s="13" t="s">
        <v>378</v>
      </c>
      <c r="B34" s="11"/>
      <c r="C34" s="11"/>
      <c r="D34" s="11"/>
      <c r="E34" s="10" t="s">
        <v>0</v>
      </c>
    </row>
    <row r="35" spans="1:5" x14ac:dyDescent="0.3">
      <c r="A35" s="95" t="s">
        <v>446</v>
      </c>
      <c r="B35" s="94"/>
      <c r="C35" s="94"/>
      <c r="D35" s="94"/>
      <c r="E35" s="101"/>
    </row>
    <row r="36" spans="1:5" ht="28.8" x14ac:dyDescent="0.3">
      <c r="A36" s="97" t="s">
        <v>445</v>
      </c>
      <c r="B36" s="11"/>
      <c r="C36" s="11"/>
      <c r="D36" s="11"/>
      <c r="E36" s="10" t="s">
        <v>0</v>
      </c>
    </row>
    <row r="37" spans="1:5" x14ac:dyDescent="0.3">
      <c r="A37" s="9" t="s">
        <v>444</v>
      </c>
      <c r="B37" s="11" t="s">
        <v>443</v>
      </c>
      <c r="C37" s="11">
        <v>0.8</v>
      </c>
      <c r="D37" s="11"/>
      <c r="E37" s="10"/>
    </row>
    <row r="38" spans="1:5" x14ac:dyDescent="0.3">
      <c r="A38" s="9" t="s">
        <v>442</v>
      </c>
      <c r="B38" s="11"/>
      <c r="C38" s="11"/>
      <c r="D38" s="11"/>
      <c r="E38" s="10" t="s">
        <v>0</v>
      </c>
    </row>
    <row r="39" spans="1:5" x14ac:dyDescent="0.3">
      <c r="A39" s="95" t="s">
        <v>441</v>
      </c>
      <c r="B39" s="94"/>
      <c r="C39" s="94"/>
      <c r="D39" s="94"/>
      <c r="E39" s="101"/>
    </row>
    <row r="40" spans="1:5" x14ac:dyDescent="0.3">
      <c r="A40" s="9" t="s">
        <v>437</v>
      </c>
      <c r="B40" s="11"/>
      <c r="C40" s="11"/>
      <c r="D40" s="11"/>
      <c r="E40" s="10" t="s">
        <v>0</v>
      </c>
    </row>
    <row r="41" spans="1:5" x14ac:dyDescent="0.3">
      <c r="A41" s="9" t="s">
        <v>432</v>
      </c>
      <c r="B41" s="11" t="s">
        <v>3</v>
      </c>
      <c r="C41" s="11">
        <v>147</v>
      </c>
      <c r="D41" s="11"/>
      <c r="E41" s="11"/>
    </row>
    <row r="42" spans="1:5" x14ac:dyDescent="0.3">
      <c r="A42" s="9" t="s">
        <v>431</v>
      </c>
      <c r="B42" s="11" t="s">
        <v>3</v>
      </c>
      <c r="C42" s="11">
        <v>45</v>
      </c>
      <c r="D42" s="11"/>
      <c r="E42" s="11"/>
    </row>
    <row r="43" spans="1:5" x14ac:dyDescent="0.3">
      <c r="A43" s="9" t="s">
        <v>430</v>
      </c>
      <c r="B43" s="11" t="s">
        <v>3</v>
      </c>
      <c r="C43" s="11">
        <v>30</v>
      </c>
      <c r="D43" s="11"/>
      <c r="E43" s="11"/>
    </row>
    <row r="44" spans="1:5" x14ac:dyDescent="0.3">
      <c r="A44" s="9" t="s">
        <v>429</v>
      </c>
      <c r="B44" s="11" t="s">
        <v>94</v>
      </c>
      <c r="C44" s="11" t="s">
        <v>440</v>
      </c>
      <c r="D44" s="11"/>
      <c r="E44" s="10"/>
    </row>
    <row r="45" spans="1:5" x14ac:dyDescent="0.3">
      <c r="A45" s="13" t="s">
        <v>426</v>
      </c>
      <c r="B45" s="11"/>
      <c r="C45" s="11"/>
      <c r="D45" s="11"/>
      <c r="E45" s="10" t="s">
        <v>0</v>
      </c>
    </row>
    <row r="46" spans="1:5" x14ac:dyDescent="0.3">
      <c r="A46" s="9" t="s">
        <v>439</v>
      </c>
      <c r="B46" s="11"/>
      <c r="C46" s="11"/>
      <c r="D46" s="11"/>
      <c r="E46" s="10" t="s">
        <v>0</v>
      </c>
    </row>
    <row r="47" spans="1:5" ht="15.6" customHeight="1" x14ac:dyDescent="0.3">
      <c r="A47" s="13" t="s">
        <v>427</v>
      </c>
      <c r="B47" s="11" t="s">
        <v>91</v>
      </c>
      <c r="C47" s="100">
        <v>2</v>
      </c>
      <c r="D47" s="11"/>
      <c r="E47" s="11"/>
    </row>
    <row r="48" spans="1:5" x14ac:dyDescent="0.3">
      <c r="A48" s="9" t="s">
        <v>378</v>
      </c>
      <c r="B48" s="11"/>
      <c r="C48" s="11"/>
      <c r="D48" s="11"/>
      <c r="E48" s="10" t="s">
        <v>0</v>
      </c>
    </row>
    <row r="49" spans="1:5" x14ac:dyDescent="0.3">
      <c r="A49" s="95" t="s">
        <v>438</v>
      </c>
      <c r="B49" s="94"/>
      <c r="C49" s="94"/>
      <c r="D49" s="94"/>
      <c r="E49" s="101"/>
    </row>
    <row r="50" spans="1:5" x14ac:dyDescent="0.3">
      <c r="A50" s="9" t="s">
        <v>437</v>
      </c>
      <c r="B50" s="11"/>
      <c r="C50" s="11"/>
      <c r="D50" s="11"/>
      <c r="E50" s="10" t="s">
        <v>0</v>
      </c>
    </row>
    <row r="51" spans="1:5" x14ac:dyDescent="0.3">
      <c r="A51" s="9" t="s">
        <v>432</v>
      </c>
      <c r="B51" s="11" t="s">
        <v>3</v>
      </c>
      <c r="C51" s="11">
        <v>150</v>
      </c>
      <c r="D51" s="11"/>
      <c r="E51" s="11"/>
    </row>
    <row r="52" spans="1:5" x14ac:dyDescent="0.3">
      <c r="A52" s="9" t="s">
        <v>431</v>
      </c>
      <c r="B52" s="11" t="s">
        <v>3</v>
      </c>
      <c r="C52" s="11">
        <v>50</v>
      </c>
      <c r="D52" s="11"/>
      <c r="E52" s="11"/>
    </row>
    <row r="53" spans="1:5" x14ac:dyDescent="0.3">
      <c r="A53" s="9" t="s">
        <v>430</v>
      </c>
      <c r="B53" s="11" t="s">
        <v>3</v>
      </c>
      <c r="C53" s="11">
        <v>30</v>
      </c>
      <c r="D53" s="11"/>
      <c r="E53" s="11"/>
    </row>
    <row r="54" spans="1:5" x14ac:dyDescent="0.3">
      <c r="A54" s="9" t="s">
        <v>429</v>
      </c>
      <c r="B54" s="11" t="s">
        <v>94</v>
      </c>
      <c r="C54" s="11" t="s">
        <v>436</v>
      </c>
      <c r="D54" s="11"/>
      <c r="E54" s="11"/>
    </row>
    <row r="55" spans="1:5" ht="15.6" customHeight="1" x14ac:dyDescent="0.3">
      <c r="A55" s="13" t="s">
        <v>427</v>
      </c>
      <c r="B55" s="11" t="s">
        <v>91</v>
      </c>
      <c r="C55" s="100">
        <v>2</v>
      </c>
      <c r="D55" s="11"/>
      <c r="E55" s="11"/>
    </row>
    <row r="56" spans="1:5" x14ac:dyDescent="0.3">
      <c r="A56" s="13" t="s">
        <v>426</v>
      </c>
      <c r="B56" s="11"/>
      <c r="C56" s="11"/>
      <c r="D56" s="11"/>
      <c r="E56" s="10" t="s">
        <v>0</v>
      </c>
    </row>
    <row r="57" spans="1:5" x14ac:dyDescent="0.3">
      <c r="A57" s="13" t="s">
        <v>435</v>
      </c>
      <c r="B57" s="11"/>
      <c r="C57" s="11"/>
      <c r="D57" s="11"/>
      <c r="E57" s="10" t="s">
        <v>0</v>
      </c>
    </row>
    <row r="58" spans="1:5" x14ac:dyDescent="0.3">
      <c r="A58" s="9" t="s">
        <v>378</v>
      </c>
      <c r="B58" s="11"/>
      <c r="C58" s="11"/>
      <c r="D58" s="11"/>
      <c r="E58" s="10" t="s">
        <v>0</v>
      </c>
    </row>
    <row r="59" spans="1:5" x14ac:dyDescent="0.3">
      <c r="A59" s="95" t="s">
        <v>434</v>
      </c>
      <c r="B59" s="94"/>
      <c r="C59" s="94"/>
      <c r="D59" s="94"/>
      <c r="E59" s="101"/>
    </row>
    <row r="60" spans="1:5" x14ac:dyDescent="0.3">
      <c r="A60" s="9" t="s">
        <v>433</v>
      </c>
      <c r="B60" s="11"/>
      <c r="C60" s="11"/>
      <c r="D60" s="11"/>
      <c r="E60" s="10" t="s">
        <v>0</v>
      </c>
    </row>
    <row r="61" spans="1:5" x14ac:dyDescent="0.3">
      <c r="A61" s="9" t="s">
        <v>432</v>
      </c>
      <c r="B61" s="11" t="s">
        <v>3</v>
      </c>
      <c r="C61" s="11">
        <v>125</v>
      </c>
      <c r="D61" s="11"/>
      <c r="E61" s="11"/>
    </row>
    <row r="62" spans="1:5" x14ac:dyDescent="0.3">
      <c r="A62" s="9" t="s">
        <v>431</v>
      </c>
      <c r="B62" s="11" t="s">
        <v>3</v>
      </c>
      <c r="C62" s="11">
        <v>50</v>
      </c>
      <c r="D62" s="11"/>
      <c r="E62" s="11"/>
    </row>
    <row r="63" spans="1:5" x14ac:dyDescent="0.3">
      <c r="A63" s="9" t="s">
        <v>430</v>
      </c>
      <c r="B63" s="11" t="s">
        <v>3</v>
      </c>
      <c r="C63" s="11">
        <v>30</v>
      </c>
      <c r="D63" s="11"/>
      <c r="E63" s="11"/>
    </row>
    <row r="64" spans="1:5" x14ac:dyDescent="0.3">
      <c r="A64" s="9" t="s">
        <v>429</v>
      </c>
      <c r="B64" s="11" t="s">
        <v>94</v>
      </c>
      <c r="C64" s="11" t="s">
        <v>428</v>
      </c>
      <c r="D64" s="11"/>
      <c r="E64" s="11"/>
    </row>
    <row r="65" spans="1:5" ht="15.6" customHeight="1" x14ac:dyDescent="0.3">
      <c r="A65" s="13" t="s">
        <v>427</v>
      </c>
      <c r="B65" s="11" t="s">
        <v>91</v>
      </c>
      <c r="C65" s="100">
        <v>2</v>
      </c>
      <c r="D65" s="11"/>
      <c r="E65" s="11"/>
    </row>
    <row r="66" spans="1:5" x14ac:dyDescent="0.3">
      <c r="A66" s="13" t="s">
        <v>426</v>
      </c>
      <c r="B66" s="11"/>
      <c r="C66" s="11"/>
      <c r="D66" s="11"/>
      <c r="E66" s="10" t="s">
        <v>0</v>
      </c>
    </row>
    <row r="67" spans="1:5" x14ac:dyDescent="0.3">
      <c r="A67" s="13" t="s">
        <v>425</v>
      </c>
      <c r="B67" s="11"/>
      <c r="C67" s="11"/>
      <c r="D67" s="11"/>
      <c r="E67" s="10" t="s">
        <v>0</v>
      </c>
    </row>
    <row r="68" spans="1:5" x14ac:dyDescent="0.3">
      <c r="A68" s="13" t="s">
        <v>424</v>
      </c>
      <c r="B68" s="11"/>
      <c r="C68" s="11"/>
      <c r="D68" s="11"/>
      <c r="E68" s="11" t="s">
        <v>0</v>
      </c>
    </row>
    <row r="69" spans="1:5" x14ac:dyDescent="0.3">
      <c r="A69" s="9" t="s">
        <v>378</v>
      </c>
      <c r="B69" s="11"/>
      <c r="C69" s="11"/>
      <c r="D69" s="11"/>
      <c r="E69" s="11" t="s">
        <v>0</v>
      </c>
    </row>
    <row r="74" spans="1:5" ht="33" customHeight="1" x14ac:dyDescent="0.3">
      <c r="A74" s="129" t="s">
        <v>542</v>
      </c>
      <c r="B74" s="129"/>
    </row>
    <row r="75" spans="1:5" ht="35.4" customHeight="1" x14ac:dyDescent="0.3">
      <c r="A75" s="130" t="s">
        <v>312</v>
      </c>
      <c r="B75" s="130"/>
    </row>
  </sheetData>
  <mergeCells count="4">
    <mergeCell ref="A2:E2"/>
    <mergeCell ref="A3:E3"/>
    <mergeCell ref="C4:E4"/>
    <mergeCell ref="A6:E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MG68"/>
  <sheetViews>
    <sheetView topLeftCell="A40" zoomScale="70" zoomScaleNormal="70" workbookViewId="0">
      <selection activeCell="A67" sqref="A67"/>
    </sheetView>
  </sheetViews>
  <sheetFormatPr defaultColWidth="9.109375" defaultRowHeight="14.4" x14ac:dyDescent="0.3"/>
  <cols>
    <col min="1" max="1" width="45" style="27" customWidth="1"/>
    <col min="2" max="2" width="21.44140625" style="27" customWidth="1"/>
    <col min="3" max="4" width="15.88671875" style="27" customWidth="1"/>
    <col min="5" max="5" width="41.88671875" style="27" customWidth="1"/>
    <col min="6" max="1021" width="10.6640625" style="27" customWidth="1"/>
    <col min="1022" max="1022" width="10.33203125" style="26" customWidth="1"/>
    <col min="1023" max="16384" width="9.109375" style="26"/>
  </cols>
  <sheetData>
    <row r="1" spans="1:5" ht="23.4" x14ac:dyDescent="0.45">
      <c r="A1" s="136" t="s">
        <v>553</v>
      </c>
    </row>
    <row r="2" spans="1:5" x14ac:dyDescent="0.3">
      <c r="A2" s="205">
        <v>15</v>
      </c>
      <c r="B2" s="205"/>
      <c r="C2" s="205"/>
      <c r="D2" s="205"/>
      <c r="E2" s="205"/>
    </row>
    <row r="3" spans="1:5" ht="32.25" customHeight="1" x14ac:dyDescent="0.35">
      <c r="A3" s="213" t="s">
        <v>513</v>
      </c>
      <c r="B3" s="213"/>
      <c r="C3" s="213"/>
      <c r="D3" s="213"/>
      <c r="E3" s="213"/>
    </row>
    <row r="4" spans="1:5" ht="30" customHeight="1" x14ac:dyDescent="0.3">
      <c r="A4" s="71" t="s">
        <v>313</v>
      </c>
      <c r="B4" s="72" t="s">
        <v>24</v>
      </c>
      <c r="C4" s="191" t="s">
        <v>314</v>
      </c>
      <c r="D4" s="191"/>
      <c r="E4" s="191"/>
    </row>
    <row r="5" spans="1:5" x14ac:dyDescent="0.3">
      <c r="A5" s="73"/>
      <c r="B5" s="74"/>
      <c r="C5" s="75" t="s">
        <v>23</v>
      </c>
      <c r="D5" s="75" t="s">
        <v>22</v>
      </c>
      <c r="E5" s="75" t="s">
        <v>315</v>
      </c>
    </row>
    <row r="6" spans="1:5" customFormat="1" x14ac:dyDescent="0.3">
      <c r="A6" s="201" t="s">
        <v>422</v>
      </c>
      <c r="B6" s="201"/>
      <c r="C6" s="201"/>
      <c r="D6" s="201"/>
      <c r="E6" s="201"/>
    </row>
    <row r="7" spans="1:5" customFormat="1" x14ac:dyDescent="0.3">
      <c r="A7" s="18" t="s">
        <v>421</v>
      </c>
      <c r="B7" s="25"/>
      <c r="C7" s="25"/>
      <c r="D7" s="25"/>
      <c r="E7" s="17" t="s">
        <v>0</v>
      </c>
    </row>
    <row r="8" spans="1:5" x14ac:dyDescent="0.3">
      <c r="A8" s="217" t="s">
        <v>512</v>
      </c>
      <c r="B8" s="218"/>
      <c r="C8" s="218"/>
      <c r="D8" s="218"/>
      <c r="E8" s="219"/>
    </row>
    <row r="9" spans="1:5" x14ac:dyDescent="0.3">
      <c r="A9" s="104" t="s">
        <v>295</v>
      </c>
      <c r="B9" s="37" t="s">
        <v>5</v>
      </c>
      <c r="C9" s="38">
        <v>400</v>
      </c>
      <c r="D9" s="37"/>
      <c r="E9" s="37"/>
    </row>
    <row r="10" spans="1:5" x14ac:dyDescent="0.3">
      <c r="A10" s="104" t="s">
        <v>474</v>
      </c>
      <c r="B10" s="37" t="s">
        <v>159</v>
      </c>
      <c r="C10" s="37" t="s">
        <v>511</v>
      </c>
      <c r="D10" s="37"/>
      <c r="E10" s="37"/>
    </row>
    <row r="11" spans="1:5" x14ac:dyDescent="0.3">
      <c r="A11" s="104" t="s">
        <v>510</v>
      </c>
      <c r="B11" s="37" t="s">
        <v>471</v>
      </c>
      <c r="C11" s="37" t="s">
        <v>509</v>
      </c>
      <c r="D11" s="37"/>
      <c r="E11" s="37"/>
    </row>
    <row r="12" spans="1:5" x14ac:dyDescent="0.3">
      <c r="A12" s="104" t="s">
        <v>508</v>
      </c>
      <c r="B12" s="37" t="s">
        <v>3</v>
      </c>
      <c r="C12" s="38">
        <v>24</v>
      </c>
      <c r="D12" s="37"/>
      <c r="E12" s="37"/>
    </row>
    <row r="13" spans="1:5" x14ac:dyDescent="0.3">
      <c r="A13" s="104" t="s">
        <v>501</v>
      </c>
      <c r="B13" s="37" t="s">
        <v>3</v>
      </c>
      <c r="C13" s="38">
        <v>26</v>
      </c>
      <c r="D13" s="37"/>
      <c r="E13" s="37"/>
    </row>
    <row r="14" spans="1:5" x14ac:dyDescent="0.3">
      <c r="A14" s="104" t="s">
        <v>500</v>
      </c>
      <c r="B14" s="37" t="s">
        <v>3</v>
      </c>
      <c r="C14" s="38">
        <v>13</v>
      </c>
      <c r="D14" s="37"/>
      <c r="E14" s="37"/>
    </row>
    <row r="15" spans="1:5" x14ac:dyDescent="0.3">
      <c r="A15" s="104" t="s">
        <v>469</v>
      </c>
      <c r="B15" s="37"/>
      <c r="C15" s="38"/>
      <c r="D15" s="37"/>
      <c r="E15" s="37" t="s">
        <v>0</v>
      </c>
    </row>
    <row r="16" spans="1:5" x14ac:dyDescent="0.3">
      <c r="A16" s="217" t="s">
        <v>507</v>
      </c>
      <c r="B16" s="218"/>
      <c r="C16" s="218"/>
      <c r="D16" s="218"/>
      <c r="E16" s="219"/>
    </row>
    <row r="17" spans="1:5" x14ac:dyDescent="0.3">
      <c r="A17" s="104" t="s">
        <v>506</v>
      </c>
      <c r="B17" s="37" t="s">
        <v>5</v>
      </c>
      <c r="C17" s="38">
        <v>820</v>
      </c>
      <c r="D17" s="37"/>
      <c r="E17" s="128"/>
    </row>
    <row r="18" spans="1:5" x14ac:dyDescent="0.3">
      <c r="A18" s="104" t="s">
        <v>505</v>
      </c>
      <c r="B18" s="37" t="s">
        <v>3</v>
      </c>
      <c r="C18" s="37" t="s">
        <v>408</v>
      </c>
      <c r="D18" s="37"/>
      <c r="E18" s="128"/>
    </row>
    <row r="19" spans="1:5" x14ac:dyDescent="0.3">
      <c r="A19" s="104" t="s">
        <v>504</v>
      </c>
      <c r="B19" s="37"/>
      <c r="C19" s="37" t="s">
        <v>503</v>
      </c>
      <c r="D19" s="37"/>
      <c r="E19" s="128"/>
    </row>
    <row r="20" spans="1:5" x14ac:dyDescent="0.3">
      <c r="A20" s="104" t="s">
        <v>502</v>
      </c>
      <c r="B20" s="37" t="s">
        <v>3</v>
      </c>
      <c r="C20" s="38">
        <v>16</v>
      </c>
      <c r="D20" s="37"/>
      <c r="E20" s="128"/>
    </row>
    <row r="21" spans="1:5" x14ac:dyDescent="0.3">
      <c r="A21" s="104" t="s">
        <v>501</v>
      </c>
      <c r="B21" s="37" t="s">
        <v>3</v>
      </c>
      <c r="C21" s="38">
        <v>55</v>
      </c>
      <c r="D21" s="37"/>
      <c r="E21" s="128"/>
    </row>
    <row r="22" spans="1:5" x14ac:dyDescent="0.3">
      <c r="A22" s="104" t="s">
        <v>500</v>
      </c>
      <c r="B22" s="37" t="s">
        <v>3</v>
      </c>
      <c r="C22" s="38">
        <v>15</v>
      </c>
      <c r="D22" s="37"/>
      <c r="E22" s="128"/>
    </row>
    <row r="23" spans="1:5" x14ac:dyDescent="0.3">
      <c r="A23" s="104" t="s">
        <v>469</v>
      </c>
      <c r="B23" s="37"/>
      <c r="C23" s="38"/>
      <c r="D23" s="37"/>
      <c r="E23" s="128" t="s">
        <v>0</v>
      </c>
    </row>
    <row r="24" spans="1:5" x14ac:dyDescent="0.3">
      <c r="A24" s="217" t="s">
        <v>499</v>
      </c>
      <c r="B24" s="218"/>
      <c r="C24" s="218"/>
      <c r="D24" s="218"/>
      <c r="E24" s="219"/>
    </row>
    <row r="25" spans="1:5" x14ac:dyDescent="0.3">
      <c r="A25" s="104" t="s">
        <v>498</v>
      </c>
      <c r="B25" s="37" t="s">
        <v>5</v>
      </c>
      <c r="C25" s="38">
        <v>1000</v>
      </c>
      <c r="D25" s="37"/>
      <c r="E25" s="37"/>
    </row>
    <row r="26" spans="1:5" x14ac:dyDescent="0.3">
      <c r="A26" s="104" t="s">
        <v>497</v>
      </c>
      <c r="B26" s="37" t="s">
        <v>159</v>
      </c>
      <c r="C26" s="38">
        <v>9000</v>
      </c>
      <c r="D26" s="37"/>
      <c r="E26" s="37"/>
    </row>
    <row r="27" spans="1:5" x14ac:dyDescent="0.3">
      <c r="A27" s="104" t="s">
        <v>11</v>
      </c>
      <c r="B27" s="37" t="s">
        <v>3</v>
      </c>
      <c r="C27" s="38">
        <v>125</v>
      </c>
      <c r="D27" s="37"/>
      <c r="E27" s="37"/>
    </row>
    <row r="28" spans="1:5" x14ac:dyDescent="0.3">
      <c r="A28" s="104" t="s">
        <v>469</v>
      </c>
      <c r="B28" s="37"/>
      <c r="C28" s="38"/>
      <c r="D28" s="37"/>
      <c r="E28" s="37" t="s">
        <v>0</v>
      </c>
    </row>
    <row r="29" spans="1:5" x14ac:dyDescent="0.3">
      <c r="A29" s="217" t="s">
        <v>496</v>
      </c>
      <c r="B29" s="218"/>
      <c r="C29" s="218"/>
      <c r="D29" s="218"/>
      <c r="E29" s="219"/>
    </row>
    <row r="30" spans="1:5" x14ac:dyDescent="0.3">
      <c r="A30" s="104" t="s">
        <v>474</v>
      </c>
      <c r="B30" s="37" t="s">
        <v>159</v>
      </c>
      <c r="C30" s="37" t="s">
        <v>495</v>
      </c>
      <c r="D30" s="37"/>
      <c r="E30" s="37"/>
    </row>
    <row r="31" spans="1:5" x14ac:dyDescent="0.3">
      <c r="A31" s="104" t="s">
        <v>11</v>
      </c>
      <c r="B31" s="37" t="s">
        <v>3</v>
      </c>
      <c r="C31" s="38">
        <v>184</v>
      </c>
      <c r="D31" s="37"/>
      <c r="E31" s="37"/>
    </row>
    <row r="32" spans="1:5" x14ac:dyDescent="0.3">
      <c r="A32" s="104" t="s">
        <v>494</v>
      </c>
      <c r="B32" s="37" t="s">
        <v>3</v>
      </c>
      <c r="C32" s="38">
        <v>16</v>
      </c>
      <c r="D32" s="37"/>
      <c r="E32" s="37"/>
    </row>
    <row r="33" spans="1:5" x14ac:dyDescent="0.3">
      <c r="A33" s="104" t="s">
        <v>493</v>
      </c>
      <c r="B33" s="37" t="s">
        <v>3</v>
      </c>
      <c r="C33" s="38">
        <v>64</v>
      </c>
      <c r="D33" s="37"/>
      <c r="E33" s="37"/>
    </row>
    <row r="34" spans="1:5" x14ac:dyDescent="0.3">
      <c r="A34" s="104" t="s">
        <v>492</v>
      </c>
      <c r="B34" s="37" t="s">
        <v>3</v>
      </c>
      <c r="C34" s="38">
        <v>49</v>
      </c>
      <c r="D34" s="37"/>
      <c r="E34" s="37"/>
    </row>
    <row r="35" spans="1:5" x14ac:dyDescent="0.3">
      <c r="A35" s="104" t="s">
        <v>469</v>
      </c>
      <c r="B35" s="37"/>
      <c r="C35" s="38"/>
      <c r="D35" s="37"/>
      <c r="E35" s="37" t="s">
        <v>0</v>
      </c>
    </row>
    <row r="36" spans="1:5" x14ac:dyDescent="0.3">
      <c r="A36" s="217" t="s">
        <v>491</v>
      </c>
      <c r="B36" s="218"/>
      <c r="C36" s="218"/>
      <c r="D36" s="218"/>
      <c r="E36" s="219"/>
    </row>
    <row r="37" spans="1:5" x14ac:dyDescent="0.3">
      <c r="A37" s="104" t="s">
        <v>295</v>
      </c>
      <c r="B37" s="37" t="s">
        <v>5</v>
      </c>
      <c r="C37" s="38">
        <v>300</v>
      </c>
      <c r="D37" s="37"/>
      <c r="E37" s="37"/>
    </row>
    <row r="38" spans="1:5" x14ac:dyDescent="0.3">
      <c r="A38" s="104" t="s">
        <v>490</v>
      </c>
      <c r="B38" s="37" t="s">
        <v>159</v>
      </c>
      <c r="C38" s="37" t="s">
        <v>489</v>
      </c>
      <c r="D38" s="37"/>
      <c r="E38" s="37"/>
    </row>
    <row r="39" spans="1:5" x14ac:dyDescent="0.3">
      <c r="A39" s="104" t="s">
        <v>488</v>
      </c>
      <c r="B39" s="37"/>
      <c r="C39" s="38"/>
      <c r="D39" s="37"/>
      <c r="E39" s="37" t="s">
        <v>0</v>
      </c>
    </row>
    <row r="40" spans="1:5" x14ac:dyDescent="0.3">
      <c r="A40" s="104" t="s">
        <v>487</v>
      </c>
      <c r="B40" s="37"/>
      <c r="C40" s="38"/>
      <c r="D40" s="37"/>
      <c r="E40" s="37" t="s">
        <v>0</v>
      </c>
    </row>
    <row r="41" spans="1:5" x14ac:dyDescent="0.3">
      <c r="A41" s="104" t="s">
        <v>469</v>
      </c>
      <c r="B41" s="37"/>
      <c r="C41" s="38"/>
      <c r="D41" s="37"/>
      <c r="E41" s="37" t="s">
        <v>0</v>
      </c>
    </row>
    <row r="42" spans="1:5" x14ac:dyDescent="0.3">
      <c r="A42" s="217" t="s">
        <v>486</v>
      </c>
      <c r="B42" s="218"/>
      <c r="C42" s="218"/>
      <c r="D42" s="218"/>
      <c r="E42" s="219"/>
    </row>
    <row r="43" spans="1:5" x14ac:dyDescent="0.3">
      <c r="A43" s="104" t="s">
        <v>485</v>
      </c>
      <c r="B43" s="37" t="s">
        <v>484</v>
      </c>
      <c r="C43" s="37" t="s">
        <v>483</v>
      </c>
      <c r="D43" s="37"/>
      <c r="E43" s="37"/>
    </row>
    <row r="44" spans="1:5" x14ac:dyDescent="0.3">
      <c r="A44" s="104" t="s">
        <v>482</v>
      </c>
      <c r="B44" s="37" t="s">
        <v>3</v>
      </c>
      <c r="C44" s="38">
        <v>28</v>
      </c>
      <c r="D44" s="37"/>
      <c r="E44" s="37"/>
    </row>
    <row r="45" spans="1:5" x14ac:dyDescent="0.3">
      <c r="A45" s="104" t="s">
        <v>481</v>
      </c>
      <c r="B45" s="37" t="s">
        <v>3</v>
      </c>
      <c r="C45" s="38">
        <v>300</v>
      </c>
      <c r="D45" s="37"/>
      <c r="E45" s="37"/>
    </row>
    <row r="46" spans="1:5" x14ac:dyDescent="0.3">
      <c r="A46" s="104" t="s">
        <v>480</v>
      </c>
      <c r="B46" s="37" t="s">
        <v>3</v>
      </c>
      <c r="C46" s="38">
        <v>100</v>
      </c>
      <c r="D46" s="37"/>
      <c r="E46" s="37"/>
    </row>
    <row r="47" spans="1:5" x14ac:dyDescent="0.3">
      <c r="A47" s="104" t="s">
        <v>479</v>
      </c>
      <c r="B47" s="37" t="s">
        <v>3</v>
      </c>
      <c r="C47" s="38">
        <v>150</v>
      </c>
      <c r="D47" s="37"/>
      <c r="E47" s="37"/>
    </row>
    <row r="48" spans="1:5" x14ac:dyDescent="0.3">
      <c r="A48" s="104" t="s">
        <v>469</v>
      </c>
      <c r="B48" s="37"/>
      <c r="C48" s="38"/>
      <c r="D48" s="37"/>
      <c r="E48" s="37" t="s">
        <v>0</v>
      </c>
    </row>
    <row r="49" spans="1:5" x14ac:dyDescent="0.3">
      <c r="A49" s="217" t="s">
        <v>478</v>
      </c>
      <c r="B49" s="218"/>
      <c r="C49" s="218"/>
      <c r="D49" s="218"/>
      <c r="E49" s="219"/>
    </row>
    <row r="50" spans="1:5" x14ac:dyDescent="0.3">
      <c r="A50" s="104" t="s">
        <v>295</v>
      </c>
      <c r="B50" s="37" t="s">
        <v>5</v>
      </c>
      <c r="C50" s="38">
        <v>400</v>
      </c>
      <c r="D50" s="37"/>
      <c r="E50" s="37"/>
    </row>
    <row r="51" spans="1:5" x14ac:dyDescent="0.3">
      <c r="A51" s="104" t="s">
        <v>477</v>
      </c>
      <c r="B51" s="37" t="s">
        <v>476</v>
      </c>
      <c r="C51" s="38">
        <v>200</v>
      </c>
      <c r="D51" s="37"/>
      <c r="E51" s="37"/>
    </row>
    <row r="52" spans="1:5" x14ac:dyDescent="0.3">
      <c r="A52" s="104" t="s">
        <v>475</v>
      </c>
      <c r="B52" s="37"/>
      <c r="C52" s="38"/>
      <c r="E52" s="37" t="s">
        <v>0</v>
      </c>
    </row>
    <row r="53" spans="1:5" x14ac:dyDescent="0.3">
      <c r="A53" s="104" t="s">
        <v>474</v>
      </c>
      <c r="B53" s="37" t="s">
        <v>159</v>
      </c>
      <c r="C53" s="37" t="s">
        <v>473</v>
      </c>
      <c r="D53" s="37"/>
      <c r="E53" s="37"/>
    </row>
    <row r="54" spans="1:5" x14ac:dyDescent="0.3">
      <c r="A54" s="104" t="s">
        <v>472</v>
      </c>
      <c r="B54" s="37" t="s">
        <v>471</v>
      </c>
      <c r="C54" s="37" t="s">
        <v>470</v>
      </c>
      <c r="D54" s="37"/>
      <c r="E54" s="37"/>
    </row>
    <row r="55" spans="1:5" x14ac:dyDescent="0.3">
      <c r="A55" s="104" t="s">
        <v>469</v>
      </c>
      <c r="B55" s="37"/>
      <c r="C55" s="38"/>
      <c r="D55" s="37"/>
      <c r="E55" s="37" t="s">
        <v>0</v>
      </c>
    </row>
    <row r="56" spans="1:5" x14ac:dyDescent="0.3">
      <c r="A56" s="217" t="s">
        <v>468</v>
      </c>
      <c r="B56" s="218"/>
      <c r="C56" s="218"/>
      <c r="D56" s="218"/>
      <c r="E56" s="219"/>
    </row>
    <row r="57" spans="1:5" x14ac:dyDescent="0.3">
      <c r="A57" s="104" t="s">
        <v>467</v>
      </c>
      <c r="B57" s="37" t="s">
        <v>466</v>
      </c>
      <c r="C57" s="37" t="s">
        <v>465</v>
      </c>
      <c r="D57" s="37"/>
      <c r="E57" s="37"/>
    </row>
    <row r="58" spans="1:5" x14ac:dyDescent="0.3">
      <c r="A58" s="104" t="s">
        <v>464</v>
      </c>
      <c r="B58" s="37" t="s">
        <v>463</v>
      </c>
      <c r="C58" s="37">
        <v>9</v>
      </c>
      <c r="D58" s="37"/>
      <c r="E58" s="37"/>
    </row>
    <row r="59" spans="1:5" x14ac:dyDescent="0.3">
      <c r="A59" s="220" t="s">
        <v>462</v>
      </c>
      <c r="B59" s="221"/>
      <c r="C59" s="221"/>
      <c r="D59" s="221"/>
      <c r="E59" s="221"/>
    </row>
    <row r="60" spans="1:5" x14ac:dyDescent="0.3">
      <c r="A60" s="105" t="s">
        <v>461</v>
      </c>
      <c r="B60" s="37" t="s">
        <v>460</v>
      </c>
      <c r="C60" s="38">
        <v>5</v>
      </c>
      <c r="D60" s="103"/>
      <c r="E60" s="103"/>
    </row>
    <row r="61" spans="1:5" x14ac:dyDescent="0.3">
      <c r="A61" s="106" t="s">
        <v>459</v>
      </c>
      <c r="B61" s="102" t="s">
        <v>91</v>
      </c>
      <c r="C61" s="102">
        <v>1</v>
      </c>
      <c r="D61" s="102"/>
      <c r="E61" s="102"/>
    </row>
    <row r="62" spans="1:5" x14ac:dyDescent="0.3">
      <c r="A62" s="104" t="s">
        <v>458</v>
      </c>
      <c r="B62" s="37" t="s">
        <v>91</v>
      </c>
      <c r="C62" s="37">
        <v>3</v>
      </c>
      <c r="D62" s="37"/>
      <c r="E62" s="37"/>
    </row>
    <row r="63" spans="1:5" x14ac:dyDescent="0.3">
      <c r="A63" s="104" t="s">
        <v>457</v>
      </c>
      <c r="B63" s="37" t="s">
        <v>91</v>
      </c>
      <c r="C63" s="37">
        <v>1</v>
      </c>
      <c r="D63" s="37"/>
      <c r="E63" s="37"/>
    </row>
    <row r="67" spans="1:2" ht="37.200000000000003" customHeight="1" x14ac:dyDescent="0.3">
      <c r="A67" s="129" t="s">
        <v>542</v>
      </c>
      <c r="B67" s="129"/>
    </row>
    <row r="68" spans="1:2" ht="37.799999999999997" customHeight="1" x14ac:dyDescent="0.3">
      <c r="A68" s="130" t="s">
        <v>312</v>
      </c>
      <c r="B68" s="130"/>
    </row>
  </sheetData>
  <mergeCells count="13">
    <mergeCell ref="A49:E49"/>
    <mergeCell ref="A56:E56"/>
    <mergeCell ref="A59:E59"/>
    <mergeCell ref="A16:E16"/>
    <mergeCell ref="A24:E24"/>
    <mergeCell ref="A29:E29"/>
    <mergeCell ref="A36:E36"/>
    <mergeCell ref="A42:E42"/>
    <mergeCell ref="A2:E2"/>
    <mergeCell ref="A3:E3"/>
    <mergeCell ref="C4:E4"/>
    <mergeCell ref="A8:E8"/>
    <mergeCell ref="A6:E6"/>
  </mergeCells>
  <pageMargins left="0.70000000000000007" right="0.70000000000000007" top="1.1437007874015752" bottom="1.1437007874015752" header="0.75000000000000011" footer="0.75000000000000011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zoomScale="70" zoomScaleNormal="70" workbookViewId="0">
      <selection activeCell="A22" sqref="A22:B23"/>
    </sheetView>
  </sheetViews>
  <sheetFormatPr defaultRowHeight="14.4" x14ac:dyDescent="0.3"/>
  <cols>
    <col min="1" max="1" width="50.6640625" customWidth="1"/>
    <col min="2" max="2" width="18.44140625" customWidth="1"/>
    <col min="3" max="3" width="26" customWidth="1"/>
    <col min="4" max="4" width="22.6640625" customWidth="1"/>
    <col min="5" max="5" width="37.88671875" customWidth="1"/>
    <col min="8" max="8" width="17.33203125" bestFit="1" customWidth="1"/>
  </cols>
  <sheetData>
    <row r="1" spans="1:8" ht="23.4" x14ac:dyDescent="0.45">
      <c r="A1" s="136" t="s">
        <v>553</v>
      </c>
    </row>
    <row r="2" spans="1:8" x14ac:dyDescent="0.3">
      <c r="A2" s="185">
        <v>1</v>
      </c>
      <c r="B2" s="186"/>
      <c r="C2" s="186"/>
      <c r="D2" s="186"/>
      <c r="E2" s="187"/>
    </row>
    <row r="3" spans="1:8" ht="39" customHeight="1" x14ac:dyDescent="0.3">
      <c r="A3" s="188" t="s">
        <v>316</v>
      </c>
      <c r="B3" s="189"/>
      <c r="C3" s="189"/>
      <c r="D3" s="189"/>
      <c r="E3" s="190"/>
      <c r="F3" s="192" t="s">
        <v>543</v>
      </c>
      <c r="G3" s="192"/>
      <c r="H3" s="192"/>
    </row>
    <row r="4" spans="1:8" x14ac:dyDescent="0.3">
      <c r="A4" s="71" t="s">
        <v>313</v>
      </c>
      <c r="B4" s="72" t="s">
        <v>24</v>
      </c>
      <c r="C4" s="191" t="s">
        <v>314</v>
      </c>
      <c r="D4" s="191"/>
      <c r="E4" s="191"/>
      <c r="F4" s="191" t="s">
        <v>544</v>
      </c>
      <c r="G4" s="191"/>
      <c r="H4" s="191"/>
    </row>
    <row r="5" spans="1:8" ht="15" customHeight="1" x14ac:dyDescent="0.3">
      <c r="A5" s="73"/>
      <c r="B5" s="74"/>
      <c r="C5" s="75" t="s">
        <v>23</v>
      </c>
      <c r="D5" s="75" t="s">
        <v>22</v>
      </c>
      <c r="E5" s="75" t="s">
        <v>315</v>
      </c>
      <c r="F5" s="183" t="s">
        <v>545</v>
      </c>
      <c r="G5" s="184"/>
      <c r="H5" s="133" t="s">
        <v>546</v>
      </c>
    </row>
    <row r="6" spans="1:8" x14ac:dyDescent="0.3">
      <c r="A6" s="8" t="s">
        <v>21</v>
      </c>
      <c r="B6" s="4" t="s">
        <v>3</v>
      </c>
      <c r="C6" s="4" t="s">
        <v>20</v>
      </c>
      <c r="D6" s="4"/>
      <c r="E6" s="4"/>
      <c r="F6" s="181"/>
      <c r="G6" s="181"/>
      <c r="H6" s="75"/>
    </row>
    <row r="7" spans="1:8" x14ac:dyDescent="0.3">
      <c r="A7" s="8" t="s">
        <v>19</v>
      </c>
      <c r="B7" s="4" t="s">
        <v>3</v>
      </c>
      <c r="C7" s="4" t="s">
        <v>18</v>
      </c>
      <c r="D7" s="4"/>
      <c r="E7" s="6"/>
      <c r="F7" s="181"/>
      <c r="G7" s="181"/>
      <c r="H7" s="75"/>
    </row>
    <row r="8" spans="1:8" x14ac:dyDescent="0.3">
      <c r="A8" s="8" t="s">
        <v>17</v>
      </c>
      <c r="B8" s="4" t="s">
        <v>5</v>
      </c>
      <c r="C8" s="5" t="s">
        <v>16</v>
      </c>
      <c r="D8" s="4"/>
      <c r="E8" s="5"/>
      <c r="F8" s="181"/>
      <c r="G8" s="181"/>
      <c r="H8" s="75"/>
    </row>
    <row r="9" spans="1:8" ht="15" customHeight="1" x14ac:dyDescent="0.3">
      <c r="A9" s="8" t="s">
        <v>15</v>
      </c>
      <c r="B9" s="4" t="s">
        <v>14</v>
      </c>
      <c r="C9" s="4">
        <v>5</v>
      </c>
      <c r="D9" s="4"/>
      <c r="E9" s="4"/>
      <c r="F9" s="181"/>
      <c r="G9" s="181"/>
      <c r="H9" s="75"/>
    </row>
    <row r="10" spans="1:8" x14ac:dyDescent="0.3">
      <c r="A10" s="8" t="s">
        <v>13</v>
      </c>
      <c r="B10" s="4" t="s">
        <v>12</v>
      </c>
      <c r="C10" s="3">
        <v>6.5</v>
      </c>
      <c r="D10" s="4"/>
      <c r="E10" s="3"/>
      <c r="F10" s="181"/>
      <c r="G10" s="181"/>
      <c r="H10" s="75"/>
    </row>
    <row r="11" spans="1:8" x14ac:dyDescent="0.3">
      <c r="A11" s="8" t="s">
        <v>11</v>
      </c>
      <c r="B11" s="4" t="s">
        <v>3</v>
      </c>
      <c r="C11" s="3">
        <v>80</v>
      </c>
      <c r="D11" s="4"/>
      <c r="E11" s="3"/>
      <c r="F11" s="181"/>
      <c r="G11" s="181"/>
      <c r="H11" s="75"/>
    </row>
    <row r="12" spans="1:8" x14ac:dyDescent="0.3">
      <c r="A12" s="8" t="s">
        <v>10</v>
      </c>
      <c r="B12" s="4" t="s">
        <v>3</v>
      </c>
      <c r="C12" s="3">
        <v>600</v>
      </c>
      <c r="D12" s="4"/>
      <c r="E12" s="3"/>
      <c r="F12" s="181"/>
      <c r="G12" s="181"/>
      <c r="H12" s="75"/>
    </row>
    <row r="13" spans="1:8" x14ac:dyDescent="0.3">
      <c r="A13" s="8" t="s">
        <v>9</v>
      </c>
      <c r="B13" s="4" t="s">
        <v>8</v>
      </c>
      <c r="C13" s="3">
        <v>9000</v>
      </c>
      <c r="D13" s="4"/>
      <c r="E13" s="3"/>
      <c r="F13" s="181"/>
      <c r="G13" s="181"/>
      <c r="H13" s="75"/>
    </row>
    <row r="14" spans="1:8" x14ac:dyDescent="0.3">
      <c r="A14" s="8" t="s">
        <v>7</v>
      </c>
      <c r="B14" s="4" t="s">
        <v>3</v>
      </c>
      <c r="C14" s="3">
        <v>120</v>
      </c>
      <c r="D14" s="4"/>
      <c r="E14" s="3"/>
      <c r="F14" s="181"/>
      <c r="G14" s="181"/>
      <c r="H14" s="75"/>
    </row>
    <row r="15" spans="1:8" x14ac:dyDescent="0.3">
      <c r="A15" s="8" t="s">
        <v>6</v>
      </c>
      <c r="B15" s="4" t="s">
        <v>5</v>
      </c>
      <c r="C15" s="3">
        <v>1250</v>
      </c>
      <c r="D15" s="4"/>
      <c r="E15" s="3"/>
      <c r="F15" s="181"/>
      <c r="G15" s="181"/>
      <c r="H15" s="75"/>
    </row>
    <row r="16" spans="1:8" x14ac:dyDescent="0.3">
      <c r="A16" s="8" t="s">
        <v>4</v>
      </c>
      <c r="B16" s="4" t="s">
        <v>3</v>
      </c>
      <c r="C16" s="3">
        <v>500</v>
      </c>
      <c r="D16" s="4"/>
      <c r="E16" s="3"/>
      <c r="F16" s="181"/>
      <c r="G16" s="181"/>
      <c r="H16" s="75"/>
    </row>
    <row r="17" spans="1:8" x14ac:dyDescent="0.3">
      <c r="A17" s="8" t="s">
        <v>2</v>
      </c>
      <c r="B17" s="4"/>
      <c r="C17" s="3"/>
      <c r="D17" s="4"/>
      <c r="E17" s="3" t="s">
        <v>0</v>
      </c>
      <c r="F17" s="182"/>
      <c r="G17" s="182"/>
      <c r="H17" s="134" t="s">
        <v>547</v>
      </c>
    </row>
    <row r="18" spans="1:8" ht="22.5" customHeight="1" x14ac:dyDescent="0.3">
      <c r="A18" s="2" t="s">
        <v>1</v>
      </c>
      <c r="B18" s="1"/>
      <c r="C18" s="1"/>
      <c r="D18" s="1"/>
      <c r="E18" s="1" t="s">
        <v>0</v>
      </c>
      <c r="F18" s="182"/>
      <c r="G18" s="182"/>
      <c r="H18" s="134" t="s">
        <v>547</v>
      </c>
    </row>
    <row r="22" spans="1:8" ht="47.4" customHeight="1" x14ac:dyDescent="0.3">
      <c r="A22" s="129" t="s">
        <v>542</v>
      </c>
      <c r="B22" s="129"/>
    </row>
    <row r="23" spans="1:8" ht="39.6" customHeight="1" x14ac:dyDescent="0.3">
      <c r="A23" s="130" t="s">
        <v>312</v>
      </c>
      <c r="B23" s="130"/>
    </row>
  </sheetData>
  <mergeCells count="19">
    <mergeCell ref="A2:E2"/>
    <mergeCell ref="A3:E3"/>
    <mergeCell ref="C4:E4"/>
    <mergeCell ref="F3:H3"/>
    <mergeCell ref="F4:H4"/>
    <mergeCell ref="F5:G5"/>
    <mergeCell ref="F6:G6"/>
    <mergeCell ref="F7:G7"/>
    <mergeCell ref="F8:G8"/>
    <mergeCell ref="F9:G9"/>
    <mergeCell ref="F15:G15"/>
    <mergeCell ref="F16:G16"/>
    <mergeCell ref="F17:G17"/>
    <mergeCell ref="F18:G18"/>
    <mergeCell ref="F10:G10"/>
    <mergeCell ref="F11:G11"/>
    <mergeCell ref="F12:G12"/>
    <mergeCell ref="F13:G13"/>
    <mergeCell ref="F14:G14"/>
  </mergeCells>
  <pageMargins left="0.7" right="0.7" top="0.75" bottom="0.75" header="0.3" footer="0.3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9"/>
  <sheetViews>
    <sheetView zoomScale="70" zoomScaleNormal="70" workbookViewId="0">
      <selection activeCell="E46" sqref="E46"/>
    </sheetView>
  </sheetViews>
  <sheetFormatPr defaultRowHeight="14.4" x14ac:dyDescent="0.3"/>
  <cols>
    <col min="1" max="1" width="50.6640625" customWidth="1"/>
    <col min="2" max="2" width="18.44140625" customWidth="1"/>
    <col min="3" max="3" width="26" customWidth="1"/>
    <col min="4" max="4" width="22.6640625" customWidth="1"/>
    <col min="5" max="5" width="37.88671875" customWidth="1"/>
    <col min="8" max="8" width="17.33203125" bestFit="1" customWidth="1"/>
  </cols>
  <sheetData>
    <row r="1" spans="1:8" ht="23.4" x14ac:dyDescent="0.45">
      <c r="A1" s="136" t="s">
        <v>553</v>
      </c>
    </row>
    <row r="2" spans="1:8" x14ac:dyDescent="0.3">
      <c r="A2" s="185">
        <v>2</v>
      </c>
      <c r="B2" s="186"/>
      <c r="C2" s="186"/>
      <c r="D2" s="186"/>
      <c r="E2" s="187"/>
    </row>
    <row r="3" spans="1:8" ht="39" customHeight="1" x14ac:dyDescent="0.3">
      <c r="A3" s="188" t="s">
        <v>78</v>
      </c>
      <c r="B3" s="189"/>
      <c r="C3" s="189"/>
      <c r="D3" s="189"/>
      <c r="E3" s="190"/>
      <c r="F3" s="192" t="s">
        <v>543</v>
      </c>
      <c r="G3" s="192"/>
      <c r="H3" s="192"/>
    </row>
    <row r="4" spans="1:8" ht="35.25" customHeight="1" x14ac:dyDescent="0.3">
      <c r="A4" s="71" t="s">
        <v>313</v>
      </c>
      <c r="B4" s="72" t="s">
        <v>24</v>
      </c>
      <c r="C4" s="191" t="s">
        <v>314</v>
      </c>
      <c r="D4" s="191"/>
      <c r="E4" s="191"/>
      <c r="F4" s="191" t="s">
        <v>544</v>
      </c>
      <c r="G4" s="191"/>
      <c r="H4" s="191"/>
    </row>
    <row r="5" spans="1:8" ht="15" customHeight="1" x14ac:dyDescent="0.3">
      <c r="A5" s="73"/>
      <c r="B5" s="74"/>
      <c r="C5" s="75" t="s">
        <v>23</v>
      </c>
      <c r="D5" s="75" t="s">
        <v>22</v>
      </c>
      <c r="E5" s="75" t="s">
        <v>315</v>
      </c>
      <c r="F5" s="183" t="s">
        <v>545</v>
      </c>
      <c r="G5" s="184"/>
      <c r="H5" s="133" t="s">
        <v>546</v>
      </c>
    </row>
    <row r="6" spans="1:8" x14ac:dyDescent="0.3">
      <c r="A6" s="201" t="s">
        <v>77</v>
      </c>
      <c r="B6" s="201"/>
      <c r="C6" s="201"/>
      <c r="D6" s="201"/>
      <c r="E6" s="201"/>
      <c r="F6" s="196"/>
      <c r="G6" s="197"/>
      <c r="H6" s="198"/>
    </row>
    <row r="7" spans="1:8" x14ac:dyDescent="0.3">
      <c r="A7" s="18" t="s">
        <v>76</v>
      </c>
      <c r="B7" s="17"/>
      <c r="C7" s="17"/>
      <c r="D7" s="17"/>
      <c r="E7" s="17" t="s">
        <v>0</v>
      </c>
      <c r="F7" s="182"/>
      <c r="G7" s="182"/>
      <c r="H7" s="134" t="s">
        <v>547</v>
      </c>
    </row>
    <row r="8" spans="1:8" ht="15" customHeight="1" x14ac:dyDescent="0.3">
      <c r="A8" s="199" t="s">
        <v>75</v>
      </c>
      <c r="B8" s="199"/>
      <c r="C8" s="199"/>
      <c r="D8" s="199"/>
      <c r="E8" s="200"/>
      <c r="F8" s="193"/>
      <c r="G8" s="194"/>
      <c r="H8" s="195"/>
    </row>
    <row r="9" spans="1:8" x14ac:dyDescent="0.3">
      <c r="A9" s="8" t="s">
        <v>74</v>
      </c>
      <c r="B9" s="4" t="s">
        <v>73</v>
      </c>
      <c r="C9" s="4">
        <v>3600</v>
      </c>
      <c r="D9" s="4"/>
      <c r="E9" s="4"/>
      <c r="F9" s="181"/>
      <c r="G9" s="181"/>
      <c r="H9" s="75"/>
    </row>
    <row r="10" spans="1:8" x14ac:dyDescent="0.3">
      <c r="A10" s="8" t="s">
        <v>11</v>
      </c>
      <c r="B10" s="4" t="s">
        <v>3</v>
      </c>
      <c r="C10" s="4">
        <v>300</v>
      </c>
      <c r="D10" s="4"/>
      <c r="E10" s="4"/>
      <c r="F10" s="181"/>
      <c r="G10" s="181"/>
      <c r="H10" s="75"/>
    </row>
    <row r="11" spans="1:8" x14ac:dyDescent="0.3">
      <c r="A11" s="2" t="s">
        <v>72</v>
      </c>
      <c r="B11" s="4" t="s">
        <v>68</v>
      </c>
      <c r="C11" s="4">
        <v>48</v>
      </c>
      <c r="D11" s="4"/>
      <c r="E11" s="4"/>
      <c r="F11" s="181"/>
      <c r="G11" s="181"/>
      <c r="H11" s="75"/>
    </row>
    <row r="12" spans="1:8" x14ac:dyDescent="0.3">
      <c r="A12" s="8" t="s">
        <v>71</v>
      </c>
      <c r="B12" s="4" t="s">
        <v>68</v>
      </c>
      <c r="C12" s="4">
        <v>48</v>
      </c>
      <c r="D12" s="4"/>
      <c r="E12" s="5"/>
      <c r="F12" s="181"/>
      <c r="G12" s="181"/>
      <c r="H12" s="75"/>
    </row>
    <row r="13" spans="1:8" x14ac:dyDescent="0.3">
      <c r="A13" s="8" t="s">
        <v>70</v>
      </c>
      <c r="B13" s="4" t="s">
        <v>68</v>
      </c>
      <c r="C13" s="4">
        <v>55</v>
      </c>
      <c r="D13" s="4"/>
      <c r="E13" s="5"/>
      <c r="F13" s="181"/>
      <c r="G13" s="181"/>
      <c r="H13" s="75"/>
    </row>
    <row r="14" spans="1:8" ht="15" customHeight="1" x14ac:dyDescent="0.3">
      <c r="A14" s="8" t="s">
        <v>69</v>
      </c>
      <c r="B14" s="16" t="s">
        <v>68</v>
      </c>
      <c r="C14" s="4">
        <v>60</v>
      </c>
      <c r="D14" s="4"/>
      <c r="E14" s="4"/>
      <c r="F14" s="181"/>
      <c r="G14" s="181"/>
      <c r="H14" s="75"/>
    </row>
    <row r="15" spans="1:8" x14ac:dyDescent="0.3">
      <c r="A15" s="8" t="s">
        <v>67</v>
      </c>
      <c r="B15" s="4" t="s">
        <v>3</v>
      </c>
      <c r="C15" s="4" t="s">
        <v>66</v>
      </c>
      <c r="D15" s="4"/>
      <c r="E15" s="3"/>
      <c r="F15" s="181"/>
      <c r="G15" s="181"/>
      <c r="H15" s="75"/>
    </row>
    <row r="16" spans="1:8" x14ac:dyDescent="0.3">
      <c r="A16" s="8" t="s">
        <v>65</v>
      </c>
      <c r="B16" s="4" t="s">
        <v>3</v>
      </c>
      <c r="C16" s="4" t="s">
        <v>64</v>
      </c>
      <c r="D16" s="4"/>
      <c r="E16" s="3"/>
      <c r="F16" s="181"/>
      <c r="G16" s="181"/>
      <c r="H16" s="75"/>
    </row>
    <row r="17" spans="1:8" x14ac:dyDescent="0.3">
      <c r="A17" s="8" t="s">
        <v>63</v>
      </c>
      <c r="B17" s="4" t="s">
        <v>3</v>
      </c>
      <c r="C17" s="4" t="s">
        <v>62</v>
      </c>
      <c r="D17" s="4"/>
      <c r="E17" s="3"/>
      <c r="F17" s="181"/>
      <c r="G17" s="181"/>
      <c r="H17" s="75"/>
    </row>
    <row r="18" spans="1:8" x14ac:dyDescent="0.3">
      <c r="A18" s="8" t="s">
        <v>61</v>
      </c>
      <c r="B18" s="4" t="s">
        <v>3</v>
      </c>
      <c r="C18" s="4" t="s">
        <v>60</v>
      </c>
      <c r="D18" s="4"/>
      <c r="E18" s="3"/>
      <c r="F18" s="181"/>
      <c r="G18" s="181"/>
      <c r="H18" s="75"/>
    </row>
    <row r="19" spans="1:8" x14ac:dyDescent="0.3">
      <c r="A19" s="8" t="s">
        <v>59</v>
      </c>
      <c r="B19" s="4" t="s">
        <v>3</v>
      </c>
      <c r="C19" s="4" t="s">
        <v>58</v>
      </c>
      <c r="D19" s="4"/>
      <c r="E19" s="3"/>
      <c r="F19" s="181"/>
      <c r="G19" s="181"/>
      <c r="H19" s="75"/>
    </row>
    <row r="20" spans="1:8" x14ac:dyDescent="0.3">
      <c r="A20" s="8" t="s">
        <v>57</v>
      </c>
      <c r="B20" s="4" t="s">
        <v>3</v>
      </c>
      <c r="C20" s="4" t="s">
        <v>56</v>
      </c>
      <c r="D20" s="4"/>
      <c r="E20" s="3"/>
      <c r="F20" s="181"/>
      <c r="G20" s="181"/>
      <c r="H20" s="75"/>
    </row>
    <row r="21" spans="1:8" x14ac:dyDescent="0.3">
      <c r="A21" s="2" t="s">
        <v>55</v>
      </c>
      <c r="B21" s="4" t="s">
        <v>3</v>
      </c>
      <c r="C21" s="4">
        <v>30</v>
      </c>
      <c r="D21" s="4"/>
      <c r="E21" s="3"/>
      <c r="F21" s="181"/>
      <c r="G21" s="181"/>
      <c r="H21" s="75"/>
    </row>
    <row r="22" spans="1:8" x14ac:dyDescent="0.3">
      <c r="A22" s="8" t="s">
        <v>54</v>
      </c>
      <c r="B22" s="4"/>
      <c r="C22" s="4"/>
      <c r="D22" s="4"/>
      <c r="E22" s="3" t="s">
        <v>0</v>
      </c>
      <c r="F22" s="182"/>
      <c r="G22" s="182"/>
      <c r="H22" s="134" t="s">
        <v>547</v>
      </c>
    </row>
    <row r="23" spans="1:8" x14ac:dyDescent="0.3">
      <c r="A23" s="8" t="s">
        <v>53</v>
      </c>
      <c r="B23" s="4"/>
      <c r="C23" s="4" t="s">
        <v>51</v>
      </c>
      <c r="D23" s="4"/>
      <c r="E23" s="3"/>
      <c r="F23" s="181"/>
      <c r="G23" s="181"/>
      <c r="H23" s="75"/>
    </row>
    <row r="24" spans="1:8" x14ac:dyDescent="0.3">
      <c r="A24" s="8" t="s">
        <v>52</v>
      </c>
      <c r="B24" s="4"/>
      <c r="C24" s="4" t="s">
        <v>51</v>
      </c>
      <c r="D24" s="4"/>
      <c r="E24" s="3"/>
      <c r="F24" s="181"/>
      <c r="G24" s="181"/>
      <c r="H24" s="75"/>
    </row>
    <row r="25" spans="1:8" ht="15" customHeight="1" x14ac:dyDescent="0.3">
      <c r="A25" s="199" t="s">
        <v>50</v>
      </c>
      <c r="B25" s="199"/>
      <c r="C25" s="199"/>
      <c r="D25" s="199"/>
      <c r="E25" s="200"/>
      <c r="F25" s="193"/>
      <c r="G25" s="194"/>
      <c r="H25" s="195"/>
    </row>
    <row r="26" spans="1:8" x14ac:dyDescent="0.3">
      <c r="A26" s="9" t="s">
        <v>49</v>
      </c>
      <c r="B26" s="11" t="s">
        <v>3</v>
      </c>
      <c r="C26" s="12">
        <v>410</v>
      </c>
      <c r="D26" s="11"/>
      <c r="E26" s="11"/>
      <c r="F26" s="181"/>
      <c r="G26" s="181"/>
      <c r="H26" s="75"/>
    </row>
    <row r="27" spans="1:8" x14ac:dyDescent="0.3">
      <c r="A27" s="9" t="s">
        <v>48</v>
      </c>
      <c r="B27" s="11" t="s">
        <v>3</v>
      </c>
      <c r="C27" s="12">
        <v>1820</v>
      </c>
      <c r="D27" s="11"/>
      <c r="E27" s="11"/>
      <c r="F27" s="181"/>
      <c r="G27" s="181"/>
      <c r="H27" s="75"/>
    </row>
    <row r="28" spans="1:8" x14ac:dyDescent="0.3">
      <c r="A28" s="9" t="s">
        <v>47</v>
      </c>
      <c r="B28" s="11" t="s">
        <v>3</v>
      </c>
      <c r="C28" s="12">
        <v>850</v>
      </c>
      <c r="D28" s="11"/>
      <c r="E28" s="11"/>
      <c r="F28" s="181"/>
      <c r="G28" s="181"/>
      <c r="H28" s="75"/>
    </row>
    <row r="29" spans="1:8" x14ac:dyDescent="0.3">
      <c r="A29" s="9" t="s">
        <v>46</v>
      </c>
      <c r="B29" s="11" t="s">
        <v>3</v>
      </c>
      <c r="C29" s="14" t="s">
        <v>45</v>
      </c>
      <c r="D29" s="11"/>
      <c r="E29" s="11"/>
      <c r="F29" s="181"/>
      <c r="G29" s="181"/>
      <c r="H29" s="75"/>
    </row>
    <row r="30" spans="1:8" x14ac:dyDescent="0.3">
      <c r="A30" s="9" t="s">
        <v>44</v>
      </c>
      <c r="B30" s="11" t="s">
        <v>3</v>
      </c>
      <c r="C30" s="14" t="s">
        <v>43</v>
      </c>
      <c r="D30" s="11"/>
      <c r="E30" s="11"/>
      <c r="F30" s="181"/>
      <c r="G30" s="181"/>
      <c r="H30" s="75"/>
    </row>
    <row r="31" spans="1:8" x14ac:dyDescent="0.3">
      <c r="A31" s="9" t="s">
        <v>42</v>
      </c>
      <c r="B31" s="11"/>
      <c r="D31" s="11"/>
      <c r="E31" s="15" t="s">
        <v>0</v>
      </c>
      <c r="F31" s="182"/>
      <c r="G31" s="182"/>
      <c r="H31" s="134" t="s">
        <v>547</v>
      </c>
    </row>
    <row r="32" spans="1:8" x14ac:dyDescent="0.3">
      <c r="A32" s="9" t="s">
        <v>41</v>
      </c>
      <c r="B32" s="11" t="s">
        <v>3</v>
      </c>
      <c r="C32" s="12">
        <v>405</v>
      </c>
      <c r="D32" s="11"/>
      <c r="E32" s="11"/>
      <c r="F32" s="181"/>
      <c r="G32" s="181"/>
      <c r="H32" s="75"/>
    </row>
    <row r="33" spans="1:8" x14ac:dyDescent="0.3">
      <c r="A33" s="9" t="s">
        <v>40</v>
      </c>
      <c r="B33" s="11" t="s">
        <v>3</v>
      </c>
      <c r="C33" s="12">
        <v>700</v>
      </c>
      <c r="D33" s="11"/>
      <c r="E33" s="11"/>
      <c r="F33" s="181"/>
      <c r="G33" s="181"/>
      <c r="H33" s="75"/>
    </row>
    <row r="34" spans="1:8" x14ac:dyDescent="0.3">
      <c r="A34" s="9" t="s">
        <v>39</v>
      </c>
      <c r="B34" s="11" t="s">
        <v>3</v>
      </c>
      <c r="C34" s="14" t="s">
        <v>38</v>
      </c>
      <c r="D34" s="11"/>
      <c r="E34" s="11"/>
      <c r="F34" s="181"/>
      <c r="G34" s="181"/>
      <c r="H34" s="75"/>
    </row>
    <row r="35" spans="1:8" x14ac:dyDescent="0.3">
      <c r="A35" s="9" t="s">
        <v>37</v>
      </c>
      <c r="B35" s="11" t="s">
        <v>3</v>
      </c>
      <c r="C35" s="12">
        <v>4</v>
      </c>
      <c r="D35" s="11"/>
      <c r="E35" s="11"/>
      <c r="F35" s="181"/>
      <c r="G35" s="181"/>
      <c r="H35" s="75"/>
    </row>
    <row r="36" spans="1:8" x14ac:dyDescent="0.3">
      <c r="A36" s="9" t="s">
        <v>36</v>
      </c>
      <c r="B36" s="11" t="s">
        <v>35</v>
      </c>
      <c r="C36" s="12">
        <v>8</v>
      </c>
      <c r="D36" s="11"/>
      <c r="E36" s="11"/>
      <c r="F36" s="181"/>
      <c r="G36" s="181"/>
      <c r="H36" s="75"/>
    </row>
    <row r="37" spans="1:8" x14ac:dyDescent="0.3">
      <c r="A37" s="9" t="s">
        <v>34</v>
      </c>
      <c r="B37" s="11" t="s">
        <v>33</v>
      </c>
      <c r="C37" s="12">
        <v>4</v>
      </c>
      <c r="D37" s="11"/>
      <c r="E37" s="11"/>
      <c r="F37" s="181"/>
      <c r="G37" s="181"/>
      <c r="H37" s="75"/>
    </row>
    <row r="38" spans="1:8" x14ac:dyDescent="0.3">
      <c r="A38" s="9" t="s">
        <v>32</v>
      </c>
      <c r="B38" s="11" t="s">
        <v>31</v>
      </c>
      <c r="C38" s="12">
        <v>4500</v>
      </c>
      <c r="D38" s="11"/>
      <c r="E38" s="11"/>
      <c r="F38" s="181"/>
      <c r="G38" s="181"/>
      <c r="H38" s="75"/>
    </row>
    <row r="39" spans="1:8" x14ac:dyDescent="0.3">
      <c r="A39" s="13" t="s">
        <v>30</v>
      </c>
      <c r="B39" s="11" t="s">
        <v>3</v>
      </c>
      <c r="C39" s="12">
        <v>100</v>
      </c>
      <c r="D39" s="11"/>
      <c r="E39" s="11"/>
      <c r="F39" s="181"/>
      <c r="G39" s="181"/>
      <c r="H39" s="75"/>
    </row>
    <row r="40" spans="1:8" x14ac:dyDescent="0.3">
      <c r="A40" s="13" t="s">
        <v>29</v>
      </c>
      <c r="B40" s="11" t="s">
        <v>3</v>
      </c>
      <c r="C40" s="12">
        <v>120</v>
      </c>
      <c r="D40" s="11"/>
      <c r="E40" s="11"/>
      <c r="F40" s="181"/>
      <c r="G40" s="181"/>
      <c r="H40" s="75"/>
    </row>
    <row r="41" spans="1:8" x14ac:dyDescent="0.3">
      <c r="A41" s="9" t="s">
        <v>28</v>
      </c>
      <c r="B41" s="11"/>
      <c r="D41" s="11"/>
      <c r="E41" s="10" t="s">
        <v>0</v>
      </c>
      <c r="F41" s="182"/>
      <c r="G41" s="182"/>
      <c r="H41" s="134" t="s">
        <v>547</v>
      </c>
    </row>
    <row r="42" spans="1:8" x14ac:dyDescent="0.3">
      <c r="A42" s="9" t="s">
        <v>554</v>
      </c>
      <c r="B42" s="137" t="s">
        <v>3</v>
      </c>
      <c r="C42" s="138">
        <v>410</v>
      </c>
      <c r="D42" s="11"/>
      <c r="E42" s="10"/>
      <c r="F42" s="181"/>
      <c r="G42" s="181"/>
      <c r="H42" s="75"/>
    </row>
    <row r="43" spans="1:8" x14ac:dyDescent="0.3">
      <c r="A43" s="9" t="s">
        <v>27</v>
      </c>
      <c r="B43" s="11"/>
      <c r="C43" s="12"/>
      <c r="D43" s="11"/>
      <c r="E43" s="10" t="s">
        <v>0</v>
      </c>
      <c r="F43" s="182"/>
      <c r="G43" s="182"/>
      <c r="H43" s="134" t="s">
        <v>547</v>
      </c>
    </row>
    <row r="44" spans="1:8" x14ac:dyDescent="0.3">
      <c r="A44" s="9" t="s">
        <v>26</v>
      </c>
      <c r="B44" s="6"/>
      <c r="C44" s="8"/>
      <c r="D44" s="8"/>
      <c r="E44" s="3" t="s">
        <v>0</v>
      </c>
      <c r="F44" s="182"/>
      <c r="G44" s="182"/>
      <c r="H44" s="134" t="s">
        <v>547</v>
      </c>
    </row>
    <row r="48" spans="1:8" ht="35.4" customHeight="1" x14ac:dyDescent="0.3">
      <c r="A48" s="129" t="s">
        <v>542</v>
      </c>
      <c r="B48" s="129"/>
    </row>
    <row r="49" spans="1:2" ht="35.4" customHeight="1" x14ac:dyDescent="0.3">
      <c r="A49" s="130" t="s">
        <v>312</v>
      </c>
      <c r="B49" s="130"/>
    </row>
  </sheetData>
  <mergeCells count="48">
    <mergeCell ref="A25:E25"/>
    <mergeCell ref="A6:E6"/>
    <mergeCell ref="A2:E2"/>
    <mergeCell ref="A3:E3"/>
    <mergeCell ref="C4:E4"/>
    <mergeCell ref="A8:E8"/>
    <mergeCell ref="F9:G9"/>
    <mergeCell ref="F10:G10"/>
    <mergeCell ref="F11:G11"/>
    <mergeCell ref="F12:G12"/>
    <mergeCell ref="F3:H3"/>
    <mergeCell ref="F4:H4"/>
    <mergeCell ref="F5:G5"/>
    <mergeCell ref="F7:G7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9:G29"/>
    <mergeCell ref="F30:G30"/>
    <mergeCell ref="F31:G31"/>
    <mergeCell ref="F32:G32"/>
    <mergeCell ref="F23:G23"/>
    <mergeCell ref="F24:G24"/>
    <mergeCell ref="F26:G26"/>
    <mergeCell ref="F27:G27"/>
    <mergeCell ref="F43:G43"/>
    <mergeCell ref="F44:G44"/>
    <mergeCell ref="F25:H25"/>
    <mergeCell ref="F8:H8"/>
    <mergeCell ref="F6:H6"/>
    <mergeCell ref="F38:G38"/>
    <mergeCell ref="F39:G39"/>
    <mergeCell ref="F40:G40"/>
    <mergeCell ref="F41:G41"/>
    <mergeCell ref="F42:G42"/>
    <mergeCell ref="F33:G33"/>
    <mergeCell ref="F34:G34"/>
    <mergeCell ref="F35:G35"/>
    <mergeCell ref="F36:G36"/>
    <mergeCell ref="F37:G37"/>
    <mergeCell ref="F28:G28"/>
  </mergeCells>
  <pageMargins left="0.7" right="0.7" top="0.75" bottom="0.75" header="0.3" footer="0.3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2"/>
  <sheetViews>
    <sheetView topLeftCell="A4" zoomScale="70" zoomScaleNormal="70" workbookViewId="0">
      <selection activeCell="A21" sqref="A21:B22"/>
    </sheetView>
  </sheetViews>
  <sheetFormatPr defaultRowHeight="14.4" x14ac:dyDescent="0.3"/>
  <cols>
    <col min="1" max="1" width="50.6640625" customWidth="1"/>
    <col min="2" max="2" width="18.44140625" customWidth="1"/>
    <col min="3" max="3" width="26" customWidth="1"/>
    <col min="4" max="4" width="22.6640625" customWidth="1"/>
    <col min="5" max="5" width="37.88671875" customWidth="1"/>
    <col min="7" max="7" width="9.33203125" customWidth="1"/>
    <col min="8" max="8" width="17.33203125" bestFit="1" customWidth="1"/>
  </cols>
  <sheetData>
    <row r="1" spans="1:8" ht="23.4" x14ac:dyDescent="0.45">
      <c r="A1" s="136" t="s">
        <v>553</v>
      </c>
    </row>
    <row r="2" spans="1:8" x14ac:dyDescent="0.3">
      <c r="A2" s="185">
        <v>3</v>
      </c>
      <c r="B2" s="186"/>
      <c r="C2" s="186"/>
      <c r="D2" s="186"/>
      <c r="E2" s="187"/>
    </row>
    <row r="3" spans="1:8" ht="39" customHeight="1" x14ac:dyDescent="0.35">
      <c r="A3" s="202" t="s">
        <v>96</v>
      </c>
      <c r="B3" s="186"/>
      <c r="C3" s="186"/>
      <c r="D3" s="186"/>
      <c r="E3" s="187"/>
      <c r="F3" s="192" t="s">
        <v>543</v>
      </c>
      <c r="G3" s="192"/>
      <c r="H3" s="192"/>
    </row>
    <row r="4" spans="1:8" x14ac:dyDescent="0.3">
      <c r="A4" s="71" t="s">
        <v>313</v>
      </c>
      <c r="B4" s="72" t="s">
        <v>24</v>
      </c>
      <c r="C4" s="191" t="s">
        <v>314</v>
      </c>
      <c r="D4" s="191"/>
      <c r="E4" s="191"/>
      <c r="F4" s="191" t="s">
        <v>544</v>
      </c>
      <c r="G4" s="191"/>
      <c r="H4" s="191"/>
    </row>
    <row r="5" spans="1:8" ht="15" customHeight="1" x14ac:dyDescent="0.3">
      <c r="A5" s="73"/>
      <c r="B5" s="74"/>
      <c r="C5" s="75" t="s">
        <v>23</v>
      </c>
      <c r="D5" s="75" t="s">
        <v>22</v>
      </c>
      <c r="E5" s="75" t="s">
        <v>315</v>
      </c>
      <c r="F5" s="183" t="s">
        <v>545</v>
      </c>
      <c r="G5" s="184"/>
      <c r="H5" s="133" t="s">
        <v>546</v>
      </c>
    </row>
    <row r="6" spans="1:8" x14ac:dyDescent="0.3">
      <c r="A6" s="9" t="s">
        <v>34</v>
      </c>
      <c r="B6" s="11" t="s">
        <v>33</v>
      </c>
      <c r="C6" s="12">
        <v>1.5</v>
      </c>
      <c r="D6" s="11"/>
      <c r="E6" s="11"/>
      <c r="F6" s="181"/>
      <c r="G6" s="181"/>
      <c r="H6" s="75"/>
    </row>
    <row r="7" spans="1:8" x14ac:dyDescent="0.3">
      <c r="A7" s="9" t="s">
        <v>95</v>
      </c>
      <c r="B7" s="11" t="s">
        <v>94</v>
      </c>
      <c r="C7" s="12">
        <v>940</v>
      </c>
      <c r="D7" s="11"/>
      <c r="E7" s="11"/>
      <c r="F7" s="181"/>
      <c r="G7" s="181"/>
      <c r="H7" s="75"/>
    </row>
    <row r="8" spans="1:8" x14ac:dyDescent="0.3">
      <c r="A8" s="9" t="s">
        <v>93</v>
      </c>
      <c r="B8" s="11" t="s">
        <v>3</v>
      </c>
      <c r="C8" s="12">
        <v>600</v>
      </c>
      <c r="D8" s="11"/>
      <c r="E8" s="11"/>
      <c r="F8" s="181"/>
      <c r="G8" s="181"/>
      <c r="H8" s="75"/>
    </row>
    <row r="9" spans="1:8" x14ac:dyDescent="0.3">
      <c r="A9" s="9" t="s">
        <v>92</v>
      </c>
      <c r="B9" s="11" t="s">
        <v>91</v>
      </c>
      <c r="C9" s="14" t="s">
        <v>90</v>
      </c>
      <c r="D9" s="11"/>
      <c r="E9" s="11"/>
      <c r="F9" s="181"/>
      <c r="G9" s="181"/>
      <c r="H9" s="75"/>
    </row>
    <row r="10" spans="1:8" x14ac:dyDescent="0.3">
      <c r="A10" s="9" t="s">
        <v>89</v>
      </c>
      <c r="B10" s="11" t="s">
        <v>68</v>
      </c>
      <c r="C10" s="15" t="s">
        <v>88</v>
      </c>
      <c r="D10" s="11"/>
      <c r="E10" s="11"/>
      <c r="F10" s="181"/>
      <c r="G10" s="181"/>
      <c r="H10" s="75"/>
    </row>
    <row r="11" spans="1:8" x14ac:dyDescent="0.3">
      <c r="A11" s="9" t="s">
        <v>87</v>
      </c>
      <c r="B11" s="11" t="s">
        <v>3</v>
      </c>
      <c r="C11" s="15" t="s">
        <v>86</v>
      </c>
      <c r="D11" s="11"/>
      <c r="E11" s="11"/>
      <c r="F11" s="181"/>
      <c r="G11" s="181"/>
      <c r="H11" s="75"/>
    </row>
    <row r="12" spans="1:8" ht="15" customHeight="1" x14ac:dyDescent="0.3">
      <c r="A12" s="9" t="s">
        <v>85</v>
      </c>
      <c r="B12" s="11" t="s">
        <v>84</v>
      </c>
      <c r="C12" s="14"/>
      <c r="D12" s="11">
        <v>79</v>
      </c>
      <c r="E12" s="11"/>
      <c r="F12" s="181"/>
      <c r="G12" s="181"/>
      <c r="H12" s="75"/>
    </row>
    <row r="13" spans="1:8" ht="15" customHeight="1" x14ac:dyDescent="0.3">
      <c r="A13" s="9" t="s">
        <v>83</v>
      </c>
      <c r="B13" s="11"/>
      <c r="C13" s="14"/>
      <c r="D13" s="11"/>
      <c r="E13" s="12" t="s">
        <v>0</v>
      </c>
      <c r="F13" s="182"/>
      <c r="G13" s="182"/>
      <c r="H13" s="134" t="s">
        <v>547</v>
      </c>
    </row>
    <row r="14" spans="1:8" ht="15" customHeight="1" x14ac:dyDescent="0.3">
      <c r="A14" s="9" t="s">
        <v>82</v>
      </c>
      <c r="B14" s="11"/>
      <c r="C14" s="14"/>
      <c r="D14" s="11"/>
      <c r="E14" s="12" t="s">
        <v>0</v>
      </c>
      <c r="F14" s="182"/>
      <c r="G14" s="182"/>
      <c r="H14" s="134" t="s">
        <v>547</v>
      </c>
    </row>
    <row r="15" spans="1:8" ht="15" customHeight="1" x14ac:dyDescent="0.3">
      <c r="A15" s="9" t="s">
        <v>81</v>
      </c>
      <c r="B15" s="11"/>
      <c r="C15" s="14"/>
      <c r="D15" s="11"/>
      <c r="E15" s="12" t="s">
        <v>0</v>
      </c>
      <c r="F15" s="182"/>
      <c r="G15" s="182"/>
      <c r="H15" s="134" t="s">
        <v>547</v>
      </c>
    </row>
    <row r="16" spans="1:8" ht="15" customHeight="1" x14ac:dyDescent="0.3">
      <c r="A16" s="9" t="s">
        <v>80</v>
      </c>
      <c r="B16" s="11"/>
      <c r="C16" s="14"/>
      <c r="D16" s="11"/>
      <c r="E16" s="12" t="s">
        <v>0</v>
      </c>
      <c r="F16" s="182"/>
      <c r="G16" s="182"/>
      <c r="H16" s="134" t="s">
        <v>547</v>
      </c>
    </row>
    <row r="17" spans="1:8" x14ac:dyDescent="0.3">
      <c r="A17" s="9" t="s">
        <v>79</v>
      </c>
      <c r="B17" s="11"/>
      <c r="C17" s="6"/>
      <c r="D17" s="11"/>
      <c r="E17" s="12" t="s">
        <v>0</v>
      </c>
      <c r="F17" s="182"/>
      <c r="G17" s="182"/>
      <c r="H17" s="134" t="s">
        <v>547</v>
      </c>
    </row>
    <row r="18" spans="1:8" x14ac:dyDescent="0.3">
      <c r="A18" s="2" t="s">
        <v>1</v>
      </c>
      <c r="B18" s="1"/>
      <c r="C18" s="1"/>
      <c r="D18" s="1"/>
      <c r="E18" s="1" t="s">
        <v>0</v>
      </c>
      <c r="F18" s="182"/>
      <c r="G18" s="182"/>
      <c r="H18" s="134" t="s">
        <v>547</v>
      </c>
    </row>
    <row r="21" spans="1:8" ht="39" customHeight="1" x14ac:dyDescent="0.3">
      <c r="A21" s="129" t="s">
        <v>542</v>
      </c>
      <c r="B21" s="129"/>
    </row>
    <row r="22" spans="1:8" ht="55.2" customHeight="1" x14ac:dyDescent="0.3">
      <c r="A22" s="130" t="s">
        <v>312</v>
      </c>
      <c r="B22" s="130"/>
    </row>
  </sheetData>
  <mergeCells count="19">
    <mergeCell ref="A2:E2"/>
    <mergeCell ref="A3:E3"/>
    <mergeCell ref="C4:E4"/>
    <mergeCell ref="F3:H3"/>
    <mergeCell ref="F4:H4"/>
    <mergeCell ref="F5:G5"/>
    <mergeCell ref="F6:G6"/>
    <mergeCell ref="F7:G7"/>
    <mergeCell ref="F8:G8"/>
    <mergeCell ref="F9:G9"/>
    <mergeCell ref="F15:G15"/>
    <mergeCell ref="F16:G16"/>
    <mergeCell ref="F17:G17"/>
    <mergeCell ref="F18:G18"/>
    <mergeCell ref="F10:G10"/>
    <mergeCell ref="F11:G11"/>
    <mergeCell ref="F12:G12"/>
    <mergeCell ref="F13:G13"/>
    <mergeCell ref="F14:G14"/>
  </mergeCells>
  <pageMargins left="0.7" right="0.7" top="0.75" bottom="0.75" header="0.3" footer="0.3"/>
  <pageSetup paperSize="9" scale="4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2"/>
  <sheetViews>
    <sheetView zoomScale="70" zoomScaleNormal="70" workbookViewId="0">
      <selection activeCell="A22" sqref="A22"/>
    </sheetView>
  </sheetViews>
  <sheetFormatPr defaultRowHeight="14.4" x14ac:dyDescent="0.3"/>
  <cols>
    <col min="1" max="1" width="50.6640625" customWidth="1"/>
    <col min="2" max="2" width="18.44140625" customWidth="1"/>
    <col min="3" max="3" width="26" customWidth="1"/>
    <col min="4" max="4" width="22.6640625" customWidth="1"/>
    <col min="5" max="5" width="37.88671875" customWidth="1"/>
    <col min="8" max="8" width="17.33203125" bestFit="1" customWidth="1"/>
  </cols>
  <sheetData>
    <row r="1" spans="1:8" ht="23.4" x14ac:dyDescent="0.45">
      <c r="A1" s="136" t="s">
        <v>553</v>
      </c>
    </row>
    <row r="2" spans="1:8" x14ac:dyDescent="0.3">
      <c r="A2" s="185">
        <v>4</v>
      </c>
      <c r="B2" s="186"/>
      <c r="C2" s="186"/>
      <c r="D2" s="186"/>
      <c r="E2" s="187"/>
    </row>
    <row r="3" spans="1:8" ht="39" customHeight="1" x14ac:dyDescent="0.35">
      <c r="A3" s="202" t="s">
        <v>109</v>
      </c>
      <c r="B3" s="186"/>
      <c r="C3" s="186"/>
      <c r="D3" s="186"/>
      <c r="E3" s="187"/>
      <c r="F3" s="192" t="s">
        <v>543</v>
      </c>
      <c r="G3" s="192"/>
      <c r="H3" s="192"/>
    </row>
    <row r="4" spans="1:8" x14ac:dyDescent="0.3">
      <c r="A4" s="71" t="s">
        <v>313</v>
      </c>
      <c r="B4" s="72" t="s">
        <v>24</v>
      </c>
      <c r="C4" s="191" t="s">
        <v>314</v>
      </c>
      <c r="D4" s="191"/>
      <c r="E4" s="191"/>
      <c r="F4" s="191" t="s">
        <v>544</v>
      </c>
      <c r="G4" s="191"/>
      <c r="H4" s="191"/>
    </row>
    <row r="5" spans="1:8" ht="15" customHeight="1" x14ac:dyDescent="0.3">
      <c r="A5" s="73"/>
      <c r="B5" s="74"/>
      <c r="C5" s="75" t="s">
        <v>23</v>
      </c>
      <c r="D5" s="75" t="s">
        <v>22</v>
      </c>
      <c r="E5" s="75" t="s">
        <v>315</v>
      </c>
      <c r="F5" s="183" t="s">
        <v>545</v>
      </c>
      <c r="G5" s="184"/>
      <c r="H5" s="133" t="s">
        <v>546</v>
      </c>
    </row>
    <row r="6" spans="1:8" x14ac:dyDescent="0.3">
      <c r="A6" s="9" t="s">
        <v>34</v>
      </c>
      <c r="B6" s="11" t="s">
        <v>5</v>
      </c>
      <c r="C6" s="12">
        <v>1500</v>
      </c>
      <c r="D6" s="11"/>
      <c r="E6" s="11"/>
      <c r="F6" s="181"/>
      <c r="G6" s="181"/>
      <c r="H6" s="75"/>
    </row>
    <row r="7" spans="1:8" x14ac:dyDescent="0.3">
      <c r="A7" s="9" t="s">
        <v>108</v>
      </c>
      <c r="B7" s="11"/>
      <c r="D7" s="11"/>
      <c r="E7" s="12" t="s">
        <v>0</v>
      </c>
      <c r="F7" s="182"/>
      <c r="G7" s="182"/>
      <c r="H7" s="134" t="s">
        <v>547</v>
      </c>
    </row>
    <row r="8" spans="1:8" ht="16.2" x14ac:dyDescent="0.3">
      <c r="A8" s="9" t="s">
        <v>107</v>
      </c>
      <c r="B8" s="11" t="s">
        <v>106</v>
      </c>
      <c r="C8" s="14" t="s">
        <v>105</v>
      </c>
      <c r="D8" s="11"/>
      <c r="E8" s="11"/>
      <c r="F8" s="181"/>
      <c r="G8" s="181"/>
      <c r="H8" s="75"/>
    </row>
    <row r="9" spans="1:8" x14ac:dyDescent="0.3">
      <c r="A9" s="9" t="s">
        <v>104</v>
      </c>
      <c r="B9" s="11"/>
      <c r="C9" s="14"/>
      <c r="D9" s="11"/>
      <c r="E9" s="11" t="s">
        <v>0</v>
      </c>
      <c r="F9" s="182"/>
      <c r="G9" s="182"/>
      <c r="H9" s="134" t="s">
        <v>547</v>
      </c>
    </row>
    <row r="10" spans="1:8" ht="15" customHeight="1" x14ac:dyDescent="0.3">
      <c r="A10" s="9" t="s">
        <v>19</v>
      </c>
      <c r="B10" s="11" t="s">
        <v>3</v>
      </c>
      <c r="C10" s="14" t="s">
        <v>103</v>
      </c>
      <c r="D10" s="11"/>
      <c r="E10" s="11"/>
      <c r="F10" s="181"/>
      <c r="G10" s="181"/>
      <c r="H10" s="75"/>
    </row>
    <row r="11" spans="1:8" x14ac:dyDescent="0.3">
      <c r="A11" s="9" t="s">
        <v>102</v>
      </c>
      <c r="B11" s="11"/>
      <c r="C11" s="12"/>
      <c r="D11" s="11"/>
      <c r="E11" s="11" t="s">
        <v>0</v>
      </c>
      <c r="F11" s="182"/>
      <c r="G11" s="182"/>
      <c r="H11" s="134" t="s">
        <v>547</v>
      </c>
    </row>
    <row r="12" spans="1:8" x14ac:dyDescent="0.3">
      <c r="A12" s="9" t="s">
        <v>101</v>
      </c>
      <c r="B12" s="11"/>
      <c r="C12" s="12"/>
      <c r="D12" s="11"/>
      <c r="E12" s="11" t="s">
        <v>0</v>
      </c>
      <c r="F12" s="182"/>
      <c r="G12" s="182"/>
      <c r="H12" s="134" t="s">
        <v>547</v>
      </c>
    </row>
    <row r="13" spans="1:8" x14ac:dyDescent="0.3">
      <c r="A13" s="9" t="s">
        <v>13</v>
      </c>
      <c r="B13" s="11" t="s">
        <v>12</v>
      </c>
      <c r="C13" s="14" t="s">
        <v>100</v>
      </c>
      <c r="D13" s="11"/>
      <c r="E13" s="11"/>
      <c r="F13" s="181"/>
      <c r="G13" s="181"/>
      <c r="H13" s="75"/>
    </row>
    <row r="14" spans="1:8" x14ac:dyDescent="0.3">
      <c r="A14" s="9" t="s">
        <v>99</v>
      </c>
      <c r="B14" s="11"/>
      <c r="C14" s="12">
        <v>21</v>
      </c>
      <c r="D14" s="11"/>
      <c r="E14" s="11"/>
      <c r="F14" s="181"/>
      <c r="G14" s="181"/>
      <c r="H14" s="75"/>
    </row>
    <row r="15" spans="1:8" x14ac:dyDescent="0.3">
      <c r="A15" s="9" t="s">
        <v>98</v>
      </c>
      <c r="B15" s="11" t="s">
        <v>3</v>
      </c>
      <c r="C15" s="11">
        <v>32</v>
      </c>
      <c r="D15" s="6"/>
      <c r="E15" s="6"/>
      <c r="F15" s="181"/>
      <c r="G15" s="181"/>
      <c r="H15" s="75"/>
    </row>
    <row r="16" spans="1:8" x14ac:dyDescent="0.3">
      <c r="A16" s="9" t="s">
        <v>97</v>
      </c>
      <c r="B16" s="11" t="s">
        <v>3</v>
      </c>
      <c r="C16" s="12">
        <v>640</v>
      </c>
      <c r="D16" s="11"/>
      <c r="E16" s="10"/>
      <c r="F16" s="181"/>
      <c r="G16" s="181"/>
      <c r="H16" s="75"/>
    </row>
    <row r="17" spans="1:8" x14ac:dyDescent="0.3">
      <c r="A17" s="2" t="s">
        <v>1</v>
      </c>
      <c r="B17" s="1"/>
      <c r="C17" s="1"/>
      <c r="D17" s="1"/>
      <c r="E17" s="1" t="s">
        <v>0</v>
      </c>
      <c r="F17" s="182"/>
      <c r="G17" s="182"/>
      <c r="H17" s="134" t="s">
        <v>547</v>
      </c>
    </row>
    <row r="21" spans="1:8" ht="50.4" customHeight="1" x14ac:dyDescent="0.3">
      <c r="A21" s="129" t="s">
        <v>542</v>
      </c>
      <c r="B21" s="129"/>
    </row>
    <row r="22" spans="1:8" ht="43.2" customHeight="1" x14ac:dyDescent="0.3">
      <c r="A22" s="130" t="s">
        <v>312</v>
      </c>
      <c r="B22" s="130"/>
    </row>
  </sheetData>
  <mergeCells count="18">
    <mergeCell ref="A2:E2"/>
    <mergeCell ref="A3:E3"/>
    <mergeCell ref="C4:E4"/>
    <mergeCell ref="F3:H3"/>
    <mergeCell ref="F4:H4"/>
    <mergeCell ref="F5:G5"/>
    <mergeCell ref="F6:G6"/>
    <mergeCell ref="F7:G7"/>
    <mergeCell ref="F8:G8"/>
    <mergeCell ref="F9:G9"/>
    <mergeCell ref="F15:G15"/>
    <mergeCell ref="F16:G16"/>
    <mergeCell ref="F17:G17"/>
    <mergeCell ref="F10:G10"/>
    <mergeCell ref="F11:G11"/>
    <mergeCell ref="F12:G12"/>
    <mergeCell ref="F13:G13"/>
    <mergeCell ref="F14:G14"/>
  </mergeCells>
  <pageMargins left="0.7" right="0.7" top="0.75" bottom="0.75" header="0.3" footer="0.3"/>
  <pageSetup paperSize="9"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"/>
  <sheetViews>
    <sheetView zoomScale="70" zoomScaleNormal="70" workbookViewId="0">
      <selection activeCell="A23" sqref="A23:B24"/>
    </sheetView>
  </sheetViews>
  <sheetFormatPr defaultRowHeight="14.4" x14ac:dyDescent="0.3"/>
  <cols>
    <col min="1" max="1" width="50.6640625" customWidth="1"/>
    <col min="2" max="2" width="18.44140625" customWidth="1"/>
    <col min="3" max="3" width="26" customWidth="1"/>
    <col min="4" max="4" width="22.6640625" customWidth="1"/>
    <col min="5" max="5" width="37.88671875" customWidth="1"/>
    <col min="8" max="8" width="17.33203125" bestFit="1" customWidth="1"/>
  </cols>
  <sheetData>
    <row r="1" spans="1:8" ht="23.4" x14ac:dyDescent="0.45">
      <c r="A1" s="136" t="s">
        <v>553</v>
      </c>
    </row>
    <row r="2" spans="1:8" x14ac:dyDescent="0.3">
      <c r="A2" s="185">
        <v>5</v>
      </c>
      <c r="B2" s="186"/>
      <c r="C2" s="186"/>
      <c r="D2" s="186"/>
      <c r="E2" s="187"/>
    </row>
    <row r="3" spans="1:8" ht="39" customHeight="1" x14ac:dyDescent="0.35">
      <c r="A3" s="202" t="s">
        <v>534</v>
      </c>
      <c r="B3" s="203"/>
      <c r="C3" s="203"/>
      <c r="D3" s="203"/>
      <c r="E3" s="204"/>
      <c r="F3" s="192" t="s">
        <v>543</v>
      </c>
      <c r="G3" s="192"/>
      <c r="H3" s="192"/>
    </row>
    <row r="4" spans="1:8" x14ac:dyDescent="0.3">
      <c r="A4" s="71" t="s">
        <v>313</v>
      </c>
      <c r="B4" s="72" t="s">
        <v>24</v>
      </c>
      <c r="C4" s="191" t="s">
        <v>314</v>
      </c>
      <c r="D4" s="191"/>
      <c r="E4" s="191"/>
      <c r="F4" s="191" t="s">
        <v>544</v>
      </c>
      <c r="G4" s="191"/>
      <c r="H4" s="191"/>
    </row>
    <row r="5" spans="1:8" ht="15" customHeight="1" x14ac:dyDescent="0.3">
      <c r="A5" s="73"/>
      <c r="B5" s="74"/>
      <c r="C5" s="75" t="s">
        <v>23</v>
      </c>
      <c r="D5" s="75" t="s">
        <v>22</v>
      </c>
      <c r="E5" s="75" t="s">
        <v>315</v>
      </c>
      <c r="F5" s="183" t="s">
        <v>545</v>
      </c>
      <c r="G5" s="184"/>
      <c r="H5" s="133" t="s">
        <v>546</v>
      </c>
    </row>
    <row r="6" spans="1:8" x14ac:dyDescent="0.3">
      <c r="A6" s="8" t="s">
        <v>518</v>
      </c>
      <c r="B6" s="1"/>
      <c r="C6" s="1"/>
      <c r="D6" s="1"/>
      <c r="E6" s="1" t="s">
        <v>0</v>
      </c>
      <c r="F6" s="182"/>
      <c r="G6" s="182"/>
      <c r="H6" s="134" t="s">
        <v>547</v>
      </c>
    </row>
    <row r="7" spans="1:8" x14ac:dyDescent="0.3">
      <c r="A7" s="8" t="s">
        <v>520</v>
      </c>
      <c r="B7" s="1" t="s">
        <v>3</v>
      </c>
      <c r="C7" s="1">
        <v>3000</v>
      </c>
      <c r="D7" s="1"/>
      <c r="E7" s="1"/>
      <c r="F7" s="181"/>
      <c r="G7" s="181"/>
      <c r="H7" s="75"/>
    </row>
    <row r="8" spans="1:8" x14ac:dyDescent="0.3">
      <c r="A8" s="8" t="s">
        <v>521</v>
      </c>
      <c r="B8" s="1" t="s">
        <v>3</v>
      </c>
      <c r="C8" s="5" t="s">
        <v>527</v>
      </c>
      <c r="D8" s="1"/>
      <c r="E8" s="1"/>
      <c r="F8" s="181"/>
      <c r="G8" s="181"/>
      <c r="H8" s="75"/>
    </row>
    <row r="9" spans="1:8" x14ac:dyDescent="0.3">
      <c r="A9" s="8" t="s">
        <v>522</v>
      </c>
      <c r="B9" s="1" t="s">
        <v>3</v>
      </c>
      <c r="C9" s="5" t="s">
        <v>528</v>
      </c>
      <c r="D9" s="1"/>
      <c r="E9" s="1"/>
      <c r="F9" s="181"/>
      <c r="G9" s="181"/>
      <c r="H9" s="75"/>
    </row>
    <row r="10" spans="1:8" x14ac:dyDescent="0.3">
      <c r="A10" s="8" t="s">
        <v>523</v>
      </c>
      <c r="B10" s="1" t="s">
        <v>3</v>
      </c>
      <c r="C10" s="5" t="s">
        <v>222</v>
      </c>
      <c r="D10" s="1"/>
      <c r="E10" s="1"/>
      <c r="F10" s="181"/>
      <c r="G10" s="181"/>
      <c r="H10" s="75"/>
    </row>
    <row r="11" spans="1:8" x14ac:dyDescent="0.3">
      <c r="A11" s="8" t="s">
        <v>524</v>
      </c>
      <c r="B11" s="1" t="s">
        <v>3</v>
      </c>
      <c r="C11" s="1">
        <v>50</v>
      </c>
      <c r="D11" s="1"/>
      <c r="E11" s="1"/>
      <c r="F11" s="181"/>
      <c r="G11" s="181"/>
      <c r="H11" s="75"/>
    </row>
    <row r="12" spans="1:8" x14ac:dyDescent="0.3">
      <c r="A12" s="8" t="s">
        <v>525</v>
      </c>
      <c r="B12" s="1" t="s">
        <v>529</v>
      </c>
      <c r="C12" s="1" t="s">
        <v>530</v>
      </c>
      <c r="D12" s="1"/>
      <c r="E12" s="1"/>
      <c r="F12" s="181"/>
      <c r="G12" s="181"/>
      <c r="H12" s="75"/>
    </row>
    <row r="13" spans="1:8" x14ac:dyDescent="0.3">
      <c r="A13" s="8" t="s">
        <v>531</v>
      </c>
      <c r="B13" s="1"/>
      <c r="C13" s="1"/>
      <c r="D13" s="1"/>
      <c r="E13" s="1" t="s">
        <v>0</v>
      </c>
      <c r="F13" s="182"/>
      <c r="G13" s="182"/>
      <c r="H13" s="134" t="s">
        <v>547</v>
      </c>
    </row>
    <row r="14" spans="1:8" x14ac:dyDescent="0.3">
      <c r="A14" s="8" t="s">
        <v>535</v>
      </c>
      <c r="B14" s="1"/>
      <c r="C14" s="1"/>
      <c r="D14" s="1"/>
      <c r="E14" s="1" t="s">
        <v>0</v>
      </c>
      <c r="F14" s="182"/>
      <c r="G14" s="182"/>
      <c r="H14" s="134" t="s">
        <v>547</v>
      </c>
    </row>
    <row r="15" spans="1:8" x14ac:dyDescent="0.3">
      <c r="A15" s="8" t="s">
        <v>519</v>
      </c>
      <c r="B15" s="1"/>
      <c r="C15" s="1"/>
      <c r="D15" s="1"/>
      <c r="E15" s="1" t="s">
        <v>0</v>
      </c>
      <c r="F15" s="182"/>
      <c r="G15" s="182"/>
      <c r="H15" s="134" t="s">
        <v>547</v>
      </c>
    </row>
    <row r="16" spans="1:8" x14ac:dyDescent="0.3">
      <c r="A16" s="8" t="s">
        <v>532</v>
      </c>
      <c r="B16" s="1"/>
      <c r="C16" s="1"/>
      <c r="D16" s="1"/>
      <c r="E16" s="1" t="s">
        <v>0</v>
      </c>
      <c r="F16" s="182"/>
      <c r="G16" s="182"/>
      <c r="H16" s="134" t="s">
        <v>547</v>
      </c>
    </row>
    <row r="17" spans="1:8" x14ac:dyDescent="0.3">
      <c r="A17" s="8" t="s">
        <v>526</v>
      </c>
      <c r="B17" s="1"/>
      <c r="C17" s="1"/>
      <c r="D17" s="1"/>
      <c r="E17" s="1" t="s">
        <v>0</v>
      </c>
      <c r="F17" s="182"/>
      <c r="G17" s="182"/>
      <c r="H17" s="134" t="s">
        <v>547</v>
      </c>
    </row>
    <row r="18" spans="1:8" x14ac:dyDescent="0.3">
      <c r="A18" s="8" t="s">
        <v>536</v>
      </c>
      <c r="B18" s="1"/>
      <c r="C18" s="1"/>
      <c r="D18" s="1"/>
      <c r="E18" s="1" t="s">
        <v>0</v>
      </c>
      <c r="F18" s="182"/>
      <c r="G18" s="182"/>
      <c r="H18" s="134" t="s">
        <v>547</v>
      </c>
    </row>
    <row r="19" spans="1:8" x14ac:dyDescent="0.3">
      <c r="A19" s="2" t="s">
        <v>1</v>
      </c>
      <c r="B19" s="1"/>
      <c r="C19" s="1"/>
      <c r="D19" s="1"/>
      <c r="E19" s="1" t="s">
        <v>0</v>
      </c>
      <c r="F19" s="182"/>
      <c r="G19" s="182"/>
      <c r="H19" s="134" t="s">
        <v>547</v>
      </c>
    </row>
    <row r="23" spans="1:8" ht="33" customHeight="1" x14ac:dyDescent="0.3">
      <c r="A23" s="129" t="s">
        <v>542</v>
      </c>
      <c r="B23" s="129"/>
    </row>
    <row r="24" spans="1:8" ht="47.4" customHeight="1" x14ac:dyDescent="0.3">
      <c r="A24" s="130" t="s">
        <v>312</v>
      </c>
      <c r="B24" s="130"/>
    </row>
  </sheetData>
  <mergeCells count="20">
    <mergeCell ref="A2:E2"/>
    <mergeCell ref="A3:E3"/>
    <mergeCell ref="C4:E4"/>
    <mergeCell ref="F3:H3"/>
    <mergeCell ref="F4:H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</mergeCells>
  <pageMargins left="0.7" right="0.7" top="0.75" bottom="0.75" header="0.3" footer="0.3"/>
  <pageSetup paperSize="9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5"/>
  <sheetViews>
    <sheetView zoomScale="70" zoomScaleNormal="70" workbookViewId="0">
      <selection activeCell="L18" sqref="L18"/>
    </sheetView>
  </sheetViews>
  <sheetFormatPr defaultRowHeight="14.4" x14ac:dyDescent="0.3"/>
  <cols>
    <col min="1" max="1" width="50.6640625" customWidth="1"/>
    <col min="2" max="2" width="18.44140625" customWidth="1"/>
    <col min="3" max="3" width="26" customWidth="1"/>
    <col min="4" max="4" width="22.6640625" customWidth="1"/>
    <col min="5" max="5" width="37.88671875" customWidth="1"/>
    <col min="8" max="8" width="17.33203125" bestFit="1" customWidth="1"/>
  </cols>
  <sheetData>
    <row r="1" spans="1:8" ht="23.4" x14ac:dyDescent="0.45">
      <c r="A1" s="136" t="s">
        <v>553</v>
      </c>
    </row>
    <row r="2" spans="1:8" x14ac:dyDescent="0.3">
      <c r="A2" s="185">
        <v>6</v>
      </c>
      <c r="B2" s="186"/>
      <c r="C2" s="186"/>
      <c r="D2" s="186"/>
      <c r="E2" s="187"/>
    </row>
    <row r="3" spans="1:8" ht="39" customHeight="1" x14ac:dyDescent="0.35">
      <c r="A3" s="202" t="s">
        <v>146</v>
      </c>
      <c r="B3" s="186"/>
      <c r="C3" s="186"/>
      <c r="D3" s="186"/>
      <c r="E3" s="187"/>
      <c r="F3" s="192" t="s">
        <v>543</v>
      </c>
      <c r="G3" s="192"/>
      <c r="H3" s="192"/>
    </row>
    <row r="4" spans="1:8" x14ac:dyDescent="0.3">
      <c r="A4" s="71" t="s">
        <v>313</v>
      </c>
      <c r="B4" s="72" t="s">
        <v>24</v>
      </c>
      <c r="C4" s="191" t="s">
        <v>314</v>
      </c>
      <c r="D4" s="191"/>
      <c r="E4" s="191"/>
      <c r="F4" s="191" t="s">
        <v>544</v>
      </c>
      <c r="G4" s="191"/>
      <c r="H4" s="191"/>
    </row>
    <row r="5" spans="1:8" ht="15" customHeight="1" x14ac:dyDescent="0.3">
      <c r="A5" s="73"/>
      <c r="B5" s="74"/>
      <c r="C5" s="75" t="s">
        <v>23</v>
      </c>
      <c r="D5" s="75" t="s">
        <v>22</v>
      </c>
      <c r="E5" s="75" t="s">
        <v>315</v>
      </c>
      <c r="F5" s="183" t="s">
        <v>545</v>
      </c>
      <c r="G5" s="184"/>
      <c r="H5" s="133" t="s">
        <v>546</v>
      </c>
    </row>
    <row r="6" spans="1:8" x14ac:dyDescent="0.3">
      <c r="A6" s="201" t="s">
        <v>77</v>
      </c>
      <c r="B6" s="201"/>
      <c r="C6" s="201"/>
      <c r="D6" s="201"/>
      <c r="E6" s="201"/>
      <c r="F6" s="196"/>
      <c r="G6" s="197"/>
      <c r="H6" s="198"/>
    </row>
    <row r="7" spans="1:8" x14ac:dyDescent="0.3">
      <c r="A7" s="18" t="s">
        <v>76</v>
      </c>
      <c r="B7" s="25"/>
      <c r="C7" s="25"/>
      <c r="D7" s="25"/>
      <c r="E7" s="17" t="s">
        <v>0</v>
      </c>
      <c r="F7" s="182"/>
      <c r="G7" s="182"/>
      <c r="H7" s="134" t="s">
        <v>547</v>
      </c>
    </row>
    <row r="8" spans="1:8" ht="15" customHeight="1" x14ac:dyDescent="0.3">
      <c r="A8" s="22" t="s">
        <v>145</v>
      </c>
      <c r="B8" s="21"/>
      <c r="C8" s="20"/>
      <c r="D8" s="20"/>
      <c r="E8" s="20"/>
      <c r="F8" s="193"/>
      <c r="G8" s="194"/>
      <c r="H8" s="195"/>
    </row>
    <row r="9" spans="1:8" ht="15" customHeight="1" x14ac:dyDescent="0.3">
      <c r="A9" s="24" t="s">
        <v>144</v>
      </c>
      <c r="B9" s="4" t="s">
        <v>3</v>
      </c>
      <c r="C9" s="7" t="s">
        <v>143</v>
      </c>
      <c r="D9" s="7"/>
      <c r="E9" s="7"/>
      <c r="F9" s="181"/>
      <c r="G9" s="181"/>
      <c r="H9" s="75"/>
    </row>
    <row r="10" spans="1:8" x14ac:dyDescent="0.3">
      <c r="A10" s="9" t="s">
        <v>142</v>
      </c>
      <c r="B10" s="11"/>
      <c r="C10" s="11"/>
      <c r="D10" s="11"/>
      <c r="E10" s="7" t="s">
        <v>0</v>
      </c>
      <c r="F10" s="182"/>
      <c r="G10" s="182"/>
      <c r="H10" s="134" t="s">
        <v>547</v>
      </c>
    </row>
    <row r="11" spans="1:8" x14ac:dyDescent="0.3">
      <c r="A11" s="9" t="s">
        <v>141</v>
      </c>
      <c r="B11" s="11"/>
      <c r="C11" s="11"/>
      <c r="D11" s="11"/>
      <c r="E11" s="7" t="s">
        <v>0</v>
      </c>
      <c r="F11" s="182"/>
      <c r="G11" s="182"/>
      <c r="H11" s="134" t="s">
        <v>547</v>
      </c>
    </row>
    <row r="12" spans="1:8" ht="15" customHeight="1" x14ac:dyDescent="0.3">
      <c r="A12" s="24" t="s">
        <v>140</v>
      </c>
      <c r="B12" s="4"/>
      <c r="C12" s="7"/>
      <c r="D12" s="7"/>
      <c r="E12" s="7" t="s">
        <v>0</v>
      </c>
      <c r="F12" s="182"/>
      <c r="G12" s="182"/>
      <c r="H12" s="134" t="s">
        <v>547</v>
      </c>
    </row>
    <row r="13" spans="1:8" ht="15" customHeight="1" x14ac:dyDescent="0.3">
      <c r="A13" s="23" t="s">
        <v>139</v>
      </c>
      <c r="B13" s="4"/>
      <c r="C13" s="7"/>
      <c r="D13" s="7"/>
      <c r="E13" s="7" t="s">
        <v>0</v>
      </c>
      <c r="F13" s="182"/>
      <c r="G13" s="182"/>
      <c r="H13" s="134" t="s">
        <v>547</v>
      </c>
    </row>
    <row r="14" spans="1:8" x14ac:dyDescent="0.3">
      <c r="A14" s="9" t="s">
        <v>138</v>
      </c>
      <c r="B14" s="11"/>
      <c r="C14" s="11"/>
      <c r="D14" s="11"/>
      <c r="E14" s="7" t="s">
        <v>0</v>
      </c>
      <c r="F14" s="182"/>
      <c r="G14" s="182"/>
      <c r="H14" s="134" t="s">
        <v>547</v>
      </c>
    </row>
    <row r="15" spans="1:8" x14ac:dyDescent="0.3">
      <c r="A15" s="9" t="s">
        <v>137</v>
      </c>
      <c r="B15" s="11"/>
      <c r="C15" s="11"/>
      <c r="D15" s="11"/>
      <c r="E15" s="7" t="s">
        <v>0</v>
      </c>
      <c r="F15" s="182"/>
      <c r="G15" s="182"/>
      <c r="H15" s="134" t="s">
        <v>547</v>
      </c>
    </row>
    <row r="16" spans="1:8" x14ac:dyDescent="0.3">
      <c r="A16" s="9" t="s">
        <v>557</v>
      </c>
      <c r="B16" s="139" t="s">
        <v>556</v>
      </c>
      <c r="C16" s="139">
        <v>230</v>
      </c>
      <c r="D16" s="139">
        <v>400</v>
      </c>
      <c r="E16" s="1"/>
      <c r="F16" s="181"/>
      <c r="G16" s="181"/>
      <c r="H16" s="75"/>
    </row>
    <row r="17" spans="1:8" ht="15" customHeight="1" x14ac:dyDescent="0.3">
      <c r="A17" s="22" t="s">
        <v>136</v>
      </c>
      <c r="B17" s="21"/>
      <c r="C17" s="20"/>
      <c r="D17" s="20"/>
      <c r="E17" s="20"/>
      <c r="F17" s="193"/>
      <c r="G17" s="194"/>
      <c r="H17" s="195"/>
    </row>
    <row r="18" spans="1:8" x14ac:dyDescent="0.3">
      <c r="A18" s="9" t="s">
        <v>135</v>
      </c>
      <c r="B18" s="11" t="s">
        <v>33</v>
      </c>
      <c r="C18" s="12">
        <v>0.75</v>
      </c>
      <c r="D18" s="11"/>
      <c r="E18" s="11"/>
      <c r="F18" s="181"/>
      <c r="G18" s="181"/>
      <c r="H18" s="75"/>
    </row>
    <row r="19" spans="1:8" x14ac:dyDescent="0.3">
      <c r="A19" s="9" t="s">
        <v>134</v>
      </c>
      <c r="B19" s="11" t="s">
        <v>73</v>
      </c>
      <c r="C19" s="11">
        <v>5500</v>
      </c>
      <c r="D19" s="11"/>
      <c r="E19" s="11"/>
      <c r="F19" s="181"/>
      <c r="G19" s="181"/>
      <c r="H19" s="75"/>
    </row>
    <row r="20" spans="1:8" x14ac:dyDescent="0.3">
      <c r="A20" s="9" t="s">
        <v>133</v>
      </c>
      <c r="B20" s="11" t="s">
        <v>35</v>
      </c>
      <c r="C20" s="12">
        <v>0.75</v>
      </c>
      <c r="D20" s="11"/>
      <c r="E20" s="11"/>
      <c r="F20" s="181"/>
      <c r="G20" s="181"/>
      <c r="H20" s="75"/>
    </row>
    <row r="21" spans="1:8" x14ac:dyDescent="0.3">
      <c r="A21" s="9" t="s">
        <v>132</v>
      </c>
      <c r="B21" s="11" t="s">
        <v>3</v>
      </c>
      <c r="C21" s="15" t="s">
        <v>131</v>
      </c>
      <c r="D21" s="11"/>
      <c r="E21" s="11"/>
      <c r="F21" s="181"/>
      <c r="G21" s="181"/>
      <c r="H21" s="75"/>
    </row>
    <row r="22" spans="1:8" x14ac:dyDescent="0.3">
      <c r="A22" s="9" t="s">
        <v>130</v>
      </c>
      <c r="B22" s="11" t="s">
        <v>3</v>
      </c>
      <c r="C22" s="12">
        <v>22</v>
      </c>
      <c r="D22" s="11"/>
      <c r="E22" s="11"/>
      <c r="F22" s="181"/>
      <c r="G22" s="181"/>
      <c r="H22" s="75"/>
    </row>
    <row r="23" spans="1:8" x14ac:dyDescent="0.3">
      <c r="A23" s="9" t="s">
        <v>129</v>
      </c>
      <c r="B23" s="11"/>
      <c r="C23" s="12"/>
      <c r="D23" s="11"/>
      <c r="E23" s="11" t="s">
        <v>0</v>
      </c>
      <c r="F23" s="182"/>
      <c r="G23" s="182"/>
      <c r="H23" s="134" t="s">
        <v>547</v>
      </c>
    </row>
    <row r="24" spans="1:8" x14ac:dyDescent="0.3">
      <c r="A24" s="9" t="s">
        <v>128</v>
      </c>
      <c r="B24" s="11"/>
      <c r="C24" s="12"/>
      <c r="D24" s="11"/>
      <c r="E24" s="11" t="s">
        <v>0</v>
      </c>
      <c r="F24" s="182"/>
      <c r="G24" s="182"/>
      <c r="H24" s="134" t="s">
        <v>547</v>
      </c>
    </row>
    <row r="25" spans="1:8" x14ac:dyDescent="0.3">
      <c r="A25" s="9" t="s">
        <v>127</v>
      </c>
      <c r="B25" s="11"/>
      <c r="C25" s="12"/>
      <c r="D25" s="11"/>
      <c r="E25" s="11" t="s">
        <v>0</v>
      </c>
      <c r="F25" s="182"/>
      <c r="G25" s="182"/>
      <c r="H25" s="134" t="s">
        <v>547</v>
      </c>
    </row>
    <row r="26" spans="1:8" x14ac:dyDescent="0.3">
      <c r="A26" s="9" t="s">
        <v>555</v>
      </c>
      <c r="B26" s="139" t="s">
        <v>556</v>
      </c>
      <c r="C26" s="139">
        <v>230</v>
      </c>
      <c r="D26" s="139">
        <v>400</v>
      </c>
      <c r="E26" s="11"/>
      <c r="F26" s="181"/>
      <c r="G26" s="181"/>
      <c r="H26" s="75"/>
    </row>
    <row r="27" spans="1:8" ht="15" customHeight="1" x14ac:dyDescent="0.3">
      <c r="A27" s="22" t="s">
        <v>126</v>
      </c>
      <c r="B27" s="21"/>
      <c r="C27" s="20"/>
      <c r="D27" s="20"/>
      <c r="E27" s="20"/>
      <c r="F27" s="193"/>
      <c r="G27" s="194"/>
      <c r="H27" s="195"/>
    </row>
    <row r="28" spans="1:8" x14ac:dyDescent="0.3">
      <c r="A28" s="9" t="s">
        <v>125</v>
      </c>
      <c r="B28" s="11" t="s">
        <v>68</v>
      </c>
      <c r="C28" s="11" t="s">
        <v>124</v>
      </c>
      <c r="D28" s="11"/>
      <c r="E28" s="6"/>
      <c r="F28" s="181"/>
      <c r="G28" s="181"/>
      <c r="H28" s="75"/>
    </row>
    <row r="29" spans="1:8" x14ac:dyDescent="0.3">
      <c r="A29" s="9" t="s">
        <v>123</v>
      </c>
      <c r="B29" s="11" t="s">
        <v>3</v>
      </c>
      <c r="C29" s="12">
        <v>700</v>
      </c>
      <c r="D29" s="11"/>
      <c r="E29" s="11"/>
      <c r="F29" s="181"/>
      <c r="G29" s="181"/>
      <c r="H29" s="75"/>
    </row>
    <row r="30" spans="1:8" x14ac:dyDescent="0.3">
      <c r="A30" s="9" t="s">
        <v>34</v>
      </c>
      <c r="B30" s="137" t="s">
        <v>33</v>
      </c>
      <c r="C30" s="12">
        <v>1.5</v>
      </c>
      <c r="D30" s="11"/>
      <c r="E30" s="11"/>
      <c r="F30" s="181"/>
      <c r="G30" s="181"/>
      <c r="H30" s="75"/>
    </row>
    <row r="31" spans="1:8" x14ac:dyDescent="0.3">
      <c r="A31" s="9" t="s">
        <v>122</v>
      </c>
      <c r="B31" s="11" t="s">
        <v>73</v>
      </c>
      <c r="C31" s="12">
        <v>2800</v>
      </c>
      <c r="D31" s="11"/>
      <c r="E31" s="11"/>
      <c r="F31" s="181"/>
      <c r="G31" s="181"/>
      <c r="H31" s="75"/>
    </row>
    <row r="32" spans="1:8" x14ac:dyDescent="0.3">
      <c r="A32" s="9" t="s">
        <v>121</v>
      </c>
      <c r="B32" s="11" t="s">
        <v>5</v>
      </c>
      <c r="C32" s="12">
        <v>60</v>
      </c>
      <c r="D32" s="11"/>
      <c r="E32" s="11"/>
      <c r="F32" s="181"/>
      <c r="G32" s="181"/>
      <c r="H32" s="75"/>
    </row>
    <row r="33" spans="1:8" x14ac:dyDescent="0.3">
      <c r="A33" s="9" t="s">
        <v>120</v>
      </c>
      <c r="B33" s="11" t="s">
        <v>5</v>
      </c>
      <c r="C33" s="12">
        <v>40</v>
      </c>
      <c r="D33" s="11"/>
      <c r="E33" s="11"/>
      <c r="F33" s="181"/>
      <c r="G33" s="181"/>
      <c r="H33" s="75"/>
    </row>
    <row r="34" spans="1:8" x14ac:dyDescent="0.3">
      <c r="A34" s="9" t="s">
        <v>119</v>
      </c>
      <c r="B34" s="11"/>
      <c r="C34" s="12"/>
      <c r="D34" s="11"/>
      <c r="E34" s="11" t="s">
        <v>0</v>
      </c>
      <c r="F34" s="182"/>
      <c r="G34" s="182"/>
      <c r="H34" s="134" t="s">
        <v>547</v>
      </c>
    </row>
    <row r="35" spans="1:8" x14ac:dyDescent="0.3">
      <c r="A35" s="9" t="s">
        <v>118</v>
      </c>
      <c r="B35" s="11" t="s">
        <v>3</v>
      </c>
      <c r="C35" s="11" t="s">
        <v>117</v>
      </c>
      <c r="D35" s="11"/>
      <c r="E35" s="11"/>
      <c r="F35" s="181"/>
      <c r="G35" s="181"/>
      <c r="H35" s="75"/>
    </row>
    <row r="36" spans="1:8" x14ac:dyDescent="0.3">
      <c r="A36" s="9" t="s">
        <v>116</v>
      </c>
      <c r="B36" s="11" t="s">
        <v>3</v>
      </c>
      <c r="C36" s="11">
        <v>32</v>
      </c>
      <c r="D36" s="11"/>
      <c r="E36" s="11"/>
      <c r="F36" s="181"/>
      <c r="G36" s="181"/>
      <c r="H36" s="75"/>
    </row>
    <row r="37" spans="1:8" x14ac:dyDescent="0.3">
      <c r="A37" s="9" t="s">
        <v>115</v>
      </c>
      <c r="B37" s="11" t="s">
        <v>91</v>
      </c>
      <c r="C37" s="11">
        <v>3</v>
      </c>
      <c r="D37" s="11"/>
      <c r="E37" s="6"/>
      <c r="F37" s="181"/>
      <c r="G37" s="181"/>
      <c r="H37" s="75"/>
    </row>
    <row r="38" spans="1:8" x14ac:dyDescent="0.3">
      <c r="A38" s="9" t="s">
        <v>114</v>
      </c>
      <c r="B38" s="11"/>
      <c r="C38" s="11"/>
      <c r="D38" s="11"/>
      <c r="E38" s="11" t="s">
        <v>0</v>
      </c>
      <c r="F38" s="182"/>
      <c r="G38" s="182"/>
      <c r="H38" s="134" t="s">
        <v>547</v>
      </c>
    </row>
    <row r="39" spans="1:8" x14ac:dyDescent="0.3">
      <c r="A39" s="19" t="s">
        <v>113</v>
      </c>
      <c r="B39" s="11" t="s">
        <v>112</v>
      </c>
      <c r="C39" s="12">
        <v>10</v>
      </c>
      <c r="D39" s="11"/>
      <c r="E39" s="11"/>
      <c r="F39" s="181"/>
      <c r="G39" s="181"/>
      <c r="H39" s="75"/>
    </row>
    <row r="40" spans="1:8" x14ac:dyDescent="0.3">
      <c r="A40" s="9" t="s">
        <v>111</v>
      </c>
      <c r="B40" s="11"/>
      <c r="C40" s="12"/>
      <c r="D40" s="11"/>
      <c r="E40" s="10" t="s">
        <v>0</v>
      </c>
      <c r="F40" s="182"/>
      <c r="G40" s="182"/>
      <c r="H40" s="134" t="s">
        <v>547</v>
      </c>
    </row>
    <row r="41" spans="1:8" x14ac:dyDescent="0.3">
      <c r="A41" s="9" t="s">
        <v>110</v>
      </c>
      <c r="B41" s="11"/>
      <c r="C41" s="12"/>
      <c r="D41" s="11"/>
      <c r="E41" s="11" t="s">
        <v>0</v>
      </c>
      <c r="F41" s="182"/>
      <c r="G41" s="182"/>
      <c r="H41" s="134" t="s">
        <v>547</v>
      </c>
    </row>
    <row r="44" spans="1:8" ht="42" customHeight="1" x14ac:dyDescent="0.3">
      <c r="A44" s="129" t="s">
        <v>542</v>
      </c>
      <c r="B44" s="129"/>
    </row>
    <row r="45" spans="1:8" ht="42" customHeight="1" x14ac:dyDescent="0.3">
      <c r="A45" s="130" t="s">
        <v>312</v>
      </c>
      <c r="B45" s="130"/>
    </row>
  </sheetData>
  <mergeCells count="43">
    <mergeCell ref="A2:E2"/>
    <mergeCell ref="A3:E3"/>
    <mergeCell ref="C4:E4"/>
    <mergeCell ref="A6:E6"/>
    <mergeCell ref="F3:H3"/>
    <mergeCell ref="F4:H4"/>
    <mergeCell ref="F5:G5"/>
    <mergeCell ref="F6:H6"/>
    <mergeCell ref="F7:G7"/>
    <mergeCell ref="F9:G9"/>
    <mergeCell ref="F10:G10"/>
    <mergeCell ref="F11:G11"/>
    <mergeCell ref="F8:H8"/>
    <mergeCell ref="F12:G12"/>
    <mergeCell ref="F13:G13"/>
    <mergeCell ref="F14:G14"/>
    <mergeCell ref="F15:G15"/>
    <mergeCell ref="F16:G16"/>
    <mergeCell ref="F18:G18"/>
    <mergeCell ref="F19:G19"/>
    <mergeCell ref="F20:G20"/>
    <mergeCell ref="F21:G21"/>
    <mergeCell ref="F17:H17"/>
    <mergeCell ref="F22:G22"/>
    <mergeCell ref="F23:G23"/>
    <mergeCell ref="F24:G24"/>
    <mergeCell ref="F25:G25"/>
    <mergeCell ref="F26:G26"/>
    <mergeCell ref="F28:G28"/>
    <mergeCell ref="F29:G29"/>
    <mergeCell ref="F30:G30"/>
    <mergeCell ref="F31:G31"/>
    <mergeCell ref="F27:H27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</mergeCells>
  <pageMargins left="0.7" right="0.7" top="0.75" bottom="0.75" header="0.3" footer="0.3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W24"/>
  <sheetViews>
    <sheetView zoomScale="85" zoomScaleNormal="85" workbookViewId="0">
      <selection activeCell="A25" sqref="A25"/>
    </sheetView>
  </sheetViews>
  <sheetFormatPr defaultColWidth="9.109375" defaultRowHeight="14.4" x14ac:dyDescent="0.3"/>
  <cols>
    <col min="1" max="1" width="53.6640625" style="27" customWidth="1"/>
    <col min="2" max="2" width="11.88671875" style="27" customWidth="1"/>
    <col min="3" max="4" width="15.88671875" style="27" customWidth="1"/>
    <col min="5" max="5" width="41.88671875" style="27" customWidth="1"/>
    <col min="6" max="7" width="10.6640625" style="27" customWidth="1"/>
    <col min="8" max="8" width="20.109375" style="27" customWidth="1"/>
    <col min="9" max="1011" width="10.6640625" style="27" customWidth="1"/>
    <col min="1012" max="1012" width="10.33203125" style="26" customWidth="1"/>
    <col min="1013" max="16384" width="9.109375" style="26"/>
  </cols>
  <sheetData>
    <row r="1" spans="1:8" ht="23.4" x14ac:dyDescent="0.45">
      <c r="A1" s="136" t="s">
        <v>553</v>
      </c>
    </row>
    <row r="2" spans="1:8" x14ac:dyDescent="0.3">
      <c r="A2" s="205">
        <v>7</v>
      </c>
      <c r="B2" s="205"/>
      <c r="C2" s="205"/>
      <c r="D2" s="205"/>
      <c r="E2" s="205"/>
    </row>
    <row r="3" spans="1:8" ht="32.25" customHeight="1" x14ac:dyDescent="0.35">
      <c r="A3" s="206" t="s">
        <v>168</v>
      </c>
      <c r="B3" s="206"/>
      <c r="C3" s="206"/>
      <c r="D3" s="206"/>
      <c r="E3" s="206"/>
      <c r="F3" s="192" t="s">
        <v>543</v>
      </c>
      <c r="G3" s="192"/>
      <c r="H3" s="192"/>
    </row>
    <row r="4" spans="1:8" ht="30" customHeight="1" x14ac:dyDescent="0.3">
      <c r="A4" s="71" t="s">
        <v>313</v>
      </c>
      <c r="B4" s="72" t="s">
        <v>24</v>
      </c>
      <c r="C4" s="191" t="s">
        <v>314</v>
      </c>
      <c r="D4" s="191"/>
      <c r="E4" s="191"/>
      <c r="F4" s="191" t="s">
        <v>544</v>
      </c>
      <c r="G4" s="191"/>
      <c r="H4" s="191"/>
    </row>
    <row r="5" spans="1:8" x14ac:dyDescent="0.3">
      <c r="A5" s="73"/>
      <c r="B5" s="74"/>
      <c r="C5" s="75" t="s">
        <v>23</v>
      </c>
      <c r="D5" s="75" t="s">
        <v>22</v>
      </c>
      <c r="E5" s="75" t="s">
        <v>315</v>
      </c>
      <c r="F5" s="183" t="s">
        <v>545</v>
      </c>
      <c r="G5" s="184"/>
      <c r="H5" s="133" t="s">
        <v>546</v>
      </c>
    </row>
    <row r="6" spans="1:8" x14ac:dyDescent="0.3">
      <c r="A6" s="39" t="s">
        <v>34</v>
      </c>
      <c r="B6" s="37" t="s">
        <v>33</v>
      </c>
      <c r="C6" s="38">
        <v>5.5</v>
      </c>
      <c r="D6" s="37"/>
      <c r="E6" s="37"/>
      <c r="F6" s="181"/>
      <c r="G6" s="181"/>
      <c r="H6" s="75"/>
    </row>
    <row r="7" spans="1:8" x14ac:dyDescent="0.3">
      <c r="A7" s="39" t="s">
        <v>167</v>
      </c>
      <c r="B7" s="37" t="s">
        <v>3</v>
      </c>
      <c r="C7" s="41" t="s">
        <v>166</v>
      </c>
      <c r="D7" s="37"/>
      <c r="E7" s="37"/>
      <c r="F7" s="181"/>
      <c r="G7" s="181"/>
      <c r="H7" s="75"/>
    </row>
    <row r="8" spans="1:8" x14ac:dyDescent="0.3">
      <c r="A8" s="39" t="s">
        <v>165</v>
      </c>
      <c r="B8" s="37" t="s">
        <v>159</v>
      </c>
      <c r="C8" s="40" t="s">
        <v>164</v>
      </c>
      <c r="D8" s="37"/>
      <c r="E8" s="37"/>
      <c r="F8" s="181"/>
      <c r="G8" s="181"/>
      <c r="H8" s="75"/>
    </row>
    <row r="9" spans="1:8" x14ac:dyDescent="0.3">
      <c r="A9" s="39" t="s">
        <v>163</v>
      </c>
      <c r="B9" s="37" t="s">
        <v>3</v>
      </c>
      <c r="C9" s="40" t="s">
        <v>162</v>
      </c>
      <c r="D9" s="37"/>
      <c r="E9" s="37"/>
      <c r="F9" s="181"/>
      <c r="G9" s="181"/>
      <c r="H9" s="75"/>
    </row>
    <row r="10" spans="1:8" x14ac:dyDescent="0.3">
      <c r="A10" s="39" t="s">
        <v>161</v>
      </c>
      <c r="B10" s="37" t="s">
        <v>33</v>
      </c>
      <c r="C10" s="41" t="s">
        <v>90</v>
      </c>
      <c r="D10" s="37"/>
      <c r="E10" s="37"/>
      <c r="F10" s="181"/>
      <c r="G10" s="181"/>
      <c r="H10" s="75"/>
    </row>
    <row r="11" spans="1:8" x14ac:dyDescent="0.3">
      <c r="A11" s="39" t="s">
        <v>160</v>
      </c>
      <c r="B11" s="37" t="s">
        <v>159</v>
      </c>
      <c r="C11" s="41" t="s">
        <v>158</v>
      </c>
      <c r="D11" s="37"/>
      <c r="E11" s="37"/>
      <c r="F11" s="181"/>
      <c r="G11" s="181"/>
      <c r="H11" s="75"/>
    </row>
    <row r="12" spans="1:8" x14ac:dyDescent="0.3">
      <c r="A12" s="39" t="s">
        <v>157</v>
      </c>
      <c r="B12" s="37" t="s">
        <v>3</v>
      </c>
      <c r="C12" s="41" t="s">
        <v>156</v>
      </c>
      <c r="D12" s="37"/>
      <c r="E12" s="37"/>
      <c r="F12" s="181"/>
      <c r="G12" s="181"/>
      <c r="H12" s="75"/>
    </row>
    <row r="13" spans="1:8" x14ac:dyDescent="0.3">
      <c r="A13" s="39" t="s">
        <v>155</v>
      </c>
      <c r="B13" s="37" t="s">
        <v>68</v>
      </c>
      <c r="C13" s="40" t="s">
        <v>154</v>
      </c>
      <c r="D13" s="37"/>
      <c r="E13" s="37"/>
      <c r="F13" s="181"/>
      <c r="G13" s="181"/>
      <c r="H13" s="75"/>
    </row>
    <row r="14" spans="1:8" x14ac:dyDescent="0.3">
      <c r="A14" s="39" t="s">
        <v>153</v>
      </c>
      <c r="B14" s="37" t="s">
        <v>3</v>
      </c>
      <c r="C14" s="38">
        <v>3200</v>
      </c>
      <c r="D14" s="37"/>
      <c r="E14" s="37"/>
      <c r="F14" s="181"/>
      <c r="G14" s="181"/>
      <c r="H14" s="75"/>
    </row>
    <row r="15" spans="1:8" x14ac:dyDescent="0.3">
      <c r="A15" s="36" t="s">
        <v>152</v>
      </c>
      <c r="B15" s="34" t="s">
        <v>3</v>
      </c>
      <c r="C15" s="35" t="s">
        <v>151</v>
      </c>
      <c r="D15" s="34"/>
      <c r="E15" s="34"/>
      <c r="F15" s="181"/>
      <c r="G15" s="181"/>
      <c r="H15" s="75"/>
    </row>
    <row r="16" spans="1:8" x14ac:dyDescent="0.3">
      <c r="A16" s="33" t="s">
        <v>150</v>
      </c>
      <c r="B16" s="31"/>
      <c r="C16" s="32"/>
      <c r="D16" s="31"/>
      <c r="E16" s="31" t="s">
        <v>0</v>
      </c>
      <c r="F16" s="182"/>
      <c r="G16" s="182"/>
      <c r="H16" s="134" t="s">
        <v>547</v>
      </c>
    </row>
    <row r="17" spans="1:8" x14ac:dyDescent="0.3">
      <c r="A17" s="33" t="s">
        <v>149</v>
      </c>
      <c r="B17" s="31"/>
      <c r="C17" s="32"/>
      <c r="D17" s="31"/>
      <c r="E17" s="31" t="s">
        <v>0</v>
      </c>
      <c r="F17" s="182"/>
      <c r="G17" s="182"/>
      <c r="H17" s="134" t="s">
        <v>547</v>
      </c>
    </row>
    <row r="18" spans="1:8" ht="28.8" x14ac:dyDescent="0.3">
      <c r="A18" s="76" t="s">
        <v>148</v>
      </c>
      <c r="B18" s="31"/>
      <c r="C18" s="32"/>
      <c r="D18" s="31"/>
      <c r="E18" s="31" t="s">
        <v>0</v>
      </c>
      <c r="F18" s="182"/>
      <c r="G18" s="182"/>
      <c r="H18" s="134" t="s">
        <v>547</v>
      </c>
    </row>
    <row r="19" spans="1:8" x14ac:dyDescent="0.3">
      <c r="A19" s="30" t="s">
        <v>147</v>
      </c>
      <c r="B19" s="29"/>
      <c r="C19" s="29"/>
      <c r="D19" s="29"/>
      <c r="E19" s="28" t="s">
        <v>0</v>
      </c>
      <c r="F19" s="182"/>
      <c r="G19" s="182"/>
      <c r="H19" s="134" t="s">
        <v>547</v>
      </c>
    </row>
    <row r="20" spans="1:8" x14ac:dyDescent="0.3">
      <c r="A20" s="2" t="s">
        <v>1</v>
      </c>
      <c r="B20" s="1"/>
      <c r="C20" s="1"/>
      <c r="D20" s="1"/>
      <c r="E20" s="1" t="s">
        <v>0</v>
      </c>
      <c r="F20" s="182"/>
      <c r="G20" s="182"/>
      <c r="H20" s="134" t="s">
        <v>547</v>
      </c>
    </row>
    <row r="23" spans="1:8" ht="40.200000000000003" customHeight="1" x14ac:dyDescent="0.3">
      <c r="A23" s="129" t="s">
        <v>542</v>
      </c>
      <c r="B23" s="129"/>
    </row>
    <row r="24" spans="1:8" ht="30" customHeight="1" x14ac:dyDescent="0.3">
      <c r="A24" s="130" t="s">
        <v>312</v>
      </c>
      <c r="B24" s="130"/>
    </row>
  </sheetData>
  <mergeCells count="21">
    <mergeCell ref="A2:E2"/>
    <mergeCell ref="A3:E3"/>
    <mergeCell ref="C4:E4"/>
    <mergeCell ref="F3:H3"/>
    <mergeCell ref="F4:H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20:G20"/>
    <mergeCell ref="F15:G15"/>
    <mergeCell ref="F16:G16"/>
    <mergeCell ref="F17:G17"/>
    <mergeCell ref="F18:G18"/>
    <mergeCell ref="F19:G19"/>
  </mergeCells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F33"/>
  <sheetViews>
    <sheetView topLeftCell="A10" zoomScale="85" zoomScaleNormal="85" workbookViewId="0">
      <selection activeCell="A32" sqref="A32"/>
    </sheetView>
  </sheetViews>
  <sheetFormatPr defaultColWidth="9.109375" defaultRowHeight="14.4" x14ac:dyDescent="0.3"/>
  <cols>
    <col min="1" max="1" width="53.6640625" style="27" customWidth="1"/>
    <col min="2" max="2" width="11.88671875" style="27" customWidth="1"/>
    <col min="3" max="4" width="15.88671875" style="27" customWidth="1"/>
    <col min="5" max="5" width="41.88671875" style="27" customWidth="1"/>
    <col min="6" max="7" width="10.6640625" style="27" customWidth="1"/>
    <col min="8" max="8" width="20.33203125" style="27" customWidth="1"/>
    <col min="9" max="1020" width="10.6640625" style="27" customWidth="1"/>
    <col min="1021" max="1021" width="10.33203125" style="26" customWidth="1"/>
    <col min="1022" max="16384" width="9.109375" style="26"/>
  </cols>
  <sheetData>
    <row r="1" spans="1:8" ht="23.4" x14ac:dyDescent="0.45">
      <c r="A1" s="136" t="s">
        <v>553</v>
      </c>
    </row>
    <row r="2" spans="1:8" x14ac:dyDescent="0.3">
      <c r="A2" s="205">
        <v>8</v>
      </c>
      <c r="B2" s="205"/>
      <c r="C2" s="205"/>
      <c r="D2" s="205"/>
      <c r="E2" s="205"/>
    </row>
    <row r="3" spans="1:8" ht="32.25" customHeight="1" x14ac:dyDescent="0.35">
      <c r="A3" s="206" t="s">
        <v>195</v>
      </c>
      <c r="B3" s="206"/>
      <c r="C3" s="206"/>
      <c r="D3" s="206"/>
      <c r="E3" s="206"/>
      <c r="F3" s="192" t="s">
        <v>543</v>
      </c>
      <c r="G3" s="192"/>
      <c r="H3" s="192"/>
    </row>
    <row r="4" spans="1:8" ht="30" customHeight="1" x14ac:dyDescent="0.3">
      <c r="A4" s="71" t="s">
        <v>313</v>
      </c>
      <c r="B4" s="72" t="s">
        <v>24</v>
      </c>
      <c r="C4" s="191" t="s">
        <v>314</v>
      </c>
      <c r="D4" s="191"/>
      <c r="E4" s="191"/>
      <c r="F4" s="191" t="s">
        <v>544</v>
      </c>
      <c r="G4" s="191"/>
      <c r="H4" s="191"/>
    </row>
    <row r="5" spans="1:8" x14ac:dyDescent="0.3">
      <c r="A5" s="73"/>
      <c r="B5" s="74"/>
      <c r="C5" s="75" t="s">
        <v>23</v>
      </c>
      <c r="D5" s="75" t="s">
        <v>22</v>
      </c>
      <c r="E5" s="75" t="s">
        <v>315</v>
      </c>
      <c r="F5" s="183" t="s">
        <v>545</v>
      </c>
      <c r="G5" s="184"/>
      <c r="H5" s="133" t="s">
        <v>546</v>
      </c>
    </row>
    <row r="6" spans="1:8" x14ac:dyDescent="0.3">
      <c r="A6" s="39" t="s">
        <v>34</v>
      </c>
      <c r="B6" s="37" t="s">
        <v>5</v>
      </c>
      <c r="C6" s="38">
        <v>5500</v>
      </c>
      <c r="D6" s="37"/>
      <c r="E6" s="37"/>
      <c r="F6" s="181"/>
      <c r="G6" s="181"/>
      <c r="H6" s="75"/>
    </row>
    <row r="7" spans="1:8" ht="28.2" customHeight="1" x14ac:dyDescent="0.3">
      <c r="A7" s="79" t="s">
        <v>194</v>
      </c>
      <c r="B7" s="37"/>
      <c r="C7" s="47"/>
      <c r="D7" s="37"/>
      <c r="E7" s="37" t="s">
        <v>0</v>
      </c>
      <c r="F7" s="182"/>
      <c r="G7" s="182"/>
      <c r="H7" s="134" t="s">
        <v>547</v>
      </c>
    </row>
    <row r="8" spans="1:8" x14ac:dyDescent="0.3">
      <c r="A8" s="39" t="s">
        <v>193</v>
      </c>
      <c r="B8" s="37"/>
      <c r="C8" s="41"/>
      <c r="D8" s="37"/>
      <c r="E8" s="37" t="s">
        <v>0</v>
      </c>
      <c r="F8" s="182"/>
      <c r="G8" s="182"/>
      <c r="H8" s="134" t="s">
        <v>547</v>
      </c>
    </row>
    <row r="9" spans="1:8" x14ac:dyDescent="0.3">
      <c r="A9" s="39" t="s">
        <v>192</v>
      </c>
      <c r="B9" s="37"/>
      <c r="C9" s="41"/>
      <c r="D9" s="37"/>
      <c r="E9" s="37" t="s">
        <v>0</v>
      </c>
      <c r="F9" s="182"/>
      <c r="G9" s="182"/>
      <c r="H9" s="134" t="s">
        <v>547</v>
      </c>
    </row>
    <row r="10" spans="1:8" x14ac:dyDescent="0.3">
      <c r="A10" s="39" t="s">
        <v>191</v>
      </c>
      <c r="B10" s="37" t="s">
        <v>3</v>
      </c>
      <c r="C10" s="41" t="s">
        <v>190</v>
      </c>
      <c r="D10" s="37"/>
      <c r="E10" s="37"/>
      <c r="F10" s="181"/>
      <c r="G10" s="181"/>
      <c r="H10" s="75"/>
    </row>
    <row r="11" spans="1:8" x14ac:dyDescent="0.3">
      <c r="A11" s="39" t="s">
        <v>189</v>
      </c>
      <c r="B11" s="37" t="s">
        <v>3</v>
      </c>
      <c r="C11" s="41" t="s">
        <v>188</v>
      </c>
      <c r="D11" s="37"/>
      <c r="E11" s="37"/>
      <c r="F11" s="181"/>
      <c r="G11" s="181"/>
      <c r="H11" s="75"/>
    </row>
    <row r="12" spans="1:8" x14ac:dyDescent="0.3">
      <c r="A12" s="77" t="s">
        <v>187</v>
      </c>
      <c r="B12" s="37"/>
      <c r="C12" s="41"/>
      <c r="D12" s="37"/>
      <c r="E12" s="37" t="s">
        <v>0</v>
      </c>
      <c r="F12" s="182"/>
      <c r="G12" s="182"/>
      <c r="H12" s="134" t="s">
        <v>547</v>
      </c>
    </row>
    <row r="13" spans="1:8" x14ac:dyDescent="0.3">
      <c r="A13" s="39" t="s">
        <v>186</v>
      </c>
      <c r="B13" s="37"/>
      <c r="C13" s="41"/>
      <c r="D13" s="37"/>
      <c r="E13" s="37" t="s">
        <v>0</v>
      </c>
      <c r="F13" s="182"/>
      <c r="G13" s="182"/>
      <c r="H13" s="134" t="s">
        <v>547</v>
      </c>
    </row>
    <row r="14" spans="1:8" x14ac:dyDescent="0.3">
      <c r="A14" s="39" t="s">
        <v>185</v>
      </c>
      <c r="B14" s="37" t="s">
        <v>3</v>
      </c>
      <c r="C14" s="41" t="s">
        <v>38</v>
      </c>
      <c r="D14" s="37"/>
      <c r="E14" s="37"/>
      <c r="F14" s="181"/>
      <c r="G14" s="181"/>
      <c r="H14" s="75"/>
    </row>
    <row r="15" spans="1:8" x14ac:dyDescent="0.3">
      <c r="A15" s="39" t="s">
        <v>184</v>
      </c>
      <c r="B15" s="37" t="s">
        <v>3</v>
      </c>
      <c r="C15" s="41" t="s">
        <v>183</v>
      </c>
      <c r="D15" s="37"/>
      <c r="E15" s="37"/>
      <c r="F15" s="181"/>
      <c r="G15" s="181"/>
      <c r="H15" s="75"/>
    </row>
    <row r="16" spans="1:8" x14ac:dyDescent="0.3">
      <c r="A16" s="39" t="s">
        <v>182</v>
      </c>
      <c r="B16" s="37" t="s">
        <v>3</v>
      </c>
      <c r="C16" s="38">
        <v>330</v>
      </c>
      <c r="D16" s="37"/>
      <c r="E16" s="37"/>
      <c r="F16" s="181"/>
      <c r="G16" s="181"/>
      <c r="H16" s="75"/>
    </row>
    <row r="17" spans="1:8" x14ac:dyDescent="0.3">
      <c r="A17" s="39" t="s">
        <v>181</v>
      </c>
      <c r="B17" s="37" t="s">
        <v>68</v>
      </c>
      <c r="C17" s="40" t="s">
        <v>180</v>
      </c>
      <c r="D17" s="37"/>
      <c r="E17" s="37"/>
      <c r="F17" s="181"/>
      <c r="G17" s="181"/>
      <c r="H17" s="75"/>
    </row>
    <row r="18" spans="1:8" x14ac:dyDescent="0.3">
      <c r="A18" s="39" t="s">
        <v>179</v>
      </c>
      <c r="B18" s="37" t="s">
        <v>3</v>
      </c>
      <c r="C18" s="38" t="s">
        <v>178</v>
      </c>
      <c r="D18" s="37"/>
      <c r="E18" s="37"/>
      <c r="F18" s="181"/>
      <c r="G18" s="181"/>
      <c r="H18" s="75"/>
    </row>
    <row r="19" spans="1:8" x14ac:dyDescent="0.3">
      <c r="A19" s="39" t="s">
        <v>177</v>
      </c>
      <c r="B19" s="37" t="s">
        <v>3</v>
      </c>
      <c r="C19" s="38">
        <v>850</v>
      </c>
      <c r="D19" s="37"/>
      <c r="E19" s="37"/>
      <c r="F19" s="181"/>
      <c r="G19" s="181"/>
      <c r="H19" s="75"/>
    </row>
    <row r="20" spans="1:8" x14ac:dyDescent="0.3">
      <c r="A20" s="36" t="s">
        <v>176</v>
      </c>
      <c r="B20" s="34" t="s">
        <v>3</v>
      </c>
      <c r="C20" s="35">
        <v>100</v>
      </c>
      <c r="D20" s="34"/>
      <c r="E20" s="34"/>
      <c r="F20" s="181"/>
      <c r="G20" s="181"/>
      <c r="H20" s="75"/>
    </row>
    <row r="21" spans="1:8" x14ac:dyDescent="0.3">
      <c r="A21" s="30" t="s">
        <v>175</v>
      </c>
      <c r="B21" s="29"/>
      <c r="C21" s="29"/>
      <c r="D21" s="29"/>
      <c r="E21" s="28" t="s">
        <v>0</v>
      </c>
      <c r="F21" s="182"/>
      <c r="G21" s="182"/>
      <c r="H21" s="134" t="s">
        <v>547</v>
      </c>
    </row>
    <row r="22" spans="1:8" x14ac:dyDescent="0.3">
      <c r="A22" s="78" t="s">
        <v>174</v>
      </c>
      <c r="B22" s="46"/>
      <c r="C22" s="46"/>
      <c r="D22" s="46"/>
      <c r="E22" s="45" t="s">
        <v>0</v>
      </c>
      <c r="F22" s="182"/>
      <c r="G22" s="182"/>
      <c r="H22" s="134" t="s">
        <v>547</v>
      </c>
    </row>
    <row r="23" spans="1:8" x14ac:dyDescent="0.3">
      <c r="A23" s="30" t="s">
        <v>173</v>
      </c>
      <c r="B23" s="29"/>
      <c r="C23" s="29"/>
      <c r="D23" s="29"/>
      <c r="E23" s="45" t="s">
        <v>0</v>
      </c>
      <c r="F23" s="182"/>
      <c r="G23" s="182"/>
      <c r="H23" s="134" t="s">
        <v>547</v>
      </c>
    </row>
    <row r="24" spans="1:8" x14ac:dyDescent="0.3">
      <c r="A24" s="30" t="s">
        <v>172</v>
      </c>
      <c r="B24" s="29"/>
      <c r="C24" s="29"/>
      <c r="D24" s="29"/>
      <c r="E24" s="45" t="s">
        <v>0</v>
      </c>
      <c r="F24" s="182"/>
      <c r="G24" s="182"/>
      <c r="H24" s="134" t="s">
        <v>547</v>
      </c>
    </row>
    <row r="25" spans="1:8" x14ac:dyDescent="0.3">
      <c r="A25" s="30" t="s">
        <v>171</v>
      </c>
      <c r="B25" s="29"/>
      <c r="C25" s="29"/>
      <c r="D25" s="29"/>
      <c r="E25" s="28" t="s">
        <v>0</v>
      </c>
      <c r="F25" s="182"/>
      <c r="G25" s="182"/>
      <c r="H25" s="134" t="s">
        <v>547</v>
      </c>
    </row>
    <row r="26" spans="1:8" x14ac:dyDescent="0.3">
      <c r="A26" s="44" t="s">
        <v>170</v>
      </c>
      <c r="B26" s="43"/>
      <c r="C26" s="43"/>
      <c r="D26" s="43"/>
      <c r="E26" s="42" t="s">
        <v>0</v>
      </c>
      <c r="F26" s="182"/>
      <c r="G26" s="182"/>
      <c r="H26" s="134" t="s">
        <v>547</v>
      </c>
    </row>
    <row r="27" spans="1:8" x14ac:dyDescent="0.3">
      <c r="A27" s="30" t="s">
        <v>169</v>
      </c>
      <c r="B27" s="29"/>
      <c r="C27" s="29"/>
      <c r="D27" s="29"/>
      <c r="E27" s="28" t="s">
        <v>0</v>
      </c>
      <c r="F27" s="182"/>
      <c r="G27" s="182"/>
      <c r="H27" s="134" t="s">
        <v>547</v>
      </c>
    </row>
    <row r="28" spans="1:8" x14ac:dyDescent="0.3">
      <c r="A28" s="39" t="s">
        <v>108</v>
      </c>
      <c r="B28" s="37"/>
      <c r="C28" s="38"/>
      <c r="D28" s="37"/>
      <c r="E28" s="37" t="s">
        <v>0</v>
      </c>
      <c r="F28" s="182"/>
      <c r="G28" s="182"/>
      <c r="H28" s="134" t="s">
        <v>547</v>
      </c>
    </row>
    <row r="29" spans="1:8" x14ac:dyDescent="0.3">
      <c r="A29" s="2" t="s">
        <v>1</v>
      </c>
      <c r="B29" s="1"/>
      <c r="C29" s="1"/>
      <c r="D29" s="1"/>
      <c r="E29" s="1" t="s">
        <v>0</v>
      </c>
      <c r="F29" s="182"/>
      <c r="G29" s="182"/>
      <c r="H29" s="134" t="s">
        <v>547</v>
      </c>
    </row>
    <row r="32" spans="1:8" ht="39.6" customHeight="1" x14ac:dyDescent="0.3">
      <c r="A32" s="129" t="s">
        <v>542</v>
      </c>
      <c r="B32" s="129"/>
    </row>
    <row r="33" spans="1:2" ht="33" customHeight="1" x14ac:dyDescent="0.3">
      <c r="A33" s="130" t="s">
        <v>312</v>
      </c>
      <c r="B33" s="130"/>
    </row>
  </sheetData>
  <mergeCells count="30">
    <mergeCell ref="A2:E2"/>
    <mergeCell ref="A3:E3"/>
    <mergeCell ref="C4:E4"/>
    <mergeCell ref="F3:H3"/>
    <mergeCell ref="F4:H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</mergeCells>
  <pageMargins left="0.70000000000000007" right="0.70000000000000007" top="1.1437007874015752" bottom="1.1437007874015752" header="0.75000000000000011" footer="0.75000000000000011"/>
  <pageSetup paperSize="9" scale="4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16</vt:i4>
      </vt:variant>
    </vt:vector>
  </HeadingPairs>
  <TitlesOfParts>
    <vt:vector size="16" baseType="lpstr">
      <vt:lpstr>Identifikácia a Cenová ponuka</vt:lpstr>
      <vt:lpstr>špecifikácia_1</vt:lpstr>
      <vt:lpstr>špecifikácia_2</vt:lpstr>
      <vt:lpstr>špecifikácia_3</vt:lpstr>
      <vt:lpstr>špecifikácia_4</vt:lpstr>
      <vt:lpstr>špecifikácia_5</vt:lpstr>
      <vt:lpstr>špecifikácia_6</vt:lpstr>
      <vt:lpstr>špecifikácia_7</vt:lpstr>
      <vt:lpstr>špecifikácia_8</vt:lpstr>
      <vt:lpstr>špecifikácia_9</vt:lpstr>
      <vt:lpstr>špecifikácia_10</vt:lpstr>
      <vt:lpstr>špecifikácia_11</vt:lpstr>
      <vt:lpstr>špecifikácia_13</vt:lpstr>
      <vt:lpstr>špecifikácia_12</vt:lpstr>
      <vt:lpstr>špecifikácia_14</vt:lpstr>
      <vt:lpstr>špecifikácia_15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Drahoslava Gmitrová</dc:creator>
  <cp:lastModifiedBy>Drahoslava Gmitrová</cp:lastModifiedBy>
  <cp:lastPrinted>2022-09-14T13:51:32Z</cp:lastPrinted>
  <dcterms:created xsi:type="dcterms:W3CDTF">2020-06-17T09:04:35Z</dcterms:created>
  <dcterms:modified xsi:type="dcterms:W3CDTF">2022-12-09T20:02:09Z</dcterms:modified>
</cp:coreProperties>
</file>