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vacova1\Desktop\KK_2022\VO_2022\Hygienické potreby\"/>
    </mc:Choice>
  </mc:AlternateContent>
  <bookViews>
    <workbookView xWindow="0" yWindow="0" windowWidth="28800" windowHeight="11700"/>
  </bookViews>
  <sheets>
    <sheet name="Hárok1" sheetId="1" r:id="rId1"/>
  </sheets>
  <definedNames>
    <definedName name="_xlnm.Print_Area" localSheetId="0">Hárok1!$A$1:$H$52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" l="1"/>
  <c r="H41" i="1"/>
  <c r="G40" i="1"/>
  <c r="H40" i="1"/>
  <c r="H52" i="1" l="1"/>
  <c r="H51" i="1"/>
  <c r="H50" i="1"/>
  <c r="H49" i="1"/>
  <c r="H48" i="1"/>
  <c r="H47" i="1"/>
  <c r="H46" i="1"/>
  <c r="H45" i="1"/>
  <c r="H44" i="1"/>
  <c r="H43" i="1"/>
  <c r="H42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G52" i="1"/>
  <c r="G51" i="1"/>
  <c r="G50" i="1"/>
  <c r="G49" i="1"/>
  <c r="G48" i="1"/>
  <c r="G47" i="1"/>
  <c r="G46" i="1"/>
  <c r="G45" i="1"/>
  <c r="G44" i="1"/>
  <c r="G43" i="1"/>
  <c r="G42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53" i="1" l="1"/>
  <c r="H53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</calcChain>
</file>

<file path=xl/sharedStrings.xml><?xml version="1.0" encoding="utf-8"?>
<sst xmlns="http://schemas.openxmlformats.org/spreadsheetml/2006/main" count="108" uniqueCount="63">
  <si>
    <t>P. č.</t>
  </si>
  <si>
    <t>Technické vlastnosti</t>
  </si>
  <si>
    <t>MJ</t>
  </si>
  <si>
    <t>Predpokladané množstvo na 12 mesiacov</t>
  </si>
  <si>
    <t>Cena za MJ v € bez DPH</t>
  </si>
  <si>
    <t>Cena celkom v € bez DPH</t>
  </si>
  <si>
    <t>Cena celkom v € s DPH</t>
  </si>
  <si>
    <t>bal</t>
  </si>
  <si>
    <t>Toaletný papier 1-vrstvový bez perforácie, mini rolka fí 19 cm, dĺžka návinu/šírka 240 m/10 cm, farba šedá, recycling; 6 ks/bal</t>
  </si>
  <si>
    <t>ks</t>
  </si>
  <si>
    <t>Toaletný papier 2-vrstvový bez perforácie, maxi rolka fí 26 cm, dĺžka návinu/šírka 250 m/10cm, farba šedá, recycling; 6ks/bal</t>
  </si>
  <si>
    <r>
      <t xml:space="preserve">Toaletný papier 2-vrstvový, recyklovaný, dĺžka návinu 130 m, počet útržkov 1040, farba biela, 12 ks/bal; </t>
    </r>
    <r>
      <rPr>
        <sz val="11"/>
        <rFont val="Calibri"/>
        <family val="2"/>
        <charset val="238"/>
        <scheme val="minor"/>
      </rPr>
      <t>Katrin classic Gigant, alebo ekvivalent</t>
    </r>
  </si>
  <si>
    <t>Toaletný papier 2-vrstvový, čisto biely, vrúbkovaný, počet útržkov 950, 42 ks/bal; Hagleitner multiROLL, príp. ekvivalent</t>
  </si>
  <si>
    <t>Toaletný papier 2-vrstvový bez perforácie, mini rolka fí 19 cm, dĺžka návinu/šírka 170 m/10 cm, farba šedá, recycling; 6ks/bal</t>
  </si>
  <si>
    <r>
      <t>Toaletný papier 2-vrstvový z nerecyklovaného bieleho papiera bez perforácie, maxi rolka fí 26 cm, dĺžka návinu/šírka 360 m/10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cm; 6 ks/bal</t>
    </r>
  </si>
  <si>
    <t>kart.</t>
  </si>
  <si>
    <r>
      <t xml:space="preserve">Mydlová pena Soap Bestfoam Mild 500, 12 ks/bal, objem náplne 500 ml/ks, váha náplne 0,546 kg/ks, rozmer 8,5 x 16 x 6 cm/ks, pH skin neutral 4,9 - 5,4, </t>
    </r>
    <r>
      <rPr>
        <sz val="11"/>
        <rFont val="Calibri"/>
        <family val="2"/>
        <charset val="238"/>
        <scheme val="minor"/>
      </rPr>
      <t>CWS, príp. ekvivalent.</t>
    </r>
  </si>
  <si>
    <t>Umývacia pasta na ruky, balenie 500 g; Vansolvik, príp. ekvivalent</t>
  </si>
  <si>
    <t>Mydlový koncentrát, žltý s citrónovou vôňou, balenie 500 ml; CWS Standard Best, príp. ekvivalent</t>
  </si>
  <si>
    <t>Náplň do osviežovača vzduchu 695 Frutto - Air Controll Refill Frutto / Refill Set Frutto AC III., broskyňová vôňa, balenie po 50 ks, obsah náplne 85 ml/ks, váha náplne 0,1 kg/ks, rozmery 5,4 x 5,4 x 5,5 cm/ks, CWS, príp. ekvivalent</t>
  </si>
  <si>
    <t>Náplne do osviežovača vzduchu: vôňa 630 - Sweet orange, alebo  631 - Flower rain, alebo 632 - Peach heaven, Air Bar Refill CWS, pomarančová, kvetinová alebo broskyňová vôňa, balenie po 8 ks, obsah náplne 80 ml/ks, váha náplne 0,098 kg/ks, rozmery 6,84 x 8,9 x 6 cm/ks, CWS, príp. ekvivalent</t>
  </si>
  <si>
    <t>Krém na ruky univerzálny, balenie po 100 ml; Indulona, príp. ekvivalent</t>
  </si>
  <si>
    <t>Soľ do umývačky riadu, 1,5 kg, Finish, alebo ekvivalent</t>
  </si>
  <si>
    <t>Rýchlo rozpúšťač vodného kameňa, potravinársky, balenie 100 g (kyselina citrónová), príp. ekvivalent</t>
  </si>
  <si>
    <t>Prostriedok na umývanie riadu, saponát 1 L, Katka citrón, príp. ekvivalent</t>
  </si>
  <si>
    <t>Prostriedok proti plesniam s rozprašovačom, objem 500 ml; Savo, príp. ekvivalent</t>
  </si>
  <si>
    <t>Kôš na smeti z PVC s odnímateľným kolísavým vrchnákom, objem min. 9 l, CURVER CLICK savana, alebo ekvivalent</t>
  </si>
  <si>
    <t>Cena za MJ v € s DPH</t>
  </si>
  <si>
    <t>V prípade, že predávajúci nie je platieľom DPH, uvedie pri každej položke len jednotkovú cenu s DPH v stĺpci "F" a celkovú cenu s DPH v stĺpci "H", a Cenu spolu za celý predmet zákazky s DPH.</t>
  </si>
  <si>
    <t>Cena spolu za celý predmet zákazky</t>
  </si>
  <si>
    <t>Vo vyššie uvedených cenách treba zahrnúť všetky náklady potrebné na dodanie v určenom mieste plnenia a všetky ďalšie náklady, ktoré sa môžu vyskytnúť v súvislosti s plnením predmetu zákazky.</t>
  </si>
  <si>
    <t>Čistič umývačky riadu 2 x 250 ml/bal</t>
  </si>
  <si>
    <t>Leštidlo do umyvačky riadu, min. 750 ml</t>
  </si>
  <si>
    <t>Toaletný papier dvojvrstvový, farba biela, materiál - prvorecykel, belosť ISO 87%, gramáž 2x16,5 gr/m2, návin 44 m v jednej rolke, počet útržkov 400 ks v jednej rolke, priemer rolky 11,8 cm, priemer dutinky 4,5 cm, šírka rolky 11 cm, váha 1 rolky 0,144 kg, 8 ks/bal, perforácia a podtlač - áno</t>
  </si>
  <si>
    <t>Toaletný papier trojvrstvový, farba biela, belosť ISO 80%, materiál - 100% celulóza, gramáž 3x15 gr/m2, návin 29,2 m v jednej rolke, počet útržkov 250 ks v jednej rolke, priemer rolky 11,5 cm,  priemer dutinky 4,5 cm, šírka rolky 9,5 cm, váha 1 rolky 0,11 kg, 8 ks/bal, perforácia a podtlač - áno</t>
  </si>
  <si>
    <t>Toaletný papier 2-vrstvový, 100% recycling, dĺžka návinu 30 m, farba prírodná, 64 ks/bal</t>
  </si>
  <si>
    <t>Midi rolka toaletného papiera, 2-vrstvový, 100 % recycling, do zásobníka CWS, s ražbou, natural biely, 12ks/bal,</t>
  </si>
  <si>
    <r>
      <t>Papierové utierky rolované, 6 ks/bal, dvojvrstvové, gramáž 2x21,5 gr/m2, návin 100 m v jednej rolke, váha 1 rolky 1,016 kg, 100% celulóza, belosť ISO 81%, šírka rolky 21 cm, priemer rolky 16 cm, priemer dutinky 5 cm, bez perforácie a podtlače</t>
    </r>
    <r>
      <rPr>
        <sz val="11"/>
        <color rgb="FFFF0000"/>
        <rFont val="Calibri"/>
        <family val="2"/>
        <charset val="238"/>
        <scheme val="minor"/>
      </rPr>
      <t xml:space="preserve">, </t>
    </r>
    <r>
      <rPr>
        <sz val="11"/>
        <rFont val="Calibri"/>
        <family val="2"/>
        <charset val="238"/>
        <scheme val="minor"/>
      </rPr>
      <t>CWS</t>
    </r>
  </si>
  <si>
    <t>Utierky papierové skladané ZZ, 100% recyklovaný papier, rozmer 23 x 25 cm, balenie /kart./ 20 x po 250 ks,</t>
  </si>
  <si>
    <t>Utierky papierové skladané ZZ, natural, rozmer 23 x 23 cm, balenie /kart./ 20 x po 250 ks, neparfumované</t>
  </si>
  <si>
    <t>Utierky kuchynské 2-vrstvové, 100% celulóza, bez potlače, dĺžka návinu 11 m, počet útržkov 50, farba biela, balenie po 2 ks</t>
  </si>
  <si>
    <t>Utierky papierové skladané C, nerecyklovaný papier, rozmer 32 x 25 cm, balenie / kart./20 x po 180 ks</t>
  </si>
  <si>
    <t>Servítky 1-vrstvové biele, 100% celulóza, rozmer 33 x 33 cm, 100 ks/bal</t>
  </si>
  <si>
    <t>Mydlo toaletné klasické, balenie 100 g</t>
  </si>
  <si>
    <t xml:space="preserve">Mydlo tekuté do dávkovača, objem 1 </t>
  </si>
  <si>
    <t>Mydlo tekuté - náplň, balenie 5 l</t>
  </si>
  <si>
    <t>Mydlo tekuté s dávkovačom, balenie 500 ml</t>
  </si>
  <si>
    <t>Mydlo hotelové klasické, balenie 200 ks po 15 g</t>
  </si>
  <si>
    <t>Osviežovač vzduchu, rôzne vône, spray, balenie 300 ml</t>
  </si>
  <si>
    <t>Handra na podlahu absorbujúca vodu a iné tekutiny, molitanová tkanina, rozmer 50 x 70 cm</t>
  </si>
  <si>
    <t>Utierka s mikrovláknom, vysoko účinná na rôzne druhy povrchu, použitie zasucha aj zamokra, rozmer 20 x 20 cm</t>
  </si>
  <si>
    <t>Handra kuchynská z prírodného hubovitého materiálu, rozmery 15 x 15 cm, 5 ks/bal</t>
  </si>
  <si>
    <t>Hubka na riad, pevne spojené vrstvy drôtenky s molitanom, 10 ks/bal, rozmer jednej hubky 8x5x2,5 cm</t>
  </si>
  <si>
    <t>Hubka na riad, pevne spojené vrstvy drôtenky s molitanom, 10 ks/bal, profilovaná, rozmer jednej hubky 9,5x7x4,5 cm</t>
  </si>
  <si>
    <t>Trojzložkové tablety do umývačky riadu, 40 ks/bal., bez fosforečnanov</t>
  </si>
  <si>
    <t>Čistič odpadu, granule reagujúce s vodou rozpúšťajúce nečistoty, balenie 800 g</t>
  </si>
  <si>
    <t>Vrecká na hygienické vložky mikroténové, rozmer dĺžka/šírka/hrúbka 25 x 8 x 6 cm, 30 ks/bal</t>
  </si>
  <si>
    <t>Kocky do pisoáru, pevný prostriedok pohlcujúci pachy, balenie 1 kg (=ks)</t>
  </si>
  <si>
    <t>Plastová WC kefa s nádobkou - biela</t>
  </si>
  <si>
    <t>Lopatka na smeti so zmetákom z PVC</t>
  </si>
  <si>
    <t>Rukavice gumené jednorazové č. 10 XL (ks=pár)</t>
  </si>
  <si>
    <t>Rukavice gumené jednorazové č. 8 M (ks=pár)</t>
  </si>
  <si>
    <t>Príloha č. 1 zmluvy - Špecifikácia, predpokladané množstvo, kalkulácia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</si>
</sst>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99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Fill="1" applyBorder="1" applyAlignment="1">
      <alignment vertical="center" wrapText="1"/>
    </xf>
    <xf numFmtId="0" fontId="0" fillId="0" borderId="8" xfId="0" applyFill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0" fillId="0" borderId="7" xfId="0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164" fontId="0" fillId="0" borderId="0" xfId="0" applyNumberFormat="1" applyAlignment="1">
      <alignment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vertical="center" wrapText="1"/>
    </xf>
    <xf numFmtId="0" fontId="0" fillId="0" borderId="10" xfId="0" applyFill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0" fillId="0" borderId="15" xfId="0" applyNumberFormat="1" applyFill="1" applyBorder="1" applyAlignment="1">
      <alignment horizontal="center" vertical="center"/>
    </xf>
    <xf numFmtId="164" fontId="4" fillId="2" borderId="15" xfId="0" applyNumberFormat="1" applyFont="1" applyFill="1" applyBorder="1" applyAlignment="1">
      <alignment horizontal="center" vertical="center"/>
    </xf>
    <xf numFmtId="164" fontId="0" fillId="0" borderId="15" xfId="0" applyNumberFormat="1" applyFill="1" applyBorder="1" applyAlignment="1">
      <alignment horizontal="center" vertical="center" wrapText="1"/>
    </xf>
    <xf numFmtId="164" fontId="4" fillId="2" borderId="15" xfId="0" applyNumberFormat="1" applyFont="1" applyFill="1" applyBorder="1" applyAlignment="1">
      <alignment horizontal="center" vertical="center" wrapText="1"/>
    </xf>
    <xf numFmtId="164" fontId="0" fillId="0" borderId="16" xfId="0" applyNumberForma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/>
    </xf>
    <xf numFmtId="164" fontId="4" fillId="0" borderId="15" xfId="0" applyNumberFormat="1" applyFont="1" applyFill="1" applyBorder="1" applyAlignment="1">
      <alignment horizontal="center" vertical="center" wrapText="1"/>
    </xf>
    <xf numFmtId="164" fontId="4" fillId="0" borderId="15" xfId="0" applyNumberFormat="1" applyFont="1" applyFill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44" fontId="5" fillId="3" borderId="4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" fontId="4" fillId="2" borderId="8" xfId="0" applyNumberFormat="1" applyFont="1" applyFill="1" applyBorder="1" applyAlignment="1">
      <alignment horizontal="center" vertical="center"/>
    </xf>
    <xf numFmtId="1" fontId="0" fillId="0" borderId="8" xfId="1" applyNumberFormat="1" applyFont="1" applyFill="1" applyBorder="1" applyAlignment="1">
      <alignment horizontal="center" vertical="center"/>
    </xf>
    <xf numFmtId="1" fontId="0" fillId="0" borderId="8" xfId="0" applyNumberFormat="1" applyFill="1" applyBorder="1" applyAlignment="1">
      <alignment horizontal="center" vertical="center"/>
    </xf>
    <xf numFmtId="1" fontId="4" fillId="0" borderId="8" xfId="0" applyNumberFormat="1" applyFont="1" applyFill="1" applyBorder="1" applyAlignment="1">
      <alignment horizontal="center" vertical="center"/>
    </xf>
    <xf numFmtId="1" fontId="0" fillId="0" borderId="17" xfId="0" applyNumberForma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7" fillId="3" borderId="1" xfId="0" applyNumberFormat="1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/>
    </xf>
  </cellXfs>
  <cellStyles count="3">
    <cellStyle name="Čiarka" xfId="1" builtinId="3"/>
    <cellStyle name="Normálna" xfId="0" builtinId="0"/>
    <cellStyle name="Normálna 2" xfId="2"/>
  </cellStyles>
  <dxfs count="0"/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tabSelected="1" zoomScaleNormal="100" workbookViewId="0">
      <selection activeCell="A53" sqref="A53:F53"/>
    </sheetView>
  </sheetViews>
  <sheetFormatPr defaultColWidth="9.140625" defaultRowHeight="15" x14ac:dyDescent="0.25"/>
  <cols>
    <col min="1" max="1" width="4.5703125" style="1" customWidth="1"/>
    <col min="2" max="2" width="67.5703125" style="2" customWidth="1"/>
    <col min="3" max="3" width="4.28515625" style="1" bestFit="1" customWidth="1"/>
    <col min="4" max="4" width="14.42578125" style="1" customWidth="1"/>
    <col min="5" max="6" width="14.28515625" style="1" customWidth="1"/>
    <col min="7" max="8" width="17.85546875" style="1" customWidth="1"/>
    <col min="9" max="9" width="11.140625" style="2" customWidth="1"/>
    <col min="10" max="10" width="13.5703125" style="2" customWidth="1"/>
    <col min="11" max="11" width="20.42578125" style="2" customWidth="1"/>
    <col min="12" max="16384" width="9.140625" style="2"/>
  </cols>
  <sheetData>
    <row r="1" spans="1:12" x14ac:dyDescent="0.25">
      <c r="A1" s="23" t="s">
        <v>62</v>
      </c>
      <c r="B1" s="24"/>
    </row>
    <row r="2" spans="1:12" x14ac:dyDescent="0.25">
      <c r="A2" s="23"/>
      <c r="B2" s="23"/>
    </row>
    <row r="3" spans="1:12" ht="15.75" thickBot="1" x14ac:dyDescent="0.3"/>
    <row r="4" spans="1:12" s="1" customFormat="1" ht="60.75" customHeight="1" thickBot="1" x14ac:dyDescent="0.3">
      <c r="A4" s="44" t="s">
        <v>0</v>
      </c>
      <c r="B4" s="45" t="s">
        <v>1</v>
      </c>
      <c r="C4" s="46" t="s">
        <v>2</v>
      </c>
      <c r="D4" s="47" t="s">
        <v>3</v>
      </c>
      <c r="E4" s="48" t="s">
        <v>4</v>
      </c>
      <c r="F4" s="48" t="s">
        <v>27</v>
      </c>
      <c r="G4" s="48" t="s">
        <v>5</v>
      </c>
      <c r="H4" s="48" t="s">
        <v>6</v>
      </c>
      <c r="J4" s="3"/>
      <c r="K4" s="3"/>
      <c r="L4" s="3"/>
    </row>
    <row r="5" spans="1:12" ht="90" customHeight="1" x14ac:dyDescent="0.25">
      <c r="A5" s="4">
        <v>1</v>
      </c>
      <c r="B5" s="5" t="s">
        <v>33</v>
      </c>
      <c r="C5" s="6" t="s">
        <v>7</v>
      </c>
      <c r="D5" s="50">
        <v>700</v>
      </c>
      <c r="E5" s="32"/>
      <c r="F5" s="32"/>
      <c r="G5" s="39">
        <f>D5*E5</f>
        <v>0</v>
      </c>
      <c r="H5" s="32">
        <f>D5*F5</f>
        <v>0</v>
      </c>
    </row>
    <row r="6" spans="1:12" ht="60" x14ac:dyDescent="0.25">
      <c r="A6" s="7">
        <f>A5+1</f>
        <v>2</v>
      </c>
      <c r="B6" s="8" t="s">
        <v>34</v>
      </c>
      <c r="C6" s="9" t="s">
        <v>7</v>
      </c>
      <c r="D6" s="50">
        <v>1200</v>
      </c>
      <c r="E6" s="33"/>
      <c r="F6" s="33"/>
      <c r="G6" s="40">
        <f t="shared" ref="G6:G52" si="0">D6*E6</f>
        <v>0</v>
      </c>
      <c r="H6" s="32">
        <f t="shared" ref="H6:H52" si="1">D6*F6</f>
        <v>0</v>
      </c>
    </row>
    <row r="7" spans="1:12" ht="30" x14ac:dyDescent="0.25">
      <c r="A7" s="7">
        <f t="shared" ref="A7:A52" si="2">A6+1</f>
        <v>3</v>
      </c>
      <c r="B7" s="10" t="s">
        <v>8</v>
      </c>
      <c r="C7" s="11" t="s">
        <v>7</v>
      </c>
      <c r="D7" s="50">
        <v>30</v>
      </c>
      <c r="E7" s="33"/>
      <c r="F7" s="33"/>
      <c r="G7" s="40">
        <f t="shared" si="0"/>
        <v>0</v>
      </c>
      <c r="H7" s="32">
        <f t="shared" si="1"/>
        <v>0</v>
      </c>
    </row>
    <row r="8" spans="1:12" ht="30" x14ac:dyDescent="0.25">
      <c r="A8" s="7">
        <f t="shared" si="2"/>
        <v>4</v>
      </c>
      <c r="B8" s="10" t="s">
        <v>10</v>
      </c>
      <c r="C8" s="11" t="s">
        <v>7</v>
      </c>
      <c r="D8" s="50">
        <v>200</v>
      </c>
      <c r="E8" s="33"/>
      <c r="F8" s="33"/>
      <c r="G8" s="40">
        <f t="shared" si="0"/>
        <v>0</v>
      </c>
      <c r="H8" s="32">
        <f t="shared" si="1"/>
        <v>0</v>
      </c>
    </row>
    <row r="9" spans="1:12" ht="30" x14ac:dyDescent="0.25">
      <c r="A9" s="12">
        <f t="shared" si="2"/>
        <v>5</v>
      </c>
      <c r="B9" s="13" t="s">
        <v>11</v>
      </c>
      <c r="C9" s="11" t="s">
        <v>7</v>
      </c>
      <c r="D9" s="50">
        <v>250</v>
      </c>
      <c r="E9" s="34"/>
      <c r="F9" s="34"/>
      <c r="G9" s="41">
        <f t="shared" si="0"/>
        <v>0</v>
      </c>
      <c r="H9" s="32">
        <f t="shared" si="1"/>
        <v>0</v>
      </c>
    </row>
    <row r="10" spans="1:12" ht="30" x14ac:dyDescent="0.25">
      <c r="A10" s="7">
        <f t="shared" si="2"/>
        <v>6</v>
      </c>
      <c r="B10" s="10" t="s">
        <v>35</v>
      </c>
      <c r="C10" s="11" t="s">
        <v>7</v>
      </c>
      <c r="D10" s="50">
        <v>250</v>
      </c>
      <c r="E10" s="33"/>
      <c r="F10" s="33"/>
      <c r="G10" s="40">
        <f t="shared" si="0"/>
        <v>0</v>
      </c>
      <c r="H10" s="32">
        <f t="shared" si="1"/>
        <v>0</v>
      </c>
    </row>
    <row r="11" spans="1:12" s="17" customFormat="1" ht="30" x14ac:dyDescent="0.25">
      <c r="A11" s="14">
        <f t="shared" si="2"/>
        <v>7</v>
      </c>
      <c r="B11" s="15" t="s">
        <v>12</v>
      </c>
      <c r="C11" s="16" t="s">
        <v>7</v>
      </c>
      <c r="D11" s="51">
        <v>3</v>
      </c>
      <c r="E11" s="35"/>
      <c r="F11" s="35"/>
      <c r="G11" s="35">
        <f t="shared" si="0"/>
        <v>0</v>
      </c>
      <c r="H11" s="32">
        <f t="shared" si="1"/>
        <v>0</v>
      </c>
      <c r="J11" s="2"/>
      <c r="K11" s="2"/>
    </row>
    <row r="12" spans="1:12" ht="30" x14ac:dyDescent="0.25">
      <c r="A12" s="7">
        <f t="shared" si="2"/>
        <v>8</v>
      </c>
      <c r="B12" s="10" t="s">
        <v>13</v>
      </c>
      <c r="C12" s="11" t="s">
        <v>7</v>
      </c>
      <c r="D12" s="50">
        <v>300</v>
      </c>
      <c r="E12" s="33"/>
      <c r="F12" s="33"/>
      <c r="G12" s="40">
        <f t="shared" si="0"/>
        <v>0</v>
      </c>
      <c r="H12" s="32">
        <f t="shared" si="1"/>
        <v>0</v>
      </c>
    </row>
    <row r="13" spans="1:12" s="60" customFormat="1" ht="30" x14ac:dyDescent="0.25">
      <c r="A13" s="56">
        <f t="shared" si="2"/>
        <v>9</v>
      </c>
      <c r="B13" s="57" t="s">
        <v>36</v>
      </c>
      <c r="C13" s="58" t="s">
        <v>7</v>
      </c>
      <c r="D13" s="59">
        <v>100</v>
      </c>
      <c r="E13" s="40"/>
      <c r="F13" s="40"/>
      <c r="G13" s="40">
        <f t="shared" si="0"/>
        <v>0</v>
      </c>
      <c r="H13" s="39">
        <f t="shared" si="1"/>
        <v>0</v>
      </c>
    </row>
    <row r="14" spans="1:12" ht="30" x14ac:dyDescent="0.25">
      <c r="A14" s="7">
        <f t="shared" si="2"/>
        <v>10</v>
      </c>
      <c r="B14" s="10" t="s">
        <v>14</v>
      </c>
      <c r="C14" s="11" t="s">
        <v>7</v>
      </c>
      <c r="D14" s="50">
        <v>150</v>
      </c>
      <c r="E14" s="33"/>
      <c r="F14" s="33"/>
      <c r="G14" s="40">
        <f t="shared" si="0"/>
        <v>0</v>
      </c>
      <c r="H14" s="32">
        <f t="shared" si="1"/>
        <v>0</v>
      </c>
    </row>
    <row r="15" spans="1:12" ht="60" x14ac:dyDescent="0.25">
      <c r="A15" s="12">
        <f t="shared" si="2"/>
        <v>11</v>
      </c>
      <c r="B15" s="8" t="s">
        <v>37</v>
      </c>
      <c r="C15" s="9" t="s">
        <v>7</v>
      </c>
      <c r="D15" s="50">
        <v>700</v>
      </c>
      <c r="E15" s="36"/>
      <c r="F15" s="36"/>
      <c r="G15" s="42">
        <f t="shared" si="0"/>
        <v>0</v>
      </c>
      <c r="H15" s="32">
        <f t="shared" si="1"/>
        <v>0</v>
      </c>
    </row>
    <row r="16" spans="1:12" ht="30" x14ac:dyDescent="0.25">
      <c r="A16" s="7">
        <f t="shared" si="2"/>
        <v>12</v>
      </c>
      <c r="B16" s="10" t="s">
        <v>38</v>
      </c>
      <c r="C16" s="11" t="s">
        <v>15</v>
      </c>
      <c r="D16" s="50">
        <v>400</v>
      </c>
      <c r="E16" s="36"/>
      <c r="F16" s="36"/>
      <c r="G16" s="41">
        <f t="shared" si="0"/>
        <v>0</v>
      </c>
      <c r="H16" s="32">
        <f t="shared" si="1"/>
        <v>0</v>
      </c>
    </row>
    <row r="17" spans="1:11" s="60" customFormat="1" ht="30" x14ac:dyDescent="0.25">
      <c r="A17" s="56">
        <f t="shared" si="2"/>
        <v>13</v>
      </c>
      <c r="B17" s="57" t="s">
        <v>39</v>
      </c>
      <c r="C17" s="58" t="s">
        <v>15</v>
      </c>
      <c r="D17" s="59">
        <v>200</v>
      </c>
      <c r="E17" s="42"/>
      <c r="F17" s="42"/>
      <c r="G17" s="42">
        <f t="shared" si="0"/>
        <v>0</v>
      </c>
      <c r="H17" s="39">
        <f t="shared" si="1"/>
        <v>0</v>
      </c>
    </row>
    <row r="18" spans="1:11" ht="30" x14ac:dyDescent="0.25">
      <c r="A18" s="7">
        <f t="shared" si="2"/>
        <v>14</v>
      </c>
      <c r="B18" s="10" t="s">
        <v>40</v>
      </c>
      <c r="C18" s="11" t="s">
        <v>7</v>
      </c>
      <c r="D18" s="50">
        <v>500</v>
      </c>
      <c r="E18" s="33"/>
      <c r="F18" s="33"/>
      <c r="G18" s="40">
        <f t="shared" si="0"/>
        <v>0</v>
      </c>
      <c r="H18" s="32">
        <f t="shared" si="1"/>
        <v>0</v>
      </c>
    </row>
    <row r="19" spans="1:11" ht="30" x14ac:dyDescent="0.25">
      <c r="A19" s="7">
        <f t="shared" si="2"/>
        <v>15</v>
      </c>
      <c r="B19" s="10" t="s">
        <v>41</v>
      </c>
      <c r="C19" s="11" t="s">
        <v>15</v>
      </c>
      <c r="D19" s="50">
        <v>300</v>
      </c>
      <c r="E19" s="34"/>
      <c r="F19" s="34"/>
      <c r="G19" s="42">
        <f t="shared" si="0"/>
        <v>0</v>
      </c>
      <c r="H19" s="32">
        <f t="shared" si="1"/>
        <v>0</v>
      </c>
    </row>
    <row r="20" spans="1:11" x14ac:dyDescent="0.25">
      <c r="A20" s="7">
        <f t="shared" si="2"/>
        <v>16</v>
      </c>
      <c r="B20" s="10" t="s">
        <v>42</v>
      </c>
      <c r="C20" s="11" t="s">
        <v>7</v>
      </c>
      <c r="D20" s="50">
        <v>280</v>
      </c>
      <c r="E20" s="33"/>
      <c r="F20" s="33"/>
      <c r="G20" s="40">
        <f t="shared" si="0"/>
        <v>0</v>
      </c>
      <c r="H20" s="32">
        <f t="shared" si="1"/>
        <v>0</v>
      </c>
    </row>
    <row r="21" spans="1:11" ht="45" x14ac:dyDescent="0.25">
      <c r="A21" s="18">
        <f t="shared" si="2"/>
        <v>17</v>
      </c>
      <c r="B21" s="8" t="s">
        <v>16</v>
      </c>
      <c r="C21" s="9" t="s">
        <v>9</v>
      </c>
      <c r="D21" s="52">
        <v>500</v>
      </c>
      <c r="E21" s="34"/>
      <c r="F21" s="34"/>
      <c r="G21" s="42">
        <f t="shared" si="0"/>
        <v>0</v>
      </c>
      <c r="H21" s="32">
        <f t="shared" si="1"/>
        <v>0</v>
      </c>
    </row>
    <row r="22" spans="1:11" x14ac:dyDescent="0.25">
      <c r="A22" s="18">
        <f t="shared" si="2"/>
        <v>18</v>
      </c>
      <c r="B22" s="8" t="s">
        <v>43</v>
      </c>
      <c r="C22" s="9" t="s">
        <v>9</v>
      </c>
      <c r="D22" s="53">
        <v>140</v>
      </c>
      <c r="E22" s="33"/>
      <c r="F22" s="33"/>
      <c r="G22" s="40">
        <f t="shared" si="0"/>
        <v>0</v>
      </c>
      <c r="H22" s="32">
        <f t="shared" si="1"/>
        <v>0</v>
      </c>
    </row>
    <row r="23" spans="1:11" x14ac:dyDescent="0.25">
      <c r="A23" s="18">
        <f t="shared" si="2"/>
        <v>19</v>
      </c>
      <c r="B23" s="8" t="s">
        <v>44</v>
      </c>
      <c r="C23" s="9" t="s">
        <v>9</v>
      </c>
      <c r="D23" s="53">
        <v>80</v>
      </c>
      <c r="E23" s="33"/>
      <c r="F23" s="33"/>
      <c r="G23" s="40">
        <f t="shared" si="0"/>
        <v>0</v>
      </c>
      <c r="H23" s="32">
        <f t="shared" si="1"/>
        <v>0</v>
      </c>
    </row>
    <row r="24" spans="1:11" x14ac:dyDescent="0.25">
      <c r="A24" s="18">
        <f t="shared" si="2"/>
        <v>20</v>
      </c>
      <c r="B24" s="8" t="s">
        <v>45</v>
      </c>
      <c r="C24" s="9" t="s">
        <v>9</v>
      </c>
      <c r="D24" s="53">
        <v>420</v>
      </c>
      <c r="E24" s="33"/>
      <c r="F24" s="33"/>
      <c r="G24" s="40">
        <f t="shared" si="0"/>
        <v>0</v>
      </c>
      <c r="H24" s="32">
        <f t="shared" si="1"/>
        <v>0</v>
      </c>
    </row>
    <row r="25" spans="1:11" x14ac:dyDescent="0.25">
      <c r="A25" s="18">
        <f t="shared" si="2"/>
        <v>21</v>
      </c>
      <c r="B25" s="8" t="s">
        <v>17</v>
      </c>
      <c r="C25" s="9" t="s">
        <v>9</v>
      </c>
      <c r="D25" s="53">
        <v>40</v>
      </c>
      <c r="E25" s="33"/>
      <c r="F25" s="33"/>
      <c r="G25" s="40">
        <f t="shared" si="0"/>
        <v>0</v>
      </c>
      <c r="H25" s="32">
        <f t="shared" si="1"/>
        <v>0</v>
      </c>
    </row>
    <row r="26" spans="1:11" ht="30" x14ac:dyDescent="0.25">
      <c r="A26" s="18">
        <f t="shared" si="2"/>
        <v>22</v>
      </c>
      <c r="B26" s="8" t="s">
        <v>18</v>
      </c>
      <c r="C26" s="9" t="s">
        <v>9</v>
      </c>
      <c r="D26" s="53">
        <v>25</v>
      </c>
      <c r="E26" s="33"/>
      <c r="F26" s="33"/>
      <c r="G26" s="40">
        <f t="shared" si="0"/>
        <v>0</v>
      </c>
      <c r="H26" s="32">
        <f t="shared" si="1"/>
        <v>0</v>
      </c>
    </row>
    <row r="27" spans="1:11" x14ac:dyDescent="0.25">
      <c r="A27" s="18">
        <f t="shared" si="2"/>
        <v>23</v>
      </c>
      <c r="B27" s="8" t="s">
        <v>46</v>
      </c>
      <c r="C27" s="9" t="s">
        <v>9</v>
      </c>
      <c r="D27" s="53">
        <v>750</v>
      </c>
      <c r="E27" s="33"/>
      <c r="F27" s="33"/>
      <c r="G27" s="40">
        <f t="shared" si="0"/>
        <v>0</v>
      </c>
      <c r="H27" s="32">
        <f t="shared" si="1"/>
        <v>0</v>
      </c>
    </row>
    <row r="28" spans="1:11" x14ac:dyDescent="0.25">
      <c r="A28" s="18">
        <f t="shared" si="2"/>
        <v>24</v>
      </c>
      <c r="B28" s="8" t="s">
        <v>47</v>
      </c>
      <c r="C28" s="9" t="s">
        <v>7</v>
      </c>
      <c r="D28" s="53">
        <v>4</v>
      </c>
      <c r="E28" s="33"/>
      <c r="F28" s="33"/>
      <c r="G28" s="40">
        <f t="shared" si="0"/>
        <v>0</v>
      </c>
      <c r="H28" s="32">
        <f t="shared" si="1"/>
        <v>0</v>
      </c>
    </row>
    <row r="29" spans="1:11" ht="60" x14ac:dyDescent="0.25">
      <c r="A29" s="20">
        <f t="shared" si="2"/>
        <v>25</v>
      </c>
      <c r="B29" s="19" t="s">
        <v>19</v>
      </c>
      <c r="C29" s="21" t="s">
        <v>9</v>
      </c>
      <c r="D29" s="54">
        <v>80</v>
      </c>
      <c r="E29" s="35"/>
      <c r="F29" s="35"/>
      <c r="G29" s="35">
        <f t="shared" si="0"/>
        <v>0</v>
      </c>
      <c r="H29" s="32">
        <f t="shared" si="1"/>
        <v>0</v>
      </c>
      <c r="I29" s="17"/>
      <c r="J29" s="17"/>
      <c r="K29" s="17"/>
    </row>
    <row r="30" spans="1:11" ht="75" x14ac:dyDescent="0.25">
      <c r="A30" s="20">
        <f t="shared" si="2"/>
        <v>26</v>
      </c>
      <c r="B30" s="19" t="s">
        <v>20</v>
      </c>
      <c r="C30" s="21" t="s">
        <v>9</v>
      </c>
      <c r="D30" s="54">
        <v>40</v>
      </c>
      <c r="E30" s="37"/>
      <c r="F30" s="37"/>
      <c r="G30" s="37">
        <f t="shared" si="0"/>
        <v>0</v>
      </c>
      <c r="H30" s="32">
        <f t="shared" si="1"/>
        <v>0</v>
      </c>
      <c r="I30" s="17"/>
      <c r="J30" s="17"/>
      <c r="K30" s="17"/>
    </row>
    <row r="31" spans="1:11" x14ac:dyDescent="0.25">
      <c r="A31" s="18">
        <f t="shared" si="2"/>
        <v>27</v>
      </c>
      <c r="B31" s="8" t="s">
        <v>48</v>
      </c>
      <c r="C31" s="9" t="s">
        <v>9</v>
      </c>
      <c r="D31" s="53">
        <v>1000</v>
      </c>
      <c r="E31" s="33"/>
      <c r="F31" s="33"/>
      <c r="G31" s="40">
        <f t="shared" si="0"/>
        <v>0</v>
      </c>
      <c r="H31" s="32">
        <f t="shared" si="1"/>
        <v>0</v>
      </c>
    </row>
    <row r="32" spans="1:11" x14ac:dyDescent="0.25">
      <c r="A32" s="18">
        <f t="shared" si="2"/>
        <v>28</v>
      </c>
      <c r="B32" s="8" t="s">
        <v>21</v>
      </c>
      <c r="C32" s="9" t="s">
        <v>9</v>
      </c>
      <c r="D32" s="53">
        <v>300</v>
      </c>
      <c r="E32" s="33"/>
      <c r="F32" s="33"/>
      <c r="G32" s="40">
        <f t="shared" si="0"/>
        <v>0</v>
      </c>
      <c r="H32" s="32">
        <f t="shared" si="1"/>
        <v>0</v>
      </c>
    </row>
    <row r="33" spans="1:8" ht="30" x14ac:dyDescent="0.25">
      <c r="A33" s="18">
        <f t="shared" si="2"/>
        <v>29</v>
      </c>
      <c r="B33" s="8" t="s">
        <v>49</v>
      </c>
      <c r="C33" s="9" t="s">
        <v>9</v>
      </c>
      <c r="D33" s="53">
        <v>70</v>
      </c>
      <c r="E33" s="33"/>
      <c r="F33" s="33"/>
      <c r="G33" s="40">
        <f t="shared" si="0"/>
        <v>0</v>
      </c>
      <c r="H33" s="32">
        <f t="shared" si="1"/>
        <v>0</v>
      </c>
    </row>
    <row r="34" spans="1:8" ht="30" x14ac:dyDescent="0.25">
      <c r="A34" s="18">
        <f t="shared" si="2"/>
        <v>30</v>
      </c>
      <c r="B34" s="8" t="s">
        <v>50</v>
      </c>
      <c r="C34" s="9" t="s">
        <v>9</v>
      </c>
      <c r="D34" s="53">
        <v>150</v>
      </c>
      <c r="E34" s="33"/>
      <c r="F34" s="33"/>
      <c r="G34" s="40">
        <f t="shared" si="0"/>
        <v>0</v>
      </c>
      <c r="H34" s="32">
        <f t="shared" si="1"/>
        <v>0</v>
      </c>
    </row>
    <row r="35" spans="1:8" ht="30" x14ac:dyDescent="0.25">
      <c r="A35" s="18">
        <f t="shared" si="2"/>
        <v>31</v>
      </c>
      <c r="B35" s="8" t="s">
        <v>51</v>
      </c>
      <c r="C35" s="9" t="s">
        <v>7</v>
      </c>
      <c r="D35" s="53">
        <v>200</v>
      </c>
      <c r="E35" s="33"/>
      <c r="F35" s="33"/>
      <c r="G35" s="40">
        <f t="shared" si="0"/>
        <v>0</v>
      </c>
      <c r="H35" s="32">
        <f t="shared" si="1"/>
        <v>0</v>
      </c>
    </row>
    <row r="36" spans="1:8" ht="30" x14ac:dyDescent="0.25">
      <c r="A36" s="18">
        <f t="shared" si="2"/>
        <v>32</v>
      </c>
      <c r="B36" s="8" t="s">
        <v>52</v>
      </c>
      <c r="C36" s="9" t="s">
        <v>7</v>
      </c>
      <c r="D36" s="53">
        <v>300</v>
      </c>
      <c r="E36" s="33"/>
      <c r="F36" s="33"/>
      <c r="G36" s="40">
        <f t="shared" si="0"/>
        <v>0</v>
      </c>
      <c r="H36" s="32">
        <f t="shared" si="1"/>
        <v>0</v>
      </c>
    </row>
    <row r="37" spans="1:8" ht="30" x14ac:dyDescent="0.25">
      <c r="A37" s="18">
        <f t="shared" si="2"/>
        <v>33</v>
      </c>
      <c r="B37" s="8" t="s">
        <v>53</v>
      </c>
      <c r="C37" s="9" t="s">
        <v>7</v>
      </c>
      <c r="D37" s="53">
        <v>180</v>
      </c>
      <c r="E37" s="33"/>
      <c r="F37" s="33"/>
      <c r="G37" s="40">
        <f t="shared" si="0"/>
        <v>0</v>
      </c>
      <c r="H37" s="32">
        <f t="shared" si="1"/>
        <v>0</v>
      </c>
    </row>
    <row r="38" spans="1:8" x14ac:dyDescent="0.25">
      <c r="A38" s="18">
        <f t="shared" si="2"/>
        <v>34</v>
      </c>
      <c r="B38" s="8" t="s">
        <v>54</v>
      </c>
      <c r="C38" s="9" t="s">
        <v>7</v>
      </c>
      <c r="D38" s="53">
        <v>70</v>
      </c>
      <c r="E38" s="33"/>
      <c r="F38" s="33"/>
      <c r="G38" s="40">
        <f t="shared" si="0"/>
        <v>0</v>
      </c>
      <c r="H38" s="32">
        <f t="shared" si="1"/>
        <v>0</v>
      </c>
    </row>
    <row r="39" spans="1:8" x14ac:dyDescent="0.25">
      <c r="A39" s="18">
        <f t="shared" si="2"/>
        <v>35</v>
      </c>
      <c r="B39" s="5" t="s">
        <v>22</v>
      </c>
      <c r="C39" s="9" t="s">
        <v>9</v>
      </c>
      <c r="D39" s="53">
        <v>50</v>
      </c>
      <c r="E39" s="33"/>
      <c r="F39" s="33"/>
      <c r="G39" s="40">
        <f t="shared" si="0"/>
        <v>0</v>
      </c>
      <c r="H39" s="32">
        <f t="shared" si="1"/>
        <v>0</v>
      </c>
    </row>
    <row r="40" spans="1:8" x14ac:dyDescent="0.25">
      <c r="A40" s="18">
        <f t="shared" si="2"/>
        <v>36</v>
      </c>
      <c r="B40" s="5" t="s">
        <v>32</v>
      </c>
      <c r="C40" s="9" t="s">
        <v>9</v>
      </c>
      <c r="D40" s="53">
        <v>50</v>
      </c>
      <c r="E40" s="33"/>
      <c r="F40" s="33"/>
      <c r="G40" s="40">
        <f t="shared" si="0"/>
        <v>0</v>
      </c>
      <c r="H40" s="32">
        <f t="shared" si="1"/>
        <v>0</v>
      </c>
    </row>
    <row r="41" spans="1:8" x14ac:dyDescent="0.25">
      <c r="A41" s="18">
        <f t="shared" si="2"/>
        <v>37</v>
      </c>
      <c r="B41" s="5" t="s">
        <v>31</v>
      </c>
      <c r="C41" s="9" t="s">
        <v>7</v>
      </c>
      <c r="D41" s="53">
        <v>50</v>
      </c>
      <c r="E41" s="33"/>
      <c r="F41" s="33"/>
      <c r="G41" s="40">
        <f t="shared" si="0"/>
        <v>0</v>
      </c>
      <c r="H41" s="32">
        <f t="shared" si="1"/>
        <v>0</v>
      </c>
    </row>
    <row r="42" spans="1:8" ht="30" x14ac:dyDescent="0.25">
      <c r="A42" s="18">
        <f t="shared" si="2"/>
        <v>38</v>
      </c>
      <c r="B42" s="8" t="s">
        <v>23</v>
      </c>
      <c r="C42" s="9" t="s">
        <v>9</v>
      </c>
      <c r="D42" s="53">
        <v>600</v>
      </c>
      <c r="E42" s="33"/>
      <c r="F42" s="33"/>
      <c r="G42" s="40">
        <f t="shared" si="0"/>
        <v>0</v>
      </c>
      <c r="H42" s="32">
        <f t="shared" si="1"/>
        <v>0</v>
      </c>
    </row>
    <row r="43" spans="1:8" x14ac:dyDescent="0.25">
      <c r="A43" s="18">
        <f t="shared" si="2"/>
        <v>39</v>
      </c>
      <c r="B43" s="8" t="s">
        <v>24</v>
      </c>
      <c r="C43" s="9" t="s">
        <v>9</v>
      </c>
      <c r="D43" s="54">
        <v>1600</v>
      </c>
      <c r="E43" s="33"/>
      <c r="F43" s="33"/>
      <c r="G43" s="40">
        <f t="shared" si="0"/>
        <v>0</v>
      </c>
      <c r="H43" s="32">
        <f t="shared" si="1"/>
        <v>0</v>
      </c>
    </row>
    <row r="44" spans="1:8" ht="30" x14ac:dyDescent="0.25">
      <c r="A44" s="18">
        <f t="shared" si="2"/>
        <v>40</v>
      </c>
      <c r="B44" s="8" t="s">
        <v>55</v>
      </c>
      <c r="C44" s="9" t="s">
        <v>9</v>
      </c>
      <c r="D44" s="53">
        <v>100</v>
      </c>
      <c r="E44" s="33"/>
      <c r="F44" s="33"/>
      <c r="G44" s="40">
        <f t="shared" si="0"/>
        <v>0</v>
      </c>
      <c r="H44" s="32">
        <f t="shared" si="1"/>
        <v>0</v>
      </c>
    </row>
    <row r="45" spans="1:8" ht="30" x14ac:dyDescent="0.25">
      <c r="A45" s="18">
        <f t="shared" si="2"/>
        <v>41</v>
      </c>
      <c r="B45" s="8" t="s">
        <v>25</v>
      </c>
      <c r="C45" s="9" t="s">
        <v>9</v>
      </c>
      <c r="D45" s="53">
        <v>90</v>
      </c>
      <c r="E45" s="33"/>
      <c r="F45" s="33"/>
      <c r="G45" s="40">
        <f t="shared" si="0"/>
        <v>0</v>
      </c>
      <c r="H45" s="32">
        <f t="shared" si="1"/>
        <v>0</v>
      </c>
    </row>
    <row r="46" spans="1:8" ht="30" x14ac:dyDescent="0.25">
      <c r="A46" s="18">
        <f t="shared" si="2"/>
        <v>42</v>
      </c>
      <c r="B46" s="8" t="s">
        <v>56</v>
      </c>
      <c r="C46" s="9" t="s">
        <v>7</v>
      </c>
      <c r="D46" s="53">
        <v>500</v>
      </c>
      <c r="E46" s="33"/>
      <c r="F46" s="33"/>
      <c r="G46" s="40">
        <f t="shared" si="0"/>
        <v>0</v>
      </c>
      <c r="H46" s="32">
        <f t="shared" si="1"/>
        <v>0</v>
      </c>
    </row>
    <row r="47" spans="1:8" x14ac:dyDescent="0.25">
      <c r="A47" s="18">
        <f t="shared" si="2"/>
        <v>43</v>
      </c>
      <c r="B47" s="19" t="s">
        <v>57</v>
      </c>
      <c r="C47" s="9" t="s">
        <v>9</v>
      </c>
      <c r="D47" s="53">
        <v>30</v>
      </c>
      <c r="E47" s="33"/>
      <c r="F47" s="33"/>
      <c r="G47" s="40">
        <f t="shared" si="0"/>
        <v>0</v>
      </c>
      <c r="H47" s="32">
        <f t="shared" si="1"/>
        <v>0</v>
      </c>
    </row>
    <row r="48" spans="1:8" x14ac:dyDescent="0.25">
      <c r="A48" s="18">
        <f t="shared" si="2"/>
        <v>44</v>
      </c>
      <c r="B48" s="8" t="s">
        <v>58</v>
      </c>
      <c r="C48" s="9" t="s">
        <v>9</v>
      </c>
      <c r="D48" s="53">
        <v>240</v>
      </c>
      <c r="E48" s="33"/>
      <c r="F48" s="33"/>
      <c r="G48" s="40">
        <f t="shared" si="0"/>
        <v>0</v>
      </c>
      <c r="H48" s="32">
        <f t="shared" si="1"/>
        <v>0</v>
      </c>
    </row>
    <row r="49" spans="1:11" x14ac:dyDescent="0.25">
      <c r="A49" s="18">
        <f t="shared" si="2"/>
        <v>45</v>
      </c>
      <c r="B49" s="8" t="s">
        <v>61</v>
      </c>
      <c r="C49" s="9" t="s">
        <v>9</v>
      </c>
      <c r="D49" s="53">
        <v>40</v>
      </c>
      <c r="E49" s="33"/>
      <c r="F49" s="33"/>
      <c r="G49" s="40">
        <f t="shared" si="0"/>
        <v>0</v>
      </c>
      <c r="H49" s="32">
        <f t="shared" si="1"/>
        <v>0</v>
      </c>
    </row>
    <row r="50" spans="1:11" x14ac:dyDescent="0.25">
      <c r="A50" s="18">
        <f t="shared" si="2"/>
        <v>46</v>
      </c>
      <c r="B50" s="8" t="s">
        <v>60</v>
      </c>
      <c r="C50" s="9" t="s">
        <v>9</v>
      </c>
      <c r="D50" s="53">
        <v>50</v>
      </c>
      <c r="E50" s="33"/>
      <c r="F50" s="33"/>
      <c r="G50" s="40">
        <f t="shared" si="0"/>
        <v>0</v>
      </c>
      <c r="H50" s="32">
        <f t="shared" si="1"/>
        <v>0</v>
      </c>
      <c r="K50"/>
    </row>
    <row r="51" spans="1:11" ht="30" x14ac:dyDescent="0.25">
      <c r="A51" s="18">
        <f t="shared" si="2"/>
        <v>47</v>
      </c>
      <c r="B51" s="8" t="s">
        <v>26</v>
      </c>
      <c r="C51" s="9" t="s">
        <v>9</v>
      </c>
      <c r="D51" s="53">
        <v>10</v>
      </c>
      <c r="E51" s="33"/>
      <c r="F51" s="33"/>
      <c r="G51" s="40">
        <f t="shared" si="0"/>
        <v>0</v>
      </c>
      <c r="H51" s="32">
        <f t="shared" si="1"/>
        <v>0</v>
      </c>
    </row>
    <row r="52" spans="1:11" ht="15.75" thickBot="1" x14ac:dyDescent="0.3">
      <c r="A52" s="29">
        <f t="shared" si="2"/>
        <v>48</v>
      </c>
      <c r="B52" s="30" t="s">
        <v>59</v>
      </c>
      <c r="C52" s="31" t="s">
        <v>9</v>
      </c>
      <c r="D52" s="55">
        <v>50</v>
      </c>
      <c r="E52" s="38"/>
      <c r="F52" s="38"/>
      <c r="G52" s="43">
        <f t="shared" si="0"/>
        <v>0</v>
      </c>
      <c r="H52" s="32">
        <f t="shared" si="1"/>
        <v>0</v>
      </c>
    </row>
    <row r="53" spans="1:11" ht="19.5" thickBot="1" x14ac:dyDescent="0.3">
      <c r="A53" s="62" t="s">
        <v>29</v>
      </c>
      <c r="B53" s="63"/>
      <c r="C53" s="63"/>
      <c r="D53" s="63"/>
      <c r="E53" s="63"/>
      <c r="F53" s="63"/>
      <c r="G53" s="61">
        <f>SUM(G5:G52)</f>
        <v>0</v>
      </c>
      <c r="H53" s="49">
        <f>SUM(H5:H52)</f>
        <v>0</v>
      </c>
    </row>
    <row r="54" spans="1:11" x14ac:dyDescent="0.25">
      <c r="E54" s="22"/>
      <c r="F54" s="22"/>
    </row>
    <row r="55" spans="1:11" x14ac:dyDescent="0.25">
      <c r="A55" s="25" t="s">
        <v>30</v>
      </c>
      <c r="B55" s="26"/>
      <c r="C55" s="26"/>
      <c r="D55" s="2"/>
      <c r="E55" s="26"/>
      <c r="F55" s="26"/>
      <c r="G55" s="2"/>
      <c r="H55" s="26"/>
    </row>
    <row r="56" spans="1:11" x14ac:dyDescent="0.25">
      <c r="A56" s="27" t="s">
        <v>28</v>
      </c>
      <c r="B56" s="26"/>
      <c r="C56" s="26"/>
      <c r="D56" s="2"/>
      <c r="E56" s="26"/>
      <c r="F56" s="26"/>
      <c r="G56" s="2"/>
      <c r="H56" s="26"/>
    </row>
    <row r="57" spans="1:11" x14ac:dyDescent="0.25">
      <c r="A57" s="27"/>
      <c r="B57" s="26"/>
      <c r="C57" s="26"/>
      <c r="D57" s="2"/>
      <c r="E57" s="26"/>
      <c r="F57" s="26"/>
      <c r="G57" s="2"/>
      <c r="H57" s="26"/>
    </row>
    <row r="58" spans="1:11" x14ac:dyDescent="0.25">
      <c r="A58" s="27"/>
      <c r="B58" s="26"/>
      <c r="C58" s="26"/>
      <c r="D58" s="2"/>
      <c r="E58" s="26"/>
      <c r="F58" s="26"/>
      <c r="G58" s="2"/>
      <c r="H58" s="26"/>
    </row>
    <row r="59" spans="1:11" x14ac:dyDescent="0.25">
      <c r="A59" s="25"/>
      <c r="B59" s="26"/>
      <c r="C59" s="26"/>
      <c r="D59" s="2"/>
      <c r="E59" s="26"/>
      <c r="F59" s="26"/>
      <c r="G59" s="2"/>
      <c r="H59" s="26"/>
    </row>
    <row r="60" spans="1:11" x14ac:dyDescent="0.25">
      <c r="A60" s="2"/>
      <c r="D60" s="2"/>
      <c r="E60" s="28"/>
      <c r="F60" s="28"/>
      <c r="G60" s="2"/>
      <c r="H60" s="2"/>
    </row>
    <row r="61" spans="1:11" x14ac:dyDescent="0.25">
      <c r="A61" s="2"/>
      <c r="D61" s="2"/>
      <c r="E61" s="28"/>
      <c r="F61" s="28"/>
      <c r="G61" s="2"/>
      <c r="H61" s="2"/>
    </row>
    <row r="62" spans="1:11" x14ac:dyDescent="0.25">
      <c r="A62" s="2"/>
      <c r="D62" s="2"/>
      <c r="E62" s="28"/>
      <c r="F62" s="28"/>
      <c r="G62" s="2"/>
      <c r="H62" s="2"/>
    </row>
    <row r="63" spans="1:11" x14ac:dyDescent="0.25">
      <c r="A63" s="2"/>
      <c r="D63" s="2"/>
      <c r="E63" s="28"/>
      <c r="F63" s="28"/>
      <c r="G63" s="2"/>
      <c r="H63" s="2"/>
    </row>
    <row r="64" spans="1:11" x14ac:dyDescent="0.25">
      <c r="A64" s="2"/>
      <c r="D64" s="2"/>
      <c r="E64" s="28"/>
      <c r="F64" s="28"/>
      <c r="G64" s="2"/>
      <c r="H64" s="2"/>
    </row>
  </sheetData>
  <mergeCells count="1">
    <mergeCell ref="A53:F53"/>
  </mergeCells>
  <pageMargins left="0.25" right="0.25" top="0.75" bottom="0.75" header="0.3" footer="0.3"/>
  <pageSetup paperSize="9" orientation="portrait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Turčeková Petra, Mgr.</dc:creator>
  <cp:lastModifiedBy>Krajčová Katarína, JUDr.</cp:lastModifiedBy>
  <cp:lastPrinted>2022-04-20T11:23:12Z</cp:lastPrinted>
  <dcterms:created xsi:type="dcterms:W3CDTF">2022-02-17T08:47:30Z</dcterms:created>
  <dcterms:modified xsi:type="dcterms:W3CDTF">2022-10-14T10:52:32Z</dcterms:modified>
</cp:coreProperties>
</file>