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<sst xmlns="http://schemas.openxmlformats.org/spreadsheetml/2006/main" count="612" uniqueCount="267">
  <si>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</si>
  <si>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</si>
  <si>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</si>
  <si>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</si>
  <si>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</si>
  <si>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</si>
  <si>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</si>
  <si>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</si>
  <si>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</si>
  <si>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</si>
  <si>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</si>
  <si>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</si>
  <si>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</si>
  <si>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</si>
  <si>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</si>
  <si>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</si>
  <si>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</si>
  <si>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</si>
  <si>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</si>
  <si>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</si>
  <si>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</si>
  <si>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</si>
  <si>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</si>
  <si>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</si>
  <si>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</si>
  <si>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</si>
  <si>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</si>
  <si>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</si>
  <si>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</si>
  <si>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</si>
  <si>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</si>
  <si>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</si>
  <si>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</si>
  <si>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</si>
  <si>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</si>
  <si>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</si>
  <si>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</si>
  <si>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</si>
  <si>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</si>
  <si>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</si>
  <si>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</si>
  <si>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</si>
  <si>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</si>
  <si>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</si>
  <si>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</si>
  <si>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</si>
  <si>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</si>
  <si>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</si>
  <si>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</si>
  <si>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</si>
  <si>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</si>
  <si>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</si>
  <si>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</si>
  <si>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</si>
  <si>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</si>
  <si>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</si>
  <si>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</si>
  <si>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</si>
  <si>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</si>
  <si>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</si>
  <si>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</si>
  <si>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</si>
  <si>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</si>
  <si>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</si>
  <si>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</si>
  <si>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</si>
  <si>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</si>
  <si>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</si>
  <si>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</si>
  <si>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</si>
  <si>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</si>
  <si>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</si>
  <si>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</si>
  <si>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</si>
  <si>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</si>
  <si>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</si>
  <si>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</si>
  <si>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</si>
  <si>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</si>
  <si>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</si>
  <si>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</si>
  <si>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</si>
  <si>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</si>
  <si>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</si>
  <si>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</si>
  <si>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</si>
  <si>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</si>
  <si>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</si>
  <si>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</si>
  <si>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</si>
  <si>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</si>
  <si>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</si>
  <si>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</si>
  <si>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</si>
  <si>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</si>
  <si>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</si>
  <si>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</si>
  <si>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</si>
  <si>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</si>
  <si>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</si>
  <si>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</si>
  <si>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</si>
  <si>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</si>
  <si>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</si>
  <si>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</si>
  <si>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</si>
  <si>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</si>
  <si>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</si>
  <si>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</si>
  <si>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</si>
  <si>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</si>
  <si>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</si>
  <si>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</si>
  <si>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</si>
  <si>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</si>
  <si>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</si>
  <si>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</si>
  <si>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</si>
  <si>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</si>
  <si>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</si>
  <si>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</si>
  <si>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</si>
  <si>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</si>
  <si>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</si>
  <si>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</si>
  <si>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</si>
  <si>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</si>
  <si>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</si>
  <si>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</si>
  <si>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</si>
  <si>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</si>
  <si>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</si>
  <si>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</si>
  <si>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</si>
  <si>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</si>
  <si>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</si>
  <si>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</si>
  <si>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</si>
  <si>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</si>
  <si>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</si>
  <si>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</si>
  <si>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</si>
  <si>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</si>
  <si>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</si>
  <si>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</si>
  <si>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</si>
  <si>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</si>
  <si>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</si>
  <si>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</si>
  <si>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</si>
  <si>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</si>
  <si>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</si>
  <si>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</si>
  <si>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</si>
  <si>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</si>
  <si>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</si>
  <si>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</si>
  <si>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</si>
  <si>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</si>
  <si>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</si>
  <si>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</si>
  <si>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</si>
  <si>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</si>
  <si>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</si>
  <si>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</si>
  <si>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</si>
  <si>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</si>
  <si>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</si>
  <si>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</si>
  <si>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</si>
  <si>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</si>
  <si>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</si>
  <si>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</si>
  <si>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</si>
  <si>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</si>
  <si>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</si>
  <si>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</si>
  <si>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</si>
  <si>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</si>
  <si>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</si>
  <si>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</si>
  <si>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</si>
  <si>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</si>
  <si>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</si>
  <si>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</si>
  <si>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</si>
  <si>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</si>
  <si>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</si>
  <si>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</si>
  <si>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</si>
  <si>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</si>
  <si>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</si>
  <si>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</si>
  <si>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</si>
  <si>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</si>
  <si>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</si>
  <si>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</si>
  <si>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</si>
  <si>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</si>
  <si>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</si>
  <si>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</si>
  <si>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</si>
  <si>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</si>
  <si>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</si>
  <si>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</si>
  <si>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</si>
  <si>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</si>
  <si>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</si>
  <si>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</si>
  <si>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</si>
  <si>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</si>
  <si>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</si>
  <si>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</si>
  <si>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</si>
  <si>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</si>
  <si>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</si>
  <si>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</si>
  <si>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</si>
  <si>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</si>
  <si>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</si>
  <si>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</si>
  <si>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</si>
  <si>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</si>
  <si>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</si>
  <si>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</si>
  <si>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</si>
  <si>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</si>
  <si>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</si>
  <si>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</si>
  <si>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</si>
  <si>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</si>
  <si>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</si>
  <si>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</si>
  <si>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</si>
  <si>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</si>
  <si>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</si>
  <si>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</si>
  <si>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</si>
  <si>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</si>
  <si>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</si>
  <si>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</si>
  <si>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</si>
  <si>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</si>
  <si>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</si>
  <si>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</si>
  <si>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</si>
  <si>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</si>
  <si>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</si>
  <si>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</si>
  <si>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</si>
  <si>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</si>
  <si>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</si>
  <si>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</si>
  <si>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</si>
  <si>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</si>
  <si>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</si>
  <si>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</si>
  <si>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</si>
  <si>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</si>
  <si>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</si>
  <si>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</si>
  <si>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</si>
  <si>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</si>
  <si>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</si>
  <si>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</si>
  <si>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</si>
  <si>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6 Bratislava 2 na LS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</si>
</sst>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5" zoomScale="75" zoomScaleNormal="80" zoomScaleSheetLayoutView="75" workbookViewId="0">
      <selection activeCell="C150" sqref="C150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6.710937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8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322</v>
      </c>
      <c r="F7" s="28">
        <v>56.72399999999999</v>
      </c>
      <c r="G7" s="29">
        <f t="shared" ref="G7:G38" si="0">F7*E7</f>
        <v>18265.127999999997</v>
      </c>
      <c r="H7" s="30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161</v>
      </c>
      <c r="F8" s="28">
        <v>54.983999999999995</v>
      </c>
      <c r="G8" s="29">
        <f t="shared" si="0"/>
        <v>8852.4239999999991</v>
      </c>
      <c r="H8" s="30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>
        <v>0</v>
      </c>
      <c r="G9" s="29">
        <f t="shared" si="0"/>
        <v>0</v>
      </c>
      <c r="H9" s="30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322</v>
      </c>
      <c r="F10" s="28">
        <v>37.496999999999993</v>
      </c>
      <c r="G10" s="29">
        <f t="shared" si="0"/>
        <v>12074.033999999998</v>
      </c>
      <c r="H10" s="30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0</v>
      </c>
      <c r="F12" s="28">
        <v>0</v>
      </c>
      <c r="G12" s="29">
        <f t="shared" si="0"/>
        <v>0</v>
      </c>
      <c r="H12" s="30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0</v>
      </c>
      <c r="F13" s="28">
        <v>0</v>
      </c>
      <c r="G13" s="29">
        <f t="shared" si="0"/>
        <v>0</v>
      </c>
      <c r="H13" s="30" t="s">
        <v>255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276</v>
      </c>
      <c r="F14" s="28">
        <v>177.21899999999999</v>
      </c>
      <c r="G14" s="29">
        <f t="shared" si="0"/>
        <v>48912.443999999996</v>
      </c>
      <c r="H14" s="30" t="s">
        <v>255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>
        <v>0</v>
      </c>
      <c r="G15" s="29">
        <f t="shared" si="0"/>
        <v>0</v>
      </c>
      <c r="H15" s="30" t="s">
        <v>256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256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>
        <v>0</v>
      </c>
      <c r="G17" s="29">
        <f t="shared" si="0"/>
        <v>0</v>
      </c>
      <c r="H17" s="30" t="s">
        <v>255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255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184</v>
      </c>
      <c r="F19" s="28">
        <v>30.015000000000001</v>
      </c>
      <c r="G19" s="29">
        <f t="shared" si="0"/>
        <v>5522.76</v>
      </c>
      <c r="H19" s="30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184</v>
      </c>
      <c r="F20" s="28">
        <v>37.409999999999997</v>
      </c>
      <c r="G20" s="29">
        <f t="shared" si="0"/>
        <v>6883.44</v>
      </c>
      <c r="H20" s="30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1">
        <v>230</v>
      </c>
      <c r="F22" s="28">
        <v>8.6999999999999993</v>
      </c>
      <c r="G22" s="29">
        <f t="shared" si="0"/>
        <v>2000.9999999999998</v>
      </c>
      <c r="H22" s="30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78</v>
      </c>
      <c r="F23" s="28">
        <v>8.6999999999999993</v>
      </c>
      <c r="G23" s="29">
        <f t="shared" si="0"/>
        <v>678.59999999999991</v>
      </c>
      <c r="H23" s="30" t="s">
        <v>255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256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460</v>
      </c>
      <c r="F25" s="28">
        <v>60.022500000000001</v>
      </c>
      <c r="G25" s="29">
        <f t="shared" si="0"/>
        <v>27610.350000000002</v>
      </c>
      <c r="H25" s="30" t="s">
        <v>255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256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256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4600</v>
      </c>
      <c r="F28" s="28">
        <v>5.6119999999999992</v>
      </c>
      <c r="G28" s="29">
        <f t="shared" si="0"/>
        <v>25815.199999999997</v>
      </c>
      <c r="H28" s="30" t="s">
        <v>255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255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230</v>
      </c>
      <c r="F30" s="28">
        <v>4.5999999999999996</v>
      </c>
      <c r="G30" s="29">
        <f t="shared" si="0"/>
        <v>1058</v>
      </c>
      <c r="H30" s="30" t="s">
        <v>255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255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276</v>
      </c>
      <c r="F32" s="28">
        <v>31.754999999999995</v>
      </c>
      <c r="G32" s="29">
        <f t="shared" si="0"/>
        <v>8764.3799999999992</v>
      </c>
      <c r="H32" s="30" t="s">
        <v>255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256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256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4830</v>
      </c>
      <c r="F35" s="28">
        <v>8.8245000000000005</v>
      </c>
      <c r="G35" s="29">
        <f t="shared" si="0"/>
        <v>42622.334999999999</v>
      </c>
      <c r="H35" s="30" t="s">
        <v>255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2300</v>
      </c>
      <c r="F36" s="28">
        <v>5.952</v>
      </c>
      <c r="G36" s="29">
        <f t="shared" si="0"/>
        <v>13689.6</v>
      </c>
      <c r="H36" s="30" t="s">
        <v>255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2300</v>
      </c>
      <c r="F37" s="28">
        <v>10.847999999999999</v>
      </c>
      <c r="G37" s="29">
        <f t="shared" si="0"/>
        <v>24950.399999999998</v>
      </c>
      <c r="H37" s="30" t="s">
        <v>255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920</v>
      </c>
      <c r="F38" s="28">
        <v>6.2010000000000005</v>
      </c>
      <c r="G38" s="29">
        <f t="shared" si="0"/>
        <v>5704.92</v>
      </c>
      <c r="H38" s="30" t="s">
        <v>255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>
        <v>0</v>
      </c>
      <c r="G39" s="29">
        <f t="shared" ref="G39:G70" si="1">F39*E39</f>
        <v>0</v>
      </c>
      <c r="H39" s="30" t="s">
        <v>255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257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1840</v>
      </c>
      <c r="F41" s="28">
        <v>8.4270000000000014</v>
      </c>
      <c r="G41" s="29">
        <f t="shared" si="1"/>
        <v>15505.680000000002</v>
      </c>
      <c r="H41" s="30" t="s">
        <v>255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46</v>
      </c>
      <c r="F42" s="28">
        <v>318.68099999999998</v>
      </c>
      <c r="G42" s="29">
        <f t="shared" si="1"/>
        <v>14659.325999999999</v>
      </c>
      <c r="H42" s="30" t="s">
        <v>255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115</v>
      </c>
      <c r="F43" s="28">
        <v>7.95</v>
      </c>
      <c r="G43" s="29">
        <f t="shared" si="1"/>
        <v>914.25</v>
      </c>
      <c r="H43" s="30" t="s">
        <v>255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920</v>
      </c>
      <c r="F44" s="28">
        <v>5.1675000000000004</v>
      </c>
      <c r="G44" s="29">
        <f t="shared" si="1"/>
        <v>4754.1000000000004</v>
      </c>
      <c r="H44" s="30" t="s">
        <v>255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92</v>
      </c>
      <c r="F45" s="28">
        <v>318.68099999999998</v>
      </c>
      <c r="G45" s="29">
        <f t="shared" si="1"/>
        <v>29318.651999999998</v>
      </c>
      <c r="H45" s="30" t="s">
        <v>255</v>
      </c>
    </row>
    <row r="46" spans="1:8" ht="48" customHeight="1" x14ac:dyDescent="0.25">
      <c r="A46" s="23">
        <v>37</v>
      </c>
      <c r="B46" s="24" t="s">
        <v>219</v>
      </c>
      <c r="C46" s="32" t="s">
        <v>220</v>
      </c>
      <c r="D46" s="26" t="s">
        <v>221</v>
      </c>
      <c r="E46" s="31">
        <v>50.599999999999994</v>
      </c>
      <c r="F46" s="28">
        <v>444.65699999999998</v>
      </c>
      <c r="G46" s="29">
        <f t="shared" si="1"/>
        <v>22499.644199999995</v>
      </c>
      <c r="H46" s="30" t="s">
        <v>255</v>
      </c>
    </row>
    <row r="47" spans="1:8" ht="28.5" customHeight="1" x14ac:dyDescent="0.25">
      <c r="A47" s="23">
        <v>38</v>
      </c>
      <c r="B47" s="24" t="s">
        <v>222</v>
      </c>
      <c r="C47" s="32" t="s">
        <v>223</v>
      </c>
      <c r="D47" s="26" t="s">
        <v>221</v>
      </c>
      <c r="E47" s="31">
        <v>0</v>
      </c>
      <c r="F47" s="28">
        <v>0</v>
      </c>
      <c r="G47" s="29">
        <f t="shared" si="1"/>
        <v>0</v>
      </c>
      <c r="H47" s="30" t="s">
        <v>255</v>
      </c>
    </row>
    <row r="48" spans="1:8" ht="28.5" customHeight="1" x14ac:dyDescent="0.25">
      <c r="A48" s="23">
        <v>39</v>
      </c>
      <c r="B48" s="24" t="s">
        <v>224</v>
      </c>
      <c r="C48" s="32" t="s">
        <v>225</v>
      </c>
      <c r="D48" s="26" t="s">
        <v>221</v>
      </c>
      <c r="E48" s="31">
        <v>0</v>
      </c>
      <c r="F48" s="28">
        <v>0</v>
      </c>
      <c r="G48" s="29">
        <f t="shared" si="1"/>
        <v>0</v>
      </c>
      <c r="H48" s="30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1104</v>
      </c>
      <c r="F49" s="28">
        <v>8.6999999999999993</v>
      </c>
      <c r="G49" s="29">
        <f t="shared" si="1"/>
        <v>9604.7999999999993</v>
      </c>
      <c r="H49" s="30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184</v>
      </c>
      <c r="F50" s="28">
        <v>8.6999999999999993</v>
      </c>
      <c r="G50" s="29">
        <f t="shared" si="1"/>
        <v>1600.8</v>
      </c>
      <c r="H50" s="30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0</v>
      </c>
      <c r="F51" s="28">
        <v>0</v>
      </c>
      <c r="G51" s="29">
        <f t="shared" si="1"/>
        <v>0</v>
      </c>
      <c r="H51" s="30" t="s">
        <v>255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690</v>
      </c>
      <c r="F52" s="28">
        <v>8.9610000000000003</v>
      </c>
      <c r="G52" s="29">
        <f t="shared" si="1"/>
        <v>6183.09</v>
      </c>
      <c r="H52" s="30" t="s">
        <v>255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46</v>
      </c>
      <c r="F53" s="28">
        <v>9.0239999999999991</v>
      </c>
      <c r="G53" s="29">
        <f t="shared" si="1"/>
        <v>415.10399999999998</v>
      </c>
      <c r="H53" s="30" t="s">
        <v>257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257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0</v>
      </c>
      <c r="F55" s="28">
        <v>0</v>
      </c>
      <c r="G55" s="29">
        <f t="shared" si="1"/>
        <v>0</v>
      </c>
      <c r="H55" s="30" t="s">
        <v>255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92</v>
      </c>
      <c r="F56" s="28">
        <v>8.9610000000000003</v>
      </c>
      <c r="G56" s="29">
        <f t="shared" si="1"/>
        <v>824.41200000000003</v>
      </c>
      <c r="H56" s="30" t="s">
        <v>255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>
        <v>0</v>
      </c>
      <c r="G57" s="29">
        <f t="shared" si="1"/>
        <v>0</v>
      </c>
      <c r="H57" s="30" t="s">
        <v>257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92</v>
      </c>
      <c r="F58" s="28">
        <v>9.1349999999999998</v>
      </c>
      <c r="G58" s="29">
        <f t="shared" si="1"/>
        <v>840.42</v>
      </c>
      <c r="H58" s="30" t="s">
        <v>255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>
        <v>0</v>
      </c>
      <c r="G59" s="29">
        <f t="shared" si="1"/>
        <v>0</v>
      </c>
      <c r="H59" s="30" t="s">
        <v>257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92</v>
      </c>
      <c r="F60" s="28">
        <v>9.2219999999999995</v>
      </c>
      <c r="G60" s="29">
        <f t="shared" si="1"/>
        <v>848.42399999999998</v>
      </c>
      <c r="H60" s="30" t="s">
        <v>255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>
        <v>0</v>
      </c>
      <c r="G61" s="29">
        <f t="shared" si="1"/>
        <v>0</v>
      </c>
      <c r="H61" s="30" t="s">
        <v>257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255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0</v>
      </c>
      <c r="F63" s="28">
        <v>8.2649999999999988</v>
      </c>
      <c r="G63" s="29">
        <f t="shared" si="1"/>
        <v>0</v>
      </c>
      <c r="H63" s="30" t="s">
        <v>255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>
        <v>0</v>
      </c>
      <c r="G64" s="29">
        <f t="shared" si="1"/>
        <v>0</v>
      </c>
      <c r="H64" s="30" t="s">
        <v>257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460</v>
      </c>
      <c r="F65" s="28">
        <v>6.3509999999999991</v>
      </c>
      <c r="G65" s="29">
        <f t="shared" si="1"/>
        <v>2921.4599999999996</v>
      </c>
      <c r="H65" s="30" t="s">
        <v>255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0</v>
      </c>
      <c r="F66" s="28">
        <v>0</v>
      </c>
      <c r="G66" s="29">
        <f t="shared" si="1"/>
        <v>0</v>
      </c>
      <c r="H66" s="30" t="s">
        <v>257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690</v>
      </c>
      <c r="F67" s="28">
        <v>6.3509999999999991</v>
      </c>
      <c r="G67" s="29">
        <f t="shared" si="1"/>
        <v>4382.1899999999996</v>
      </c>
      <c r="H67" s="30" t="s">
        <v>255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>
        <v>0</v>
      </c>
      <c r="G68" s="29">
        <f t="shared" si="1"/>
        <v>0</v>
      </c>
      <c r="H68" s="30" t="s">
        <v>257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460</v>
      </c>
      <c r="F69" s="28">
        <v>11.442499999999999</v>
      </c>
      <c r="G69" s="29">
        <f t="shared" si="1"/>
        <v>5263.5499999999993</v>
      </c>
      <c r="H69" s="30" t="s">
        <v>257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460</v>
      </c>
      <c r="F70" s="28">
        <v>14.128999999999998</v>
      </c>
      <c r="G70" s="29">
        <f t="shared" si="1"/>
        <v>6499.3399999999992</v>
      </c>
      <c r="H70" s="30" t="s">
        <v>257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552</v>
      </c>
      <c r="F71" s="28">
        <v>17.611499999999999</v>
      </c>
      <c r="G71" s="29">
        <f t="shared" ref="G71:G102" si="2">F71*E71</f>
        <v>9721.5479999999989</v>
      </c>
      <c r="H71" s="30" t="s">
        <v>257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230</v>
      </c>
      <c r="F72" s="28">
        <v>12.735999999999999</v>
      </c>
      <c r="G72" s="29">
        <f t="shared" si="2"/>
        <v>2929.2799999999997</v>
      </c>
      <c r="H72" s="30" t="s">
        <v>257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230</v>
      </c>
      <c r="F73" s="28">
        <v>12.735999999999999</v>
      </c>
      <c r="G73" s="29">
        <f t="shared" si="2"/>
        <v>2929.2799999999997</v>
      </c>
      <c r="H73" s="30" t="s">
        <v>257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230</v>
      </c>
      <c r="F74" s="28">
        <v>12.735999999999999</v>
      </c>
      <c r="G74" s="29">
        <f t="shared" si="2"/>
        <v>2929.2799999999997</v>
      </c>
      <c r="H74" s="30" t="s">
        <v>257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460</v>
      </c>
      <c r="F75" s="28">
        <v>7.95</v>
      </c>
      <c r="G75" s="29">
        <f t="shared" si="2"/>
        <v>3657</v>
      </c>
      <c r="H75" s="30" t="s">
        <v>255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460</v>
      </c>
      <c r="F76" s="28">
        <v>7.95</v>
      </c>
      <c r="G76" s="29">
        <f t="shared" si="2"/>
        <v>3657</v>
      </c>
      <c r="H76" s="30" t="s">
        <v>257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256</v>
      </c>
    </row>
    <row r="78" spans="1:8" ht="28.5" customHeight="1" x14ac:dyDescent="0.25">
      <c r="A78" s="40" t="s">
        <v>241</v>
      </c>
      <c r="B78" s="43" t="s">
        <v>87</v>
      </c>
      <c r="C78" s="32" t="s">
        <v>88</v>
      </c>
      <c r="D78" s="26" t="s">
        <v>22</v>
      </c>
      <c r="E78" s="31">
        <v>598</v>
      </c>
      <c r="F78" s="28">
        <v>0.53099999999999992</v>
      </c>
      <c r="G78" s="29">
        <f t="shared" si="2"/>
        <v>317.53799999999995</v>
      </c>
      <c r="H78" s="30" t="s">
        <v>255</v>
      </c>
    </row>
    <row r="79" spans="1:8" ht="28.5" customHeight="1" x14ac:dyDescent="0.25">
      <c r="A79" s="40" t="s">
        <v>242</v>
      </c>
      <c r="B79" s="41" t="s">
        <v>87</v>
      </c>
      <c r="C79" s="32" t="s">
        <v>89</v>
      </c>
      <c r="D79" s="26" t="s">
        <v>22</v>
      </c>
      <c r="E79" s="31">
        <v>0</v>
      </c>
      <c r="F79" s="28">
        <v>0</v>
      </c>
      <c r="G79" s="29">
        <f t="shared" si="2"/>
        <v>0</v>
      </c>
      <c r="H79" s="30" t="s">
        <v>257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256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460</v>
      </c>
      <c r="F81" s="28">
        <v>7.95</v>
      </c>
      <c r="G81" s="29">
        <f t="shared" si="2"/>
        <v>3657</v>
      </c>
      <c r="H81" s="30" t="s">
        <v>255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460</v>
      </c>
      <c r="F82" s="28">
        <v>7.95</v>
      </c>
      <c r="G82" s="29">
        <f t="shared" si="2"/>
        <v>3657</v>
      </c>
      <c r="H82" s="30" t="s">
        <v>255</v>
      </c>
    </row>
    <row r="83" spans="1:8" ht="28.5" customHeight="1" x14ac:dyDescent="0.25">
      <c r="A83" s="40" t="s">
        <v>243</v>
      </c>
      <c r="B83" s="43" t="s">
        <v>183</v>
      </c>
      <c r="C83" s="25" t="s">
        <v>116</v>
      </c>
      <c r="D83" s="26" t="s">
        <v>19</v>
      </c>
      <c r="E83" s="31">
        <v>230</v>
      </c>
      <c r="F83" s="28">
        <v>10.335000000000001</v>
      </c>
      <c r="G83" s="29">
        <f t="shared" si="2"/>
        <v>2377.0500000000002</v>
      </c>
      <c r="H83" s="30" t="s">
        <v>255</v>
      </c>
    </row>
    <row r="84" spans="1:8" ht="28.5" customHeight="1" x14ac:dyDescent="0.25">
      <c r="A84" s="40" t="s">
        <v>244</v>
      </c>
      <c r="B84" s="41" t="s">
        <v>184</v>
      </c>
      <c r="C84" s="25" t="s">
        <v>116</v>
      </c>
      <c r="D84" s="26" t="s">
        <v>19</v>
      </c>
      <c r="E84" s="31">
        <v>230</v>
      </c>
      <c r="F84" s="28">
        <v>11.135999999999999</v>
      </c>
      <c r="G84" s="29">
        <f t="shared" si="2"/>
        <v>2561.2799999999997</v>
      </c>
      <c r="H84" s="30" t="s">
        <v>257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230</v>
      </c>
      <c r="F85" s="28">
        <v>10.613999999999999</v>
      </c>
      <c r="G85" s="29">
        <f t="shared" si="2"/>
        <v>2441.2199999999998</v>
      </c>
      <c r="H85" s="30" t="s">
        <v>257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460</v>
      </c>
      <c r="F86" s="28">
        <v>2.2124999999999999</v>
      </c>
      <c r="G86" s="29">
        <f t="shared" si="2"/>
        <v>1017.75</v>
      </c>
      <c r="H86" s="30" t="s">
        <v>255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256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460</v>
      </c>
      <c r="F88" s="28">
        <v>16.0185</v>
      </c>
      <c r="G88" s="29">
        <f t="shared" si="2"/>
        <v>7368.51</v>
      </c>
      <c r="H88" s="30" t="s">
        <v>255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1380</v>
      </c>
      <c r="F89" s="28">
        <v>8.85</v>
      </c>
      <c r="G89" s="29">
        <f t="shared" si="2"/>
        <v>12213</v>
      </c>
      <c r="H89" s="30" t="s">
        <v>255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1840</v>
      </c>
      <c r="F90" s="28">
        <v>0.79599999999999993</v>
      </c>
      <c r="G90" s="29">
        <f t="shared" si="2"/>
        <v>1464.6399999999999</v>
      </c>
      <c r="H90" s="30" t="s">
        <v>257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>
        <v>0</v>
      </c>
      <c r="G91" s="29">
        <f t="shared" si="2"/>
        <v>0</v>
      </c>
      <c r="H91" s="30" t="s">
        <v>255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736</v>
      </c>
      <c r="F92" s="28">
        <v>7.95</v>
      </c>
      <c r="G92" s="29">
        <f t="shared" si="2"/>
        <v>5851.2</v>
      </c>
      <c r="H92" s="30" t="s">
        <v>255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92</v>
      </c>
      <c r="F93" s="28">
        <v>9.8000000000000007</v>
      </c>
      <c r="G93" s="29">
        <f t="shared" si="2"/>
        <v>901.6</v>
      </c>
      <c r="H93" s="30" t="s">
        <v>257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>
        <v>0</v>
      </c>
      <c r="G94" s="29">
        <f t="shared" si="2"/>
        <v>0</v>
      </c>
      <c r="H94" s="30" t="s">
        <v>256</v>
      </c>
    </row>
    <row r="95" spans="1:8" ht="28.5" customHeight="1" x14ac:dyDescent="0.25">
      <c r="A95" s="40" t="s">
        <v>245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255</v>
      </c>
    </row>
    <row r="96" spans="1:8" ht="28.5" customHeight="1" x14ac:dyDescent="0.25">
      <c r="A96" s="40" t="s">
        <v>246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257</v>
      </c>
    </row>
    <row r="97" spans="1:8" ht="28.5" customHeight="1" x14ac:dyDescent="0.25">
      <c r="A97" s="40" t="s">
        <v>247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255</v>
      </c>
    </row>
    <row r="98" spans="1:8" ht="28.5" customHeight="1" x14ac:dyDescent="0.25">
      <c r="A98" s="40" t="s">
        <v>248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257</v>
      </c>
    </row>
    <row r="99" spans="1:8" ht="28.5" customHeight="1" x14ac:dyDescent="0.25">
      <c r="A99" s="40" t="s">
        <v>249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255</v>
      </c>
    </row>
    <row r="100" spans="1:8" ht="28.5" customHeight="1" x14ac:dyDescent="0.25">
      <c r="A100" s="40" t="s">
        <v>250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257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256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230</v>
      </c>
      <c r="F102" s="28">
        <v>7.95</v>
      </c>
      <c r="G102" s="29">
        <f t="shared" si="2"/>
        <v>1828.5</v>
      </c>
      <c r="H102" s="30" t="s">
        <v>255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230</v>
      </c>
      <c r="F103" s="28">
        <v>9.6</v>
      </c>
      <c r="G103" s="29">
        <f t="shared" ref="G103:G134" si="3">F103*E103</f>
        <v>2208</v>
      </c>
      <c r="H103" s="30" t="s">
        <v>257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255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276</v>
      </c>
      <c r="F105" s="28">
        <v>7.95</v>
      </c>
      <c r="G105" s="29">
        <f t="shared" si="3"/>
        <v>2194.2000000000003</v>
      </c>
      <c r="H105" s="30" t="s">
        <v>255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276</v>
      </c>
      <c r="F106" s="28">
        <v>7.95</v>
      </c>
      <c r="G106" s="29">
        <f t="shared" si="3"/>
        <v>2194.2000000000003</v>
      </c>
      <c r="H106" s="30" t="s">
        <v>255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230</v>
      </c>
      <c r="F107" s="28">
        <v>8.6999999999999993</v>
      </c>
      <c r="G107" s="29">
        <f t="shared" si="3"/>
        <v>2000.9999999999998</v>
      </c>
      <c r="H107" s="30" t="s">
        <v>255</v>
      </c>
    </row>
    <row r="108" spans="1:8" ht="29.25" customHeight="1" x14ac:dyDescent="0.25">
      <c r="A108" s="40">
        <v>97</v>
      </c>
      <c r="B108" s="24" t="s">
        <v>227</v>
      </c>
      <c r="C108" s="49" t="s">
        <v>49</v>
      </c>
      <c r="D108" s="26" t="s">
        <v>137</v>
      </c>
      <c r="E108" s="31">
        <v>230</v>
      </c>
      <c r="F108" s="28">
        <v>8.6999999999999993</v>
      </c>
      <c r="G108" s="29">
        <f t="shared" si="3"/>
        <v>2000.9999999999998</v>
      </c>
      <c r="H108" s="30" t="s">
        <v>255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92</v>
      </c>
      <c r="F109" s="28">
        <v>12.957999999999998</v>
      </c>
      <c r="G109" s="29">
        <f t="shared" si="3"/>
        <v>1192.136</v>
      </c>
      <c r="H109" s="30" t="s">
        <v>257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92</v>
      </c>
      <c r="F110" s="28">
        <v>7.95</v>
      </c>
      <c r="G110" s="29">
        <f t="shared" si="3"/>
        <v>731.4</v>
      </c>
      <c r="H110" s="30" t="s">
        <v>255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92</v>
      </c>
      <c r="F111" s="28">
        <v>7.95</v>
      </c>
      <c r="G111" s="29">
        <f t="shared" si="3"/>
        <v>731.4</v>
      </c>
      <c r="H111" s="30" t="s">
        <v>255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92</v>
      </c>
      <c r="F112" s="28">
        <v>5.1329999999999991</v>
      </c>
      <c r="G112" s="29">
        <f t="shared" si="3"/>
        <v>472.23599999999993</v>
      </c>
      <c r="H112" s="30" t="s">
        <v>257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92</v>
      </c>
      <c r="F113" s="28">
        <v>24.446999999999999</v>
      </c>
      <c r="G113" s="29">
        <f t="shared" si="3"/>
        <v>2249.1239999999998</v>
      </c>
      <c r="H113" s="30" t="s">
        <v>257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230</v>
      </c>
      <c r="F114" s="28">
        <v>4.6109999999999998</v>
      </c>
      <c r="G114" s="29">
        <f t="shared" si="3"/>
        <v>1060.53</v>
      </c>
      <c r="H114" s="30" t="s">
        <v>257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255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230</v>
      </c>
      <c r="F116" s="28">
        <v>2.9205000000000001</v>
      </c>
      <c r="G116" s="29">
        <f t="shared" si="3"/>
        <v>671.71500000000003</v>
      </c>
      <c r="H116" s="30" t="s">
        <v>255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>
        <v>0</v>
      </c>
      <c r="G117" s="29">
        <f t="shared" si="3"/>
        <v>0</v>
      </c>
      <c r="H117" s="30" t="s">
        <v>255</v>
      </c>
    </row>
    <row r="118" spans="1:8" ht="29.25" customHeight="1" x14ac:dyDescent="0.25">
      <c r="A118" s="40">
        <v>107</v>
      </c>
      <c r="B118" s="50" t="s">
        <v>253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258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>
        <v>0</v>
      </c>
      <c r="G119" s="29">
        <f t="shared" si="3"/>
        <v>0</v>
      </c>
      <c r="H119" s="30" t="s">
        <v>255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255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255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255</v>
      </c>
    </row>
    <row r="123" spans="1:8" ht="29.25" customHeight="1" x14ac:dyDescent="0.25">
      <c r="A123" s="40" t="s">
        <v>251</v>
      </c>
      <c r="B123" s="24" t="s">
        <v>228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255</v>
      </c>
    </row>
    <row r="124" spans="1:8" ht="29.25" customHeight="1" x14ac:dyDescent="0.25">
      <c r="A124" s="40" t="s">
        <v>252</v>
      </c>
      <c r="B124" s="39" t="s">
        <v>229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257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257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257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255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460</v>
      </c>
      <c r="F128" s="54">
        <v>0.63600000000000001</v>
      </c>
      <c r="G128" s="29">
        <f t="shared" si="3"/>
        <v>292.56</v>
      </c>
      <c r="H128" s="30" t="s">
        <v>255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460</v>
      </c>
      <c r="F129" s="54">
        <v>0.35399999999999998</v>
      </c>
      <c r="G129" s="29">
        <f t="shared" si="3"/>
        <v>162.84</v>
      </c>
      <c r="H129" s="30" t="s">
        <v>255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920</v>
      </c>
      <c r="F130" s="54">
        <v>7.95</v>
      </c>
      <c r="G130" s="29">
        <f t="shared" si="3"/>
        <v>7314</v>
      </c>
      <c r="H130" s="30" t="s">
        <v>255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54">
        <v>0</v>
      </c>
      <c r="G131" s="29">
        <f t="shared" si="3"/>
        <v>0</v>
      </c>
      <c r="H131" s="30" t="s">
        <v>257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0</v>
      </c>
      <c r="G132" s="29">
        <f t="shared" si="3"/>
        <v>0</v>
      </c>
      <c r="H132" s="30" t="s">
        <v>257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255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255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255</v>
      </c>
    </row>
    <row r="136" spans="1:10" ht="29.25" customHeight="1" x14ac:dyDescent="0.25">
      <c r="A136" s="40">
        <v>124</v>
      </c>
      <c r="B136" s="39" t="s">
        <v>230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257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257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255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920</v>
      </c>
      <c r="F139" s="54">
        <v>7.95</v>
      </c>
      <c r="G139" s="29">
        <f t="shared" si="5"/>
        <v>7314</v>
      </c>
      <c r="H139" s="30" t="s">
        <v>255</v>
      </c>
    </row>
    <row r="140" spans="1:10" s="65" customFormat="1" ht="17.25" customHeight="1" x14ac:dyDescent="0.25">
      <c r="A140" s="59" t="s">
        <v>233</v>
      </c>
      <c r="B140" s="59"/>
      <c r="C140" s="60"/>
      <c r="D140" s="61"/>
      <c r="E140" s="62"/>
      <c r="F140" s="63"/>
      <c r="G140" s="64">
        <f>SUM(G7:G139)</f>
        <v>484710.27420000022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234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232</v>
      </c>
      <c r="D165" s="94"/>
      <c r="E165" s="95" t="s">
        <v>235</v>
      </c>
      <c r="F165" s="95" t="s">
        <v>236</v>
      </c>
      <c r="G165" s="96" t="s">
        <v>237</v>
      </c>
    </row>
    <row r="166" spans="2:7" ht="15" customHeight="1" x14ac:dyDescent="0.25">
      <c r="B166" s="91"/>
      <c r="C166" s="97" t="s">
        <v>231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435815.12620000012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238</v>
      </c>
      <c r="D167" s="102"/>
      <c r="E167" s="99">
        <f>SUBTOTAL(9,G40,G53,G54,G57,G59,G61,G64,G66,G68,G69,G70,G71,G72,G73,G74,G76,G79,G84,G85,G90,G93,G96,G98,G100,G103,G109,G112,G113,G114,G124,G125,G126,G131,G132,G136,G137)</f>
        <v>48895.147999999986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239</v>
      </c>
      <c r="D168" s="104"/>
      <c r="E168" s="99">
        <f>SUBTOTAL(9,G15,G16,G24,G26,G27,G33,G34,G77,G80,G87,G94,G101)</f>
        <v>0</v>
      </c>
      <c r="F168" s="114"/>
      <c r="G168" s="100" t="e">
        <f t="shared" si="6"/>
        <v>#DIV/0!</v>
      </c>
    </row>
    <row r="169" spans="2:7" ht="15" customHeight="1" x14ac:dyDescent="0.25">
      <c r="B169" s="91"/>
      <c r="C169" s="105" t="s">
        <v>240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233</v>
      </c>
      <c r="D170" s="108"/>
      <c r="E170" s="100">
        <f>SUM(E166:E169)</f>
        <v>484710.2742000001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/HlS+fUcmFVJUsJiQbU9yu8Mu3jiFATuHQQudisNJ16himyhcn79hPwnndNCsRxSQL4Anx4tDPp8eJLF8EsG0Q==" saltValue="+RKB+7Wm0pbgcAfP5eH/z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2022-11-25T09:55:04Z</dcterms:modified>
</cp:coreProperties>
</file>