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3. 124_2022_DNS_Kvapaliny_Vyzva č. 4/1. Poziadavka a Vyzva s priohami/"/>
    </mc:Choice>
  </mc:AlternateContent>
  <xr:revisionPtr revIDLastSave="250" documentId="8_{D04CD4AA-174F-402C-8AFC-B4BA10340F16}" xr6:coauthVersionLast="47" xr6:coauthVersionMax="47" xr10:uidLastSave="{7684425E-E56C-4DC7-9CA9-69CFC05B49F8}"/>
  <bookViews>
    <workbookView xWindow="-19310" yWindow="-110" windowWidth="19420" windowHeight="10300" xr2:uid="{51B702D5-19A2-47EC-B27D-5AC38897079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29" i="1"/>
  <c r="L30" i="1"/>
  <c r="L31" i="1"/>
  <c r="K20" i="1"/>
  <c r="K21" i="1"/>
  <c r="K22" i="1"/>
  <c r="K23" i="1"/>
  <c r="K24" i="1"/>
  <c r="K25" i="1"/>
  <c r="K26" i="1"/>
  <c r="K27" i="1"/>
  <c r="K28" i="1"/>
  <c r="K29" i="1"/>
  <c r="K30" i="1"/>
  <c r="K31" i="1"/>
  <c r="K19" i="1"/>
  <c r="K36" i="1" l="1"/>
  <c r="K37" i="1"/>
</calcChain>
</file>

<file path=xl/sharedStrings.xml><?xml version="1.0" encoding="utf-8"?>
<sst xmlns="http://schemas.openxmlformats.org/spreadsheetml/2006/main" count="70" uniqueCount="57">
  <si>
    <t>** všetky ceny sú uvádzané bez DPH</t>
  </si>
  <si>
    <t>Sídlo:</t>
  </si>
  <si>
    <t xml:space="preserve">IČO:   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</si>
  <si>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</si>
  <si>
    <t>DIČ:</t>
  </si>
  <si>
    <t xml:space="preserve">p. č. </t>
  </si>
  <si>
    <t>Obchodné meno:</t>
  </si>
  <si>
    <t>3</t>
  </si>
  <si>
    <t>4</t>
  </si>
  <si>
    <t>5</t>
  </si>
  <si>
    <t>6</t>
  </si>
  <si>
    <t>7</t>
  </si>
  <si>
    <t>8</t>
  </si>
  <si>
    <t>9</t>
  </si>
  <si>
    <t>Ako uchádzač sa predložením cenovej ponuky zaväzujem dodať predmet zákazky podľa požiadaviek verejného obstarávateľa vrátane súvisiacich služieb.</t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</si>
  <si>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</si>
  <si>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</si>
  <si>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</si>
  <si>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</si>
  <si>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Miesto:</t>
  </si>
  <si>
    <t>Dátum:</t>
  </si>
  <si>
    <t>IČ DPH:</t>
  </si>
  <si>
    <t xml:space="preserve">Tovar musí byť nový, bezchybnom stave, s požadovanými vlastnosťami, nepoužitý, v originálnom balení. </t>
  </si>
  <si>
    <t>dodanie colnej doložky k položkám s krajinou pôvodu mimo EÚ osobitne</t>
  </si>
  <si>
    <t>Merná jednotka</t>
  </si>
  <si>
    <t>Položka s minimálne požadovanými parametrami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</si>
  <si>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</si>
  <si>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</si>
  <si>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 xml:space="preserve">Vyžaduje sa dodržanie veľkostí balení v litroch, v mililitroch, v kilogramoch, v gramoch každej položky uvedenej v technickej špecifikácii predmetu zákazky. </t>
  </si>
  <si>
    <t>* uchádzač vypĺňa len šedé polia</t>
  </si>
  <si>
    <r>
      <t xml:space="preserve">Počet ponúknutých balení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</si>
  <si>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</si>
  <si>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.............................................................
Meno a priezvisko osoby oprávnenej konať za uchádzača 
(podpis osoby oprávnenej konať za uchádzača) </t>
  </si>
  <si>
    <t>Mail:</t>
  </si>
  <si>
    <t>Kontaktná osoba (meno a priezvisko):</t>
  </si>
  <si>
    <t>Telefónne čislo:</t>
  </si>
  <si>
    <r>
      <t xml:space="preserve">Silikónový olej, min. 400 ml - max. 600 ml </t>
    </r>
    <r>
      <rPr>
        <sz val="11"/>
        <color rgb="FF000000"/>
        <rFont val="Calibri"/>
        <family val="2"/>
        <charset val="238"/>
      </rPr>
      <t>- chráni a ošetruje plastové a gumové diely vozidla. Slúži ako montážna pomôcka a uľahčuje chod klzných častí.</t>
    </r>
  </si>
  <si>
    <r>
      <t xml:space="preserve">Odhrdzovač, min. 400 ml - max. 600 ml </t>
    </r>
    <r>
      <rPr>
        <sz val="11"/>
        <color rgb="FF000000"/>
        <rFont val="Calibri"/>
        <family val="2"/>
        <charset val="238"/>
      </rPr>
      <t>- účinne uvoľní behom niekoľko sekúnd zaseknuté, hrdzavé skrutkové spoje na vozidlách.</t>
    </r>
  </si>
  <si>
    <r>
      <t xml:space="preserve">Čistič elektrických kontaktov, min. 400 ml - max. 600 ml </t>
    </r>
    <r>
      <rPr>
        <sz val="11"/>
        <color rgb="FF000000"/>
        <rFont val="Calibri"/>
        <family val="2"/>
        <charset val="238"/>
      </rPr>
      <t>- prípravok na čistenie elektrických kontaktov od ľahkej korózie a nečistôt.</t>
    </r>
  </si>
  <si>
    <r>
      <t xml:space="preserve">Čistič bŕzd, min. 500 ml - max. 600 ml </t>
    </r>
    <r>
      <rPr>
        <sz val="11"/>
        <color rgb="FF000000"/>
        <rFont val="Calibri"/>
        <family val="2"/>
        <charset val="238"/>
      </rPr>
      <t>- čistiaci prostriedok na báze acetónu alebo uhľovodíka, dôkladne čistí a odstraňuje nečistoty z brzdových, spojkových obložení a prevodových mechanizmov.</t>
    </r>
  </si>
  <si>
    <r>
      <t xml:space="preserve">Rozmrazovač skiel, min. 400 ml - max. 600 ml </t>
    </r>
    <r>
      <rPr>
        <sz val="11"/>
        <color rgb="FF000000"/>
        <rFont val="Calibri"/>
        <family val="2"/>
        <charset val="238"/>
      </rPr>
      <t>- prípravok na odstránenie námrazy zo skiel automobilov.</t>
    </r>
  </si>
  <si>
    <r>
      <t xml:space="preserve">Lepidlo v spreji, min. 400 ml - max. 600 ml </t>
    </r>
    <r>
      <rPr>
        <sz val="11"/>
        <color rgb="FF000000"/>
        <rFont val="Calibri"/>
        <family val="2"/>
        <charset val="238"/>
      </rPr>
      <t>- stabilný priľnavý sprej vhodný pre rôzne použitie s jednoduchým, bezproblémovým nanášaním, napr. Veidec alebo ekvivalent.</t>
    </r>
  </si>
  <si>
    <r>
      <t xml:space="preserve">Medená pasta v spreji, min. 400 ml - max. 600 ml </t>
    </r>
    <r>
      <rPr>
        <sz val="11"/>
        <rFont val="Calibri"/>
        <family val="2"/>
        <charset val="238"/>
      </rPr>
      <t>- syntetická viacúčelová medená pasta v spreji s veľmi dobrou absorpciou vysokého tlaku, teplotná odolnosť : -30°C až +1000°C.</t>
    </r>
  </si>
  <si>
    <r>
      <t xml:space="preserve">Zimná nemrznúca kvapalina do ostrekovačov, balenie cca 1000 l - </t>
    </r>
    <r>
      <rPr>
        <sz val="11"/>
        <rFont val="Calibri"/>
        <family val="2"/>
        <charset val="238"/>
      </rPr>
      <t>od -20°C do -40˚C.</t>
    </r>
  </si>
  <si>
    <t>l</t>
  </si>
  <si>
    <r>
      <t>Chladiaca kvapalina (modrá) označenia G11, balenie min. 20 l - max. 25 l</t>
    </r>
    <r>
      <rPr>
        <sz val="11"/>
        <color rgb="FF000000"/>
        <rFont val="Calibri"/>
        <family val="2"/>
        <charset val="238"/>
      </rPr>
      <t>, vysokoúčinná nemrznúca kvapalina do chladičov s vysoko antikoróznymi vlastnosťami</t>
    </r>
  </si>
  <si>
    <r>
      <t xml:space="preserve">Chladiaca kvapalina (červená) označenia G12, balenie min. 25 l - max. 500 l (barel), </t>
    </r>
    <r>
      <rPr>
        <sz val="11"/>
        <rFont val="Calibri"/>
        <family val="2"/>
        <charset val="238"/>
      </rPr>
      <t>vysokoúčinná nemrznúca kvapalina do chladičov s vysoko antikoróznymi vlastnosťami s predĺženou životnosťou</t>
    </r>
  </si>
  <si>
    <r>
      <t xml:space="preserve">Cena za 1 kus balenia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</si>
  <si>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t>Názov zákazky: „Kvapaliny do vozidiel a strojno-technologických zariadení – II. Kategória – Autokozmetika, prevádzkové náplne"_II</t>
  </si>
  <si>
    <r>
      <t xml:space="preserve">Veľkosť balenia ponúknutého tovaru v litroch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</si>
  <si>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Čistič klimatizácie, min. 400 ml - max. 600 ml  </t>
    </r>
    <r>
      <rPr>
        <sz val="11"/>
        <color rgb="FF000000"/>
        <rFont val="Calibri"/>
        <family val="2"/>
        <charset val="238"/>
      </rPr>
      <t xml:space="preserve">- špeciálna pena v spreji s dezinfekčnými účinkami pripravená pre jednoduché a rýchle čistenie klimatizácií, ničí choroboplodné zárodky a baktérie. </t>
    </r>
    <r>
      <rPr>
        <sz val="11"/>
        <rFont val="Calibri"/>
        <family val="2"/>
        <charset val="238"/>
      </rPr>
      <t>Prípravok sa vstrekuje do nasávacích otvorov a lapačov klimatizačného zariadenia napr. pomocou trubičky (musí byť súčasťou balenia)</t>
    </r>
  </si>
  <si>
    <t>Predpokladané  množstvo v l</t>
  </si>
  <si>
    <t>Celková cena za všetky ponúknuté balenia v € bez DPH</t>
  </si>
  <si>
    <r>
      <t xml:space="preserve">Zmes do ostrekovačov letná, balenie min. 3 l - max. 5 l </t>
    </r>
    <r>
      <rPr>
        <sz val="11"/>
        <color rgb="FF000000"/>
        <rFont val="Calibri"/>
        <family val="2"/>
        <charset val="238"/>
      </rPr>
      <t>-  koncentrát do ostrekovačov automobilov.</t>
    </r>
  </si>
  <si>
    <r>
      <t xml:space="preserve">Zmes do ostrekovačov zimná, balenie min. 3 l - max. 5 l </t>
    </r>
    <r>
      <rPr>
        <sz val="11"/>
        <color rgb="FF000000"/>
        <rFont val="Calibri"/>
        <family val="2"/>
        <charset val="238"/>
      </rPr>
      <t>- nemrznúci koncentrát do ostrekovačov automobilov, od -20°C do -40˚C.</t>
    </r>
  </si>
  <si>
    <r>
      <t xml:space="preserve">Návrh na plnenie kritérií - cena za celkové predpokladané množstvo merných jednotiek (v l)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</si>
  <si>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r>
      <t xml:space="preserve">Návrh na plnenie kritérii - Cena spolu za celkové predpokladané množstvo merných jednotiek </t>
    </r>
    <r>
      <rPr>
        <b/>
        <sz val="11"/>
        <color rgb="FFFF0000"/>
        <rFont val="Calibri"/>
        <family val="2"/>
        <charset val="238"/>
        <scheme val="minor"/>
      </rPr>
      <t>*hodnotiace kritérium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</si>
</sst>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164" fontId="5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164" fontId="0" fillId="2" borderId="5" xfId="0" applyNumberFormat="1" applyFill="1" applyBorder="1" applyAlignment="1" applyProtection="1">
      <alignment horizontal="center" vertical="center" wrapText="1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3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11" fillId="0" borderId="13" xfId="0" applyNumberFormat="1" applyFont="1" applyBorder="1" applyAlignment="1" applyProtection="1">
      <alignment horizontal="center" vertical="center"/>
      <protection locked="0"/>
    </xf>
    <xf numFmtId="164" fontId="11" fillId="0" borderId="14" xfId="0" applyNumberFormat="1" applyFont="1" applyBorder="1" applyAlignment="1" applyProtection="1">
      <alignment horizontal="center" vertical="center"/>
      <protection locked="0"/>
    </xf>
    <xf numFmtId="164" fontId="5" fillId="5" borderId="16" xfId="0" applyNumberFormat="1" applyFont="1" applyFill="1" applyBorder="1" applyAlignment="1" applyProtection="1">
      <alignment horizontal="center" vertical="center"/>
      <protection locked="0"/>
    </xf>
    <xf numFmtId="164" fontId="5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M46"/>
  <sheetViews>
    <sheetView tabSelected="1" zoomScale="80" zoomScaleNormal="80" workbookViewId="0">
      <selection activeCell="K16" sqref="K16"/>
    </sheetView>
  </sheetViews>
  <sheetFormatPr defaultColWidth="8.7109375" defaultRowHeight="15" x14ac:dyDescent="0.25"/>
  <cols>
    <col min="1" max="1" width="6" style="1" customWidth="1"/>
    <col min="2" max="2" width="10.42578125" style="1" customWidth="1"/>
    <col min="3" max="3" width="11.28515625" style="1" customWidth="1"/>
    <col min="4" max="4" width="13" style="1" customWidth="1"/>
    <col min="5" max="5" width="39.28515625" style="1" customWidth="1"/>
    <col min="6" max="6" width="8.5703125" style="1" customWidth="1"/>
    <col min="7" max="7" width="14.42578125" style="1" customWidth="1"/>
    <col min="8" max="10" width="15.28515625" style="1" customWidth="1"/>
    <col min="11" max="12" width="20.7109375" style="1" customWidth="1"/>
    <col min="13" max="16384" width="8.7109375" style="1"/>
  </cols>
  <sheetData>
    <row r="1" spans="1:12" ht="18.75" x14ac:dyDescent="0.25">
      <c r="A1" s="34" t="s">
        <v>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x14ac:dyDescent="0.25">
      <c r="K2" s="2"/>
    </row>
    <row r="3" spans="1:12" x14ac:dyDescent="0.25">
      <c r="A3" s="35" t="s">
        <v>6</v>
      </c>
      <c r="B3" s="36"/>
      <c r="C3" s="36"/>
      <c r="D3" s="37"/>
      <c r="E3" s="47"/>
      <c r="F3" s="47"/>
      <c r="G3" s="47"/>
      <c r="H3" s="47"/>
      <c r="I3" s="47"/>
      <c r="J3" s="47"/>
      <c r="K3" s="47"/>
      <c r="L3" s="47"/>
    </row>
    <row r="4" spans="1:12" x14ac:dyDescent="0.25">
      <c r="A4" s="35" t="s">
        <v>1</v>
      </c>
      <c r="B4" s="36"/>
      <c r="C4" s="36"/>
      <c r="D4" s="37"/>
      <c r="E4" s="47"/>
      <c r="F4" s="47"/>
      <c r="G4" s="47"/>
      <c r="H4" s="47"/>
      <c r="I4" s="47"/>
      <c r="J4" s="47"/>
      <c r="K4" s="47"/>
      <c r="L4" s="43"/>
    </row>
    <row r="5" spans="1:12" ht="15.75" customHeight="1" x14ac:dyDescent="0.25">
      <c r="A5" s="35" t="s">
        <v>2</v>
      </c>
      <c r="B5" s="36"/>
      <c r="C5" s="36"/>
      <c r="D5" s="37"/>
      <c r="E5" s="47"/>
      <c r="F5" s="47"/>
      <c r="G5" s="47"/>
      <c r="H5" s="47"/>
      <c r="I5" s="47"/>
      <c r="J5" s="47"/>
      <c r="K5" s="47"/>
      <c r="L5" s="43"/>
    </row>
    <row r="6" spans="1:12" ht="15.75" customHeight="1" x14ac:dyDescent="0.25">
      <c r="A6" s="35" t="s">
        <v>4</v>
      </c>
      <c r="B6" s="36"/>
      <c r="C6" s="36"/>
      <c r="D6" s="37"/>
      <c r="E6" s="47"/>
      <c r="F6" s="47"/>
      <c r="G6" s="47"/>
      <c r="H6" s="47"/>
      <c r="I6" s="47"/>
      <c r="J6" s="47"/>
      <c r="K6" s="47"/>
      <c r="L6" s="43"/>
    </row>
    <row r="7" spans="1:12" ht="15.75" customHeight="1" x14ac:dyDescent="0.25">
      <c r="A7" s="35" t="s">
        <v>21</v>
      </c>
      <c r="B7" s="36"/>
      <c r="C7" s="36"/>
      <c r="D7" s="37"/>
      <c r="E7" s="47"/>
      <c r="F7" s="47"/>
      <c r="G7" s="47"/>
      <c r="H7" s="47"/>
      <c r="I7" s="47"/>
      <c r="J7" s="47"/>
      <c r="K7" s="47"/>
      <c r="L7" s="43"/>
    </row>
    <row r="8" spans="1:12" ht="15.75" customHeight="1" x14ac:dyDescent="0.25">
      <c r="A8" s="35" t="s">
        <v>34</v>
      </c>
      <c r="B8" s="36"/>
      <c r="C8" s="36"/>
      <c r="D8" s="37"/>
      <c r="E8" s="47"/>
      <c r="F8" s="47"/>
      <c r="G8" s="47"/>
      <c r="H8" s="47"/>
      <c r="I8" s="47"/>
      <c r="J8" s="47"/>
      <c r="K8" s="47"/>
      <c r="L8" s="43"/>
    </row>
    <row r="9" spans="1:12" ht="15.75" customHeight="1" x14ac:dyDescent="0.25">
      <c r="A9" s="35" t="s">
        <v>35</v>
      </c>
      <c r="B9" s="36"/>
      <c r="C9" s="36"/>
      <c r="D9" s="37"/>
      <c r="E9" s="47"/>
      <c r="F9" s="47"/>
      <c r="G9" s="47"/>
      <c r="H9" s="47"/>
      <c r="I9" s="47"/>
      <c r="J9" s="47"/>
      <c r="K9" s="47"/>
      <c r="L9" s="43"/>
    </row>
    <row r="10" spans="1:12" ht="15.75" customHeight="1" x14ac:dyDescent="0.25">
      <c r="A10" s="35" t="s">
        <v>33</v>
      </c>
      <c r="B10" s="36"/>
      <c r="C10" s="36"/>
      <c r="D10" s="37"/>
      <c r="E10" s="47"/>
      <c r="F10" s="43"/>
      <c r="G10" s="43"/>
      <c r="H10" s="43"/>
      <c r="I10" s="43"/>
      <c r="J10" s="43"/>
      <c r="K10" s="43"/>
      <c r="L10" s="43"/>
    </row>
    <row r="11" spans="1:12" ht="15.75" customHeight="1" x14ac:dyDescent="0.25">
      <c r="A11" s="35" t="s">
        <v>19</v>
      </c>
      <c r="B11" s="36"/>
      <c r="C11" s="36"/>
      <c r="D11" s="37"/>
      <c r="E11" s="47"/>
      <c r="F11" s="47"/>
      <c r="G11" s="47"/>
      <c r="H11" s="47"/>
      <c r="I11" s="47"/>
      <c r="J11" s="47"/>
      <c r="K11" s="47"/>
      <c r="L11" s="43"/>
    </row>
    <row r="12" spans="1:12" ht="15.75" customHeight="1" x14ac:dyDescent="0.25">
      <c r="A12" s="38" t="s">
        <v>20</v>
      </c>
      <c r="B12" s="39"/>
      <c r="C12" s="39"/>
      <c r="D12" s="40"/>
      <c r="E12" s="47"/>
      <c r="F12" s="47"/>
      <c r="G12" s="47"/>
      <c r="H12" s="47"/>
      <c r="I12" s="47"/>
      <c r="J12" s="47"/>
      <c r="K12" s="47"/>
      <c r="L12" s="43"/>
    </row>
    <row r="13" spans="1:12" x14ac:dyDescent="0.25">
      <c r="A13" s="43" t="s">
        <v>48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30.75" customHeight="1" x14ac:dyDescent="0.25">
      <c r="A15" s="43" t="s">
        <v>14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107.25" customHeight="1" x14ac:dyDescent="0.25">
      <c r="A16" s="13" t="s">
        <v>5</v>
      </c>
      <c r="B16" s="13" t="s">
        <v>26</v>
      </c>
      <c r="C16" s="13" t="s">
        <v>27</v>
      </c>
      <c r="D16" s="14" t="s">
        <v>49</v>
      </c>
      <c r="E16" s="15" t="s">
        <v>25</v>
      </c>
      <c r="F16" s="15" t="s">
        <v>24</v>
      </c>
      <c r="G16" s="15" t="s">
        <v>51</v>
      </c>
      <c r="H16" s="15" t="s">
        <v>31</v>
      </c>
      <c r="I16" s="15" t="s">
        <v>30</v>
      </c>
      <c r="J16" s="15" t="s">
        <v>47</v>
      </c>
      <c r="K16" s="16" t="s">
        <v>55</v>
      </c>
      <c r="L16" s="31" t="s">
        <v>52</v>
      </c>
    </row>
    <row r="17" spans="1:12" ht="17.25" customHeight="1" x14ac:dyDescent="0.25">
      <c r="A17" s="43" t="s">
        <v>28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15" customHeight="1" x14ac:dyDescent="0.25">
      <c r="A18" s="43" t="s">
        <v>22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ht="60" x14ac:dyDescent="0.25">
      <c r="A19" s="3">
        <v>1</v>
      </c>
      <c r="B19" s="4"/>
      <c r="C19" s="4"/>
      <c r="D19" s="5"/>
      <c r="E19" s="19" t="s">
        <v>36</v>
      </c>
      <c r="F19" s="17" t="s">
        <v>44</v>
      </c>
      <c r="G19" s="18">
        <v>4</v>
      </c>
      <c r="H19" s="25"/>
      <c r="I19" s="24"/>
      <c r="J19" s="26"/>
      <c r="K19" s="6">
        <f>H19*G19</f>
        <v>0</v>
      </c>
      <c r="L19" s="6">
        <f>I19*J19</f>
        <v>0</v>
      </c>
    </row>
    <row r="20" spans="1:12" ht="60" x14ac:dyDescent="0.25">
      <c r="A20" s="7">
        <v>2</v>
      </c>
      <c r="B20" s="8"/>
      <c r="C20" s="8"/>
      <c r="D20" s="8"/>
      <c r="E20" s="20" t="s">
        <v>37</v>
      </c>
      <c r="F20" s="17" t="s">
        <v>44</v>
      </c>
      <c r="G20" s="22">
        <v>40</v>
      </c>
      <c r="H20" s="9"/>
      <c r="I20" s="27"/>
      <c r="J20" s="28"/>
      <c r="K20" s="6">
        <f t="shared" ref="K20:K31" si="0">H20*G20</f>
        <v>0</v>
      </c>
      <c r="L20" s="6">
        <f t="shared" ref="L20:L31" si="1">I20*J20</f>
        <v>0</v>
      </c>
    </row>
    <row r="21" spans="1:12" ht="64.5" customHeight="1" x14ac:dyDescent="0.25">
      <c r="A21" s="7" t="s">
        <v>7</v>
      </c>
      <c r="B21" s="8"/>
      <c r="C21" s="8"/>
      <c r="D21" s="8"/>
      <c r="E21" s="20" t="s">
        <v>38</v>
      </c>
      <c r="F21" s="17" t="s">
        <v>44</v>
      </c>
      <c r="G21" s="22">
        <v>8</v>
      </c>
      <c r="H21" s="9"/>
      <c r="I21" s="27"/>
      <c r="J21" s="28"/>
      <c r="K21" s="6">
        <f t="shared" si="0"/>
        <v>0</v>
      </c>
      <c r="L21" s="6">
        <f t="shared" si="1"/>
        <v>0</v>
      </c>
    </row>
    <row r="22" spans="1:12" ht="96.75" customHeight="1" x14ac:dyDescent="0.25">
      <c r="A22" s="7" t="s">
        <v>8</v>
      </c>
      <c r="B22" s="8"/>
      <c r="C22" s="8"/>
      <c r="D22" s="8"/>
      <c r="E22" s="20" t="s">
        <v>39</v>
      </c>
      <c r="F22" s="17" t="s">
        <v>44</v>
      </c>
      <c r="G22" s="22">
        <v>50</v>
      </c>
      <c r="H22" s="9"/>
      <c r="I22" s="27"/>
      <c r="J22" s="28"/>
      <c r="K22" s="6">
        <f t="shared" si="0"/>
        <v>0</v>
      </c>
      <c r="L22" s="6">
        <f t="shared" si="1"/>
        <v>0</v>
      </c>
    </row>
    <row r="23" spans="1:12" ht="45" x14ac:dyDescent="0.25">
      <c r="A23" s="7" t="s">
        <v>9</v>
      </c>
      <c r="B23" s="8"/>
      <c r="C23" s="8"/>
      <c r="D23" s="8"/>
      <c r="E23" s="20" t="s">
        <v>40</v>
      </c>
      <c r="F23" s="17" t="s">
        <v>44</v>
      </c>
      <c r="G23" s="22">
        <v>4</v>
      </c>
      <c r="H23" s="9"/>
      <c r="I23" s="27"/>
      <c r="J23" s="28"/>
      <c r="K23" s="6">
        <f t="shared" si="0"/>
        <v>0</v>
      </c>
      <c r="L23" s="6">
        <f t="shared" si="1"/>
        <v>0</v>
      </c>
    </row>
    <row r="24" spans="1:12" ht="60" x14ac:dyDescent="0.25">
      <c r="A24" s="7" t="s">
        <v>10</v>
      </c>
      <c r="B24" s="8"/>
      <c r="C24" s="8"/>
      <c r="D24" s="8"/>
      <c r="E24" s="21" t="s">
        <v>54</v>
      </c>
      <c r="F24" s="17" t="s">
        <v>44</v>
      </c>
      <c r="G24" s="22">
        <v>30</v>
      </c>
      <c r="H24" s="9"/>
      <c r="I24" s="27"/>
      <c r="J24" s="28"/>
      <c r="K24" s="6">
        <f t="shared" si="0"/>
        <v>0</v>
      </c>
      <c r="L24" s="6">
        <f t="shared" si="1"/>
        <v>0</v>
      </c>
    </row>
    <row r="25" spans="1:12" ht="45" x14ac:dyDescent="0.25">
      <c r="A25" s="7" t="s">
        <v>11</v>
      </c>
      <c r="B25" s="8"/>
      <c r="C25" s="8"/>
      <c r="D25" s="8"/>
      <c r="E25" s="20" t="s">
        <v>53</v>
      </c>
      <c r="F25" s="17" t="s">
        <v>44</v>
      </c>
      <c r="G25" s="22">
        <v>30</v>
      </c>
      <c r="H25" s="9"/>
      <c r="I25" s="27"/>
      <c r="J25" s="28"/>
      <c r="K25" s="6">
        <f t="shared" si="0"/>
        <v>0</v>
      </c>
      <c r="L25" s="6">
        <f t="shared" si="1"/>
        <v>0</v>
      </c>
    </row>
    <row r="26" spans="1:12" ht="152.25" customHeight="1" x14ac:dyDescent="0.25">
      <c r="A26" s="3" t="s">
        <v>12</v>
      </c>
      <c r="B26" s="4"/>
      <c r="C26" s="4"/>
      <c r="D26" s="8"/>
      <c r="E26" s="21" t="s">
        <v>50</v>
      </c>
      <c r="F26" s="17" t="s">
        <v>44</v>
      </c>
      <c r="G26" s="18">
        <v>2.4</v>
      </c>
      <c r="H26" s="10"/>
      <c r="I26" s="24"/>
      <c r="J26" s="26"/>
      <c r="K26" s="6">
        <f t="shared" si="0"/>
        <v>0</v>
      </c>
      <c r="L26" s="6">
        <f t="shared" si="1"/>
        <v>0</v>
      </c>
    </row>
    <row r="27" spans="1:12" ht="75" x14ac:dyDescent="0.25">
      <c r="A27" s="3" t="s">
        <v>13</v>
      </c>
      <c r="B27" s="4"/>
      <c r="C27" s="4"/>
      <c r="D27" s="8"/>
      <c r="E27" s="21" t="s">
        <v>41</v>
      </c>
      <c r="F27" s="17" t="s">
        <v>44</v>
      </c>
      <c r="G27" s="18">
        <v>4</v>
      </c>
      <c r="H27" s="10"/>
      <c r="I27" s="29"/>
      <c r="J27" s="26"/>
      <c r="K27" s="6">
        <f t="shared" si="0"/>
        <v>0</v>
      </c>
      <c r="L27" s="6">
        <f t="shared" si="1"/>
        <v>0</v>
      </c>
    </row>
    <row r="28" spans="1:12" ht="75" x14ac:dyDescent="0.25">
      <c r="A28" s="3">
        <v>10</v>
      </c>
      <c r="B28" s="4"/>
      <c r="C28" s="4"/>
      <c r="D28" s="8"/>
      <c r="E28" s="23" t="s">
        <v>42</v>
      </c>
      <c r="F28" s="17" t="s">
        <v>44</v>
      </c>
      <c r="G28" s="18">
        <v>8</v>
      </c>
      <c r="H28" s="10"/>
      <c r="I28" s="24"/>
      <c r="J28" s="26"/>
      <c r="K28" s="6">
        <f t="shared" si="0"/>
        <v>0</v>
      </c>
      <c r="L28" s="6">
        <f t="shared" si="1"/>
        <v>0</v>
      </c>
    </row>
    <row r="29" spans="1:12" ht="45" x14ac:dyDescent="0.25">
      <c r="A29" s="3">
        <v>11</v>
      </c>
      <c r="B29" s="4"/>
      <c r="C29" s="4"/>
      <c r="D29" s="8"/>
      <c r="E29" s="23" t="s">
        <v>43</v>
      </c>
      <c r="F29" s="17" t="s">
        <v>44</v>
      </c>
      <c r="G29" s="18">
        <v>1000</v>
      </c>
      <c r="H29" s="10"/>
      <c r="I29" s="29"/>
      <c r="J29" s="26"/>
      <c r="K29" s="6">
        <f t="shared" si="0"/>
        <v>0</v>
      </c>
      <c r="L29" s="6">
        <f t="shared" si="1"/>
        <v>0</v>
      </c>
    </row>
    <row r="30" spans="1:12" ht="75" x14ac:dyDescent="0.25">
      <c r="A30" s="3">
        <v>12</v>
      </c>
      <c r="B30" s="4"/>
      <c r="C30" s="4"/>
      <c r="D30" s="8"/>
      <c r="E30" s="21" t="s">
        <v>45</v>
      </c>
      <c r="F30" s="17" t="s">
        <v>44</v>
      </c>
      <c r="G30" s="18">
        <v>250</v>
      </c>
      <c r="H30" s="10"/>
      <c r="I30" s="29"/>
      <c r="J30" s="26"/>
      <c r="K30" s="6">
        <f t="shared" si="0"/>
        <v>0</v>
      </c>
      <c r="L30" s="6">
        <f t="shared" si="1"/>
        <v>0</v>
      </c>
    </row>
    <row r="31" spans="1:12" ht="75" x14ac:dyDescent="0.25">
      <c r="A31" s="3">
        <v>13</v>
      </c>
      <c r="B31" s="4"/>
      <c r="C31" s="4"/>
      <c r="D31" s="8"/>
      <c r="E31" s="23" t="s">
        <v>46</v>
      </c>
      <c r="F31" s="17" t="s">
        <v>44</v>
      </c>
      <c r="G31" s="18">
        <v>500</v>
      </c>
      <c r="H31" s="10"/>
      <c r="I31" s="24"/>
      <c r="J31" s="26"/>
      <c r="K31" s="6">
        <f t="shared" si="0"/>
        <v>0</v>
      </c>
      <c r="L31" s="33">
        <f t="shared" si="1"/>
        <v>0</v>
      </c>
    </row>
    <row r="32" spans="1:12" x14ac:dyDescent="0.25">
      <c r="A32" s="41" t="s">
        <v>15</v>
      </c>
      <c r="B32" s="41"/>
      <c r="C32" s="41"/>
      <c r="D32" s="41"/>
      <c r="E32" s="44" t="s">
        <v>16</v>
      </c>
      <c r="F32" s="44"/>
      <c r="G32" s="44"/>
      <c r="H32" s="44"/>
      <c r="I32" s="44"/>
      <c r="J32" s="44"/>
      <c r="K32" s="44"/>
      <c r="L32" s="44"/>
    </row>
    <row r="33" spans="1:13" x14ac:dyDescent="0.25">
      <c r="A33" s="41"/>
      <c r="B33" s="41"/>
      <c r="C33" s="41"/>
      <c r="D33" s="41"/>
      <c r="E33" s="44" t="s">
        <v>17</v>
      </c>
      <c r="F33" s="44"/>
      <c r="G33" s="44"/>
      <c r="H33" s="44"/>
      <c r="I33" s="44"/>
      <c r="J33" s="44"/>
      <c r="K33" s="44"/>
      <c r="L33" s="43"/>
    </row>
    <row r="34" spans="1:13" x14ac:dyDescent="0.25">
      <c r="A34" s="41"/>
      <c r="B34" s="41"/>
      <c r="C34" s="41"/>
      <c r="D34" s="41"/>
      <c r="E34" s="44" t="s">
        <v>18</v>
      </c>
      <c r="F34" s="44"/>
      <c r="G34" s="44"/>
      <c r="H34" s="44"/>
      <c r="I34" s="44"/>
      <c r="J34" s="44"/>
      <c r="K34" s="44"/>
      <c r="L34" s="43"/>
    </row>
    <row r="35" spans="1:13" ht="15.75" thickBot="1" x14ac:dyDescent="0.3">
      <c r="A35" s="42"/>
      <c r="B35" s="42"/>
      <c r="C35" s="42"/>
      <c r="D35" s="42"/>
      <c r="E35" s="45" t="s">
        <v>23</v>
      </c>
      <c r="F35" s="45"/>
      <c r="G35" s="45"/>
      <c r="H35" s="45"/>
      <c r="I35" s="45"/>
      <c r="J35" s="45"/>
      <c r="K35" s="45"/>
      <c r="L35" s="46"/>
    </row>
    <row r="36" spans="1:13" s="11" customFormat="1" ht="33" customHeight="1" thickBot="1" x14ac:dyDescent="0.3">
      <c r="A36" s="53" t="s">
        <v>56</v>
      </c>
      <c r="B36" s="54"/>
      <c r="C36" s="54"/>
      <c r="D36" s="54"/>
      <c r="E36" s="54"/>
      <c r="F36" s="54"/>
      <c r="G36" s="54"/>
      <c r="H36" s="54"/>
      <c r="I36" s="54"/>
      <c r="J36" s="55"/>
      <c r="K36" s="48">
        <f>SUM(K19:K31)</f>
        <v>0</v>
      </c>
      <c r="L36" s="49"/>
    </row>
    <row r="37" spans="1:13" s="11" customFormat="1" ht="33" customHeight="1" x14ac:dyDescent="0.25">
      <c r="A37" s="56" t="s">
        <v>52</v>
      </c>
      <c r="B37" s="56"/>
      <c r="C37" s="56"/>
      <c r="D37" s="56"/>
      <c r="E37" s="56"/>
      <c r="F37" s="56"/>
      <c r="G37" s="56"/>
      <c r="H37" s="56"/>
      <c r="I37" s="56"/>
      <c r="J37" s="57"/>
      <c r="K37" s="50">
        <f>SUM(L19:L31)</f>
        <v>0</v>
      </c>
      <c r="L37" s="51"/>
      <c r="M37" s="30"/>
    </row>
    <row r="38" spans="1:13" x14ac:dyDescent="0.25">
      <c r="A38" s="12" t="s">
        <v>29</v>
      </c>
      <c r="B38" s="12"/>
      <c r="C38" s="12"/>
      <c r="D38" s="12"/>
      <c r="K38" s="32"/>
      <c r="L38" s="32"/>
    </row>
    <row r="39" spans="1:13" x14ac:dyDescent="0.25">
      <c r="A39" s="1" t="s">
        <v>0</v>
      </c>
    </row>
    <row r="40" spans="1:13" x14ac:dyDescent="0.25">
      <c r="J40" s="52" t="s">
        <v>32</v>
      </c>
      <c r="K40" s="52"/>
    </row>
    <row r="41" spans="1:13" x14ac:dyDescent="0.25">
      <c r="J41" s="52"/>
      <c r="K41" s="52"/>
    </row>
    <row r="42" spans="1:13" x14ac:dyDescent="0.25">
      <c r="J42" s="52"/>
      <c r="K42" s="52"/>
    </row>
    <row r="43" spans="1:13" x14ac:dyDescent="0.25">
      <c r="J43" s="52"/>
      <c r="K43" s="52"/>
    </row>
    <row r="44" spans="1:13" x14ac:dyDescent="0.25">
      <c r="J44" s="52"/>
      <c r="K44" s="52"/>
    </row>
    <row r="45" spans="1:13" x14ac:dyDescent="0.25">
      <c r="J45" s="52"/>
      <c r="K45" s="52"/>
    </row>
    <row r="46" spans="1:13" x14ac:dyDescent="0.25">
      <c r="J46"/>
      <c r="K46"/>
    </row>
  </sheetData>
  <mergeCells count="35">
    <mergeCell ref="K36:L36"/>
    <mergeCell ref="K37:L37"/>
    <mergeCell ref="J40:K45"/>
    <mergeCell ref="A36:J36"/>
    <mergeCell ref="A37:J37"/>
    <mergeCell ref="A13:L14"/>
    <mergeCell ref="A15:L15"/>
    <mergeCell ref="A17:L17"/>
    <mergeCell ref="A9:D9"/>
    <mergeCell ref="A8:D8"/>
    <mergeCell ref="A10:D10"/>
    <mergeCell ref="E8:L8"/>
    <mergeCell ref="E9:L9"/>
    <mergeCell ref="E10:L10"/>
    <mergeCell ref="E11:L11"/>
    <mergeCell ref="E12:L12"/>
    <mergeCell ref="A32:D35"/>
    <mergeCell ref="A18:L18"/>
    <mergeCell ref="E32:L32"/>
    <mergeCell ref="E33:L33"/>
    <mergeCell ref="E34:L34"/>
    <mergeCell ref="E35:L35"/>
    <mergeCell ref="A1:K1"/>
    <mergeCell ref="A3:D3"/>
    <mergeCell ref="A11:D11"/>
    <mergeCell ref="A12:D12"/>
    <mergeCell ref="A7:D7"/>
    <mergeCell ref="A4:D4"/>
    <mergeCell ref="A5:D5"/>
    <mergeCell ref="A6:D6"/>
    <mergeCell ref="E3:L3"/>
    <mergeCell ref="E4:L4"/>
    <mergeCell ref="E5:L5"/>
    <mergeCell ref="E6:L6"/>
    <mergeCell ref="E7:L7"/>
  </mergeCells>
  <phoneticPr fontId="1" type="noConversion"/>
  <dataValidations count="6">
    <dataValidation type="decimal" errorStyle="warning" allowBlank="1" showErrorMessage="1" errorTitle="Neplatné zádanie" error="Veľkosť balenia môže byť od 0,4 l do 0,6 l" promptTitle="Balenie" prompt="Zadajte veľkosť balenia" sqref="D23 D26:D28 D19:D21" xr:uid="{BAD3FC76-8D5A-4ED1-8F1D-7ED4A9A3B15E}">
      <formula1>0.4</formula1>
      <formula2>0.6</formula2>
    </dataValidation>
    <dataValidation type="decimal" errorStyle="warning" allowBlank="1" showErrorMessage="1" errorTitle="Neplatné zádanie" error="Veľkosť balenia môže byť od 0,5 l do 0,6 l" promptTitle="Balenie" prompt="Zadajte veľkosť balenia" sqref="D22" xr:uid="{1E446DD3-8F3B-4870-B7BB-72C120EDB272}">
      <formula1>0.5</formula1>
      <formula2>0.6</formula2>
    </dataValidation>
    <dataValidation type="whole" errorStyle="warning" operator="equal" allowBlank="1" showInputMessage="1" showErrorMessage="1" error="Veľkosť balenia môže byť len 3 l" sqref="D24:D25" xr:uid="{E4572AEA-208D-47B2-9C4F-A3D548C2E58E}">
      <formula1>3</formula1>
    </dataValidation>
    <dataValidation type="whole" errorStyle="warning" operator="equal" allowBlank="1" showInputMessage="1" showErrorMessage="1" error="Veľkosť balenia môže byť len 1 000 l" sqref="D29" xr:uid="{DBD7ACCB-533B-4FF9-8D9A-E42F4C25B96B}">
      <formula1>1000</formula1>
    </dataValidation>
    <dataValidation type="whole" errorStyle="warning" allowBlank="1" showInputMessage="1" showErrorMessage="1" error="Veľkosť balenia môže byť od 20 l do 25 l" sqref="D30" xr:uid="{06CFE862-F37C-47DF-9A67-E71CB4F7D784}">
      <formula1>20</formula1>
      <formula2>25</formula2>
    </dataValidation>
    <dataValidation type="whole" errorStyle="warning" allowBlank="1" showInputMessage="1" showErrorMessage="1" error="Veľkosť balenia môže byť od 20 l do 500 l" sqref="D31" xr:uid="{B0F07C5F-67A1-497C-8E53-41C4453A90E0}">
      <formula1>25</formula1>
      <formula2>500</formula2>
    </dataValidation>
  </dataValidations>
  <pageMargins left="0.7" right="0.7" top="0.75" bottom="0.75" header="0.3" footer="0.3"/>
  <pageSetup paperSize="9" scale="43" fitToHeight="0" orientation="portrait" r:id="rId1"/>
  <ignoredErrors>
    <ignoredError sqref="K19:K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f8e6c9-f539-4c77-b95d-790df5fcf730" xsi:nil="true"/>
    <lcf76f155ced4ddcb4097134ff3c332f xmlns="58f44432-2ffa-4cb3-b82c-650269a5c8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5" ma:contentTypeDescription="Umožňuje vytvoriť nový dokument." ma:contentTypeScope="" ma:versionID="5ac2279857e99d945c6d3cd21f49cf83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a7d19e4c13d9148020ecc958bcfa1243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6154c7fe-93af-485f-9c5e-fd1a8240a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f463c5-1af5-4913-be3c-d76103823fcb}" ma:internalName="TaxCatchAll" ma:showField="CatchAllData" ma:web="7bf8e6c9-f539-4c77-b95d-790df5fcf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E67235-516C-4FA6-91D2-330C26CA28C4}">
  <ds:schemaRefs>
    <ds:schemaRef ds:uri="58f44432-2ffa-4cb3-b82c-650269a5c818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7bf8e6c9-f539-4c77-b95d-790df5fcf73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B319035-3359-4CB8-BCAE-0551B446BE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D6E21C-0A9C-4200-9BDB-4719D8F64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Tóthová Michaela</cp:lastModifiedBy>
  <cp:lastPrinted>2022-11-22T15:29:33Z</cp:lastPrinted>
  <dcterms:created xsi:type="dcterms:W3CDTF">2022-08-18T10:39:19Z</dcterms:created>
  <dcterms:modified xsi:type="dcterms:W3CDTF">2022-11-22T16:16:00Z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