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Verejné obstarávanie\Verejné obstarávanie 2022\DNS\Elektrina\6. výzva\"/>
    </mc:Choice>
  </mc:AlternateContent>
  <xr:revisionPtr revIDLastSave="0" documentId="13_ncr:1_{D60FB007-A960-48FA-8665-8A69271F9C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ákladné školy" sheetId="8" r:id="rId1"/>
    <sheet name="Materské školy" sheetId="9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8" l="1"/>
  <c r="P3" i="8" s="1"/>
  <c r="H24" i="8"/>
  <c r="P6" i="8" s="1"/>
  <c r="J23" i="8" l="1"/>
  <c r="J22" i="8"/>
  <c r="J24" i="8" l="1"/>
</calcChain>
</file>

<file path=xl/sharedStrings.xml><?xml version="1.0" encoding="utf-8"?>
<sst xmlns="http://schemas.openxmlformats.org/spreadsheetml/2006/main" count="162" uniqueCount="89">
  <si>
    <t>EIC kód</t>
  </si>
  <si>
    <t>Názov Odberného miesta</t>
  </si>
  <si>
    <t>Produkt</t>
  </si>
  <si>
    <t>Číslo Odberného miesta/OM</t>
  </si>
  <si>
    <t>C1</t>
  </si>
  <si>
    <t>C2</t>
  </si>
  <si>
    <t>Sadzba Pripojenie do distribučnej sústavy pre  distribúciu</t>
  </si>
  <si>
    <t>Maximálna rezervovaná kapacita v kWh2</t>
  </si>
  <si>
    <t>C5</t>
  </si>
  <si>
    <t>Spolu</t>
  </si>
  <si>
    <t>P.č</t>
  </si>
  <si>
    <t>Veľkosť ističa v A</t>
  </si>
  <si>
    <t xml:space="preserve">Základná škola Ul. Jánskeho č. 2 Žiar nad Hronom </t>
  </si>
  <si>
    <t>24ZZS61215310001</t>
  </si>
  <si>
    <t>24ZZS6222220000F</t>
  </si>
  <si>
    <t>24ZSS622221000A</t>
  </si>
  <si>
    <t>24ZSS62222220005</t>
  </si>
  <si>
    <t>24ZSS62222230000</t>
  </si>
  <si>
    <t>Základná škola                                         Ul. M.R. Štefánika č.17                        Žiar nad Hronom</t>
  </si>
  <si>
    <t>Základná škola Jilemnického č.2                       Žiar nad Hronom</t>
  </si>
  <si>
    <t>Základná škola Jilmenikcého  č.2                    Žiar nad Hronom</t>
  </si>
  <si>
    <t>C3</t>
  </si>
  <si>
    <t>Ul. Sládkovičova 1                       Žiar nad Hronom</t>
  </si>
  <si>
    <t>24ZSSS622209500AG</t>
  </si>
  <si>
    <t>Ul. M.R. Štefánika č.23/K                          Žiar nad Hronom</t>
  </si>
  <si>
    <t>24ZZS62220520001</t>
  </si>
  <si>
    <t>Janského č.8/VD2                                 Žiar nad Hronom</t>
  </si>
  <si>
    <t>24ZSS6222233000V</t>
  </si>
  <si>
    <t>Janského č.8/UC                                 Žiar nad Hronom</t>
  </si>
  <si>
    <t>24ZSS6222234000Q</t>
  </si>
  <si>
    <t>Ul. A. Kmeťa 11                                    Žiar nad Hronom</t>
  </si>
  <si>
    <t>24ZSS62214280006</t>
  </si>
  <si>
    <t>24ZSS6222793000Y</t>
  </si>
  <si>
    <t>Ul. Rázusova 6/FW                       Žiar nad Hronom</t>
  </si>
  <si>
    <t>24ZSS6221433000P</t>
  </si>
  <si>
    <t>Ul. Rudenkova 1                                          Žiar nad Hronom</t>
  </si>
  <si>
    <t>24ZSS6222355002</t>
  </si>
  <si>
    <t xml:space="preserve">Ul. Rázusova 6/EV                                  Žiar nad Hronom                                     </t>
  </si>
  <si>
    <t>Ul.A. Kmeťa 17                                                        Žiar nad Hronom</t>
  </si>
  <si>
    <t>24ZSS6222621000J</t>
  </si>
  <si>
    <t>24ZSS6222622000E</t>
  </si>
  <si>
    <t>24ZSS62227920002</t>
  </si>
  <si>
    <t>1T</t>
  </si>
  <si>
    <t>2T</t>
  </si>
  <si>
    <t>250 A</t>
  </si>
  <si>
    <t>100 A</t>
  </si>
  <si>
    <t>400 A</t>
  </si>
  <si>
    <t>37,5 A</t>
  </si>
  <si>
    <t>30 A</t>
  </si>
  <si>
    <t>35,3 A</t>
  </si>
  <si>
    <t>50 A</t>
  </si>
  <si>
    <t>Veľkosť ističa v A/typ odberu</t>
  </si>
  <si>
    <t>Individual CVO - C1 315 1 T Klasik</t>
  </si>
  <si>
    <t>25/C</t>
  </si>
  <si>
    <t>nad 3x10 do 3x25</t>
  </si>
  <si>
    <t>Individual CVO - C3 315 1T klasik</t>
  </si>
  <si>
    <t>400/A</t>
  </si>
  <si>
    <t>3x 160 za každý 1A</t>
  </si>
  <si>
    <t xml:space="preserve">CVO 315 1T Individual                                                 </t>
  </si>
  <si>
    <t>C1 - SSED</t>
  </si>
  <si>
    <t>15/C</t>
  </si>
  <si>
    <t>do3x10,do1x25</t>
  </si>
  <si>
    <t xml:space="preserve">CVO 315 1T Individual      </t>
  </si>
  <si>
    <t>63/A</t>
  </si>
  <si>
    <t>3x50-3x63</t>
  </si>
  <si>
    <t>3x20 - 3x25</t>
  </si>
  <si>
    <t>24ZSS6222219000D</t>
  </si>
  <si>
    <t>25C</t>
  </si>
  <si>
    <t>1x25</t>
  </si>
  <si>
    <t>55/C</t>
  </si>
  <si>
    <t>do3x10,do3x25</t>
  </si>
  <si>
    <t>Individual CVO - 315 1T</t>
  </si>
  <si>
    <t xml:space="preserve">Tabuľka č. 17 - Odber elektrickej energie za rok 2021 - odberateľ: Základná škola Jilemnického č. 2, Žiar nad Hronom  </t>
  </si>
  <si>
    <t>Spotreba VT v kWh za rok 2021</t>
  </si>
  <si>
    <t>Spotreba NT v kWh za rok 2021</t>
  </si>
  <si>
    <t>Spotreba spolu v kWh v roku 2021</t>
  </si>
  <si>
    <t>Celková cena za rok 2021 v € bez DPH</t>
  </si>
  <si>
    <t>Celková cena za rok 2021      v €</t>
  </si>
  <si>
    <t>Celková cena za rok 2021      v € s DPH</t>
  </si>
  <si>
    <t>33,4 A</t>
  </si>
  <si>
    <t xml:space="preserve">Tabuľka č. 13 - Odber elektrickej energie za rok 2021 - odberateľ: Základná škola Ul. Jánskeho č. 2 Žiar nad Hronom </t>
  </si>
  <si>
    <t>Ceková cena za rok 2021 v € bez DPH</t>
  </si>
  <si>
    <t xml:space="preserve">Tabuľka č. 16 - Odber elektrickej energie za rok 2021 - odberateľ: Základná škola M.R. Štefánika č. 17, Žiar nad Hronom  </t>
  </si>
  <si>
    <t>24ZSS6222038000K</t>
  </si>
  <si>
    <t>C3 - SSD</t>
  </si>
  <si>
    <t>200A</t>
  </si>
  <si>
    <t>cena</t>
  </si>
  <si>
    <t>kWh</t>
  </si>
  <si>
    <t xml:space="preserve">Tabuľka č. 18- Odber elektrickej energie za rok 2021 - odberateľ: Materská škola Ul. Jánskeho č. 8 Žiar nad Hronom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</si>
</sst>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theme="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0" xfId="0" applyFont="1"/>
    <xf numFmtId="0" fontId="8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3" fontId="4" fillId="0" borderId="0" xfId="0" applyNumberFormat="1" applyFont="1" applyAlignment="1">
      <alignment horizontal="right" vertical="center"/>
    </xf>
    <xf numFmtId="0" fontId="6" fillId="3" borderId="4" xfId="0" applyFont="1" applyFill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1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3" fontId="9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4" fontId="12" fillId="0" borderId="0" xfId="0" applyNumberFormat="1" applyFont="1" applyAlignment="1" applyProtection="1">
      <alignment horizontal="center" vertical="center" wrapText="1"/>
      <protection locked="0"/>
    </xf>
    <xf numFmtId="3" fontId="12" fillId="0" borderId="0" xfId="0" applyNumberFormat="1" applyFont="1" applyAlignment="1" applyProtection="1">
      <alignment horizontal="center" vertical="center" wrapText="1"/>
      <protection locked="0"/>
    </xf>
    <xf numFmtId="4" fontId="11" fillId="3" borderId="1" xfId="0" applyNumberFormat="1" applyFont="1" applyFill="1" applyBorder="1" applyAlignment="1">
      <alignment vertical="center" wrapText="1"/>
    </xf>
    <xf numFmtId="0" fontId="4" fillId="0" borderId="1" xfId="0" applyFont="1" applyBorder="1"/>
    <xf numFmtId="4" fontId="11" fillId="3" borderId="1" xfId="0" applyNumberFormat="1" applyFont="1" applyFill="1" applyBorder="1" applyAlignment="1" applyProtection="1">
      <alignment vertical="center" wrapText="1"/>
      <protection locked="0"/>
    </xf>
    <xf numFmtId="0" fontId="4" fillId="3" borderId="3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4" fillId="3" borderId="4" xfId="0" applyFont="1" applyFill="1" applyBorder="1"/>
    <xf numFmtId="3" fontId="4" fillId="3" borderId="1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7" fillId="0" borderId="0" xfId="0" applyFont="1"/>
    <xf numFmtId="0" fontId="4" fillId="5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 applyProtection="1">
      <alignment vertical="center" wrapText="1"/>
      <protection locked="0"/>
    </xf>
    <xf numFmtId="0" fontId="6" fillId="3" borderId="2" xfId="0" applyFont="1" applyFill="1" applyBorder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5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0" fillId="0" borderId="0" xfId="0" applyFont="1"/>
    <xf numFmtId="3" fontId="6" fillId="0" borderId="0" xfId="0" applyNumberFormat="1" applyFont="1" applyAlignment="1">
      <alignment vertical="center"/>
    </xf>
    <xf numFmtId="0" fontId="11" fillId="3" borderId="1" xfId="0" applyFont="1" applyFill="1" applyBorder="1" applyAlignment="1" applyProtection="1">
      <alignment vertical="center" wrapText="1"/>
      <protection locked="0"/>
    </xf>
    <xf numFmtId="3" fontId="9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3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/>
    </xf>
    <xf numFmtId="3" fontId="13" fillId="4" borderId="1" xfId="0" applyNumberFormat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3" fontId="15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 applyProtection="1">
      <alignment vertical="center" wrapText="1"/>
      <protection locked="0"/>
    </xf>
    <xf numFmtId="0" fontId="1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7" fillId="0" borderId="0" xfId="0" applyFont="1"/>
    <xf numFmtId="0" fontId="11" fillId="0" borderId="0" xfId="0" applyFont="1"/>
    <xf numFmtId="0" fontId="16" fillId="0" borderId="0" xfId="0" applyFont="1"/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/>
    </xf>
    <xf numFmtId="0" fontId="11" fillId="3" borderId="4" xfId="0" applyFont="1" applyFill="1" applyBorder="1"/>
    <xf numFmtId="0" fontId="11" fillId="3" borderId="4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3" fillId="3" borderId="3" xfId="0" applyFont="1" applyFill="1" applyBorder="1" applyAlignment="1">
      <alignment vertical="center"/>
    </xf>
    <xf numFmtId="3" fontId="13" fillId="3" borderId="1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4" fontId="4" fillId="3" borderId="1" xfId="0" applyNumberFormat="1" applyFont="1" applyFill="1" applyBorder="1" applyAlignment="1">
      <alignment vertical="center"/>
    </xf>
    <xf numFmtId="2" fontId="13" fillId="0" borderId="1" xfId="0" applyNumberFormat="1" applyFont="1" applyBorder="1" applyAlignment="1">
      <alignment vertical="center"/>
    </xf>
    <xf numFmtId="4" fontId="15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16" fillId="0" borderId="0" xfId="0" applyFont="1" applyAlignment="1">
      <alignment vertical="center"/>
    </xf>
    <xf numFmtId="0" fontId="0" fillId="0" borderId="0" xfId="0" applyAlignment="1">
      <alignment horizontal="left"/>
    </xf>
    <xf numFmtId="0" fontId="18" fillId="0" borderId="0" xfId="2"/>
    <xf numFmtId="4" fontId="15" fillId="0" borderId="1" xfId="0" applyNumberFormat="1" applyFont="1" applyBorder="1" applyAlignment="1">
      <alignment horizontal="left"/>
    </xf>
    <xf numFmtId="4" fontId="15" fillId="2" borderId="1" xfId="0" applyNumberFormat="1" applyFont="1" applyFill="1" applyBorder="1" applyAlignment="1">
      <alignment horizontal="left"/>
    </xf>
    <xf numFmtId="4" fontId="13" fillId="3" borderId="1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vertical="top" wrapText="1"/>
    </xf>
    <xf numFmtId="3" fontId="8" fillId="3" borderId="1" xfId="0" applyNumberFormat="1" applyFont="1" applyFill="1" applyBorder="1" applyAlignment="1">
      <alignment vertical="center"/>
    </xf>
    <xf numFmtId="3" fontId="16" fillId="3" borderId="1" xfId="0" applyNumberFormat="1" applyFont="1" applyFill="1" applyBorder="1" applyAlignment="1">
      <alignment vertical="center"/>
    </xf>
    <xf numFmtId="4" fontId="16" fillId="3" borderId="1" xfId="0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4" fillId="3" borderId="2" xfId="0" applyFont="1" applyFill="1" applyBorder="1"/>
    <xf numFmtId="4" fontId="2" fillId="0" borderId="0" xfId="0" applyNumberFormat="1" applyFont="1"/>
    <xf numFmtId="3" fontId="0" fillId="0" borderId="0" xfId="0" applyNumberFormat="1"/>
  </cellXfs>
  <cellStyles count="3">
    <cellStyle name="Hypertextové prepojenie" xfId="2" builtinId="8"/>
    <cellStyle name="Normálna" xfId="0" builtinId="0"/>
    <cellStyle name="normálne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5"/>
  <sheetViews>
    <sheetView tabSelected="1" workbookViewId="0">
      <selection activeCell="C33" sqref="C33"/>
    </sheetView>
  </sheetViews>
  <sheetFormatPr defaultColWidth="9.140625" defaultRowHeight="15" x14ac:dyDescent="0.25"/>
  <cols>
    <col min="1" max="1" width="4.140625" customWidth="1"/>
    <col min="2" max="2" width="23.140625" customWidth="1"/>
    <col min="3" max="3" width="18" customWidth="1"/>
    <col min="4" max="4" width="11.42578125" customWidth="1"/>
    <col min="5" max="5" width="10.140625" customWidth="1"/>
    <col min="6" max="6" width="15.28515625" customWidth="1"/>
    <col min="7" max="7" width="11.28515625" customWidth="1"/>
    <col min="8" max="11" width="10.85546875" customWidth="1"/>
    <col min="12" max="12" width="9.5703125" customWidth="1"/>
    <col min="13" max="13" width="19.5703125" customWidth="1"/>
    <col min="16" max="16" width="16" customWidth="1"/>
  </cols>
  <sheetData>
    <row r="2" spans="1:17" x14ac:dyDescent="0.25">
      <c r="A2" s="14" t="s">
        <v>80</v>
      </c>
      <c r="B2" s="14"/>
      <c r="C2" s="14"/>
      <c r="D2" s="14"/>
      <c r="E2" s="18"/>
      <c r="F2" s="19"/>
      <c r="G2" s="20"/>
      <c r="H2" s="16"/>
      <c r="I2" s="16"/>
      <c r="J2" s="16"/>
      <c r="K2" s="16"/>
      <c r="L2" s="15"/>
      <c r="M2" s="12"/>
      <c r="N2" s="12"/>
      <c r="O2" s="4"/>
      <c r="P2" s="4"/>
    </row>
    <row r="3" spans="1:17" ht="33" customHeight="1" x14ac:dyDescent="0.25">
      <c r="A3" s="39" t="s">
        <v>10</v>
      </c>
      <c r="B3" s="57" t="s">
        <v>1</v>
      </c>
      <c r="C3" s="37" t="s">
        <v>0</v>
      </c>
      <c r="D3" s="57" t="s">
        <v>3</v>
      </c>
      <c r="E3" s="57" t="s">
        <v>2</v>
      </c>
      <c r="F3" s="37" t="s">
        <v>6</v>
      </c>
      <c r="G3" s="37" t="s">
        <v>7</v>
      </c>
      <c r="H3" s="37" t="s">
        <v>73</v>
      </c>
      <c r="I3" s="37" t="s">
        <v>74</v>
      </c>
      <c r="J3" s="37" t="s">
        <v>75</v>
      </c>
      <c r="K3" s="37" t="s">
        <v>81</v>
      </c>
      <c r="L3" s="37" t="s">
        <v>77</v>
      </c>
      <c r="M3" s="35" t="s">
        <v>51</v>
      </c>
      <c r="N3" s="35" t="s">
        <v>11</v>
      </c>
      <c r="O3" s="4"/>
      <c r="P3" s="118">
        <f>L10+L16+L24</f>
        <v>34582.369999999995</v>
      </c>
      <c r="Q3" s="102" t="s">
        <v>86</v>
      </c>
    </row>
    <row r="4" spans="1:17" ht="42" customHeight="1" x14ac:dyDescent="0.25">
      <c r="A4" s="44">
        <v>1</v>
      </c>
      <c r="B4" s="5" t="s">
        <v>12</v>
      </c>
      <c r="C4" s="6" t="s">
        <v>13</v>
      </c>
      <c r="D4" s="7">
        <v>6121531</v>
      </c>
      <c r="E4" s="6" t="s">
        <v>58</v>
      </c>
      <c r="F4" s="6" t="s">
        <v>59</v>
      </c>
      <c r="G4" s="45"/>
      <c r="H4" s="67">
        <v>0</v>
      </c>
      <c r="I4" s="67"/>
      <c r="J4" s="67">
        <v>0</v>
      </c>
      <c r="K4" s="67">
        <v>12</v>
      </c>
      <c r="L4" s="68">
        <v>14.64</v>
      </c>
      <c r="M4" s="69" t="s">
        <v>60</v>
      </c>
      <c r="N4" s="69" t="s">
        <v>61</v>
      </c>
      <c r="O4" s="4"/>
      <c r="P4" s="4"/>
    </row>
    <row r="5" spans="1:17" ht="42" customHeight="1" x14ac:dyDescent="0.25">
      <c r="A5" s="36">
        <v>2</v>
      </c>
      <c r="B5" s="5" t="s">
        <v>12</v>
      </c>
      <c r="C5" s="48" t="s">
        <v>14</v>
      </c>
      <c r="D5" s="11">
        <v>6222220</v>
      </c>
      <c r="E5" s="6" t="s">
        <v>62</v>
      </c>
      <c r="F5" s="49" t="s">
        <v>59</v>
      </c>
      <c r="G5" s="50"/>
      <c r="H5" s="70">
        <v>5684</v>
      </c>
      <c r="I5" s="70"/>
      <c r="J5" s="70">
        <v>5684</v>
      </c>
      <c r="K5" s="99">
        <v>915.57</v>
      </c>
      <c r="L5" s="97">
        <v>1098.68</v>
      </c>
      <c r="M5" s="71" t="s">
        <v>53</v>
      </c>
      <c r="N5" s="78" t="s">
        <v>65</v>
      </c>
    </row>
    <row r="6" spans="1:17" ht="42" customHeight="1" x14ac:dyDescent="0.25">
      <c r="A6" s="36">
        <v>3</v>
      </c>
      <c r="B6" s="5" t="s">
        <v>12</v>
      </c>
      <c r="C6" s="2" t="s">
        <v>15</v>
      </c>
      <c r="D6" s="8">
        <v>6222221</v>
      </c>
      <c r="E6" s="6" t="s">
        <v>62</v>
      </c>
      <c r="F6" s="2" t="s">
        <v>59</v>
      </c>
      <c r="G6" s="51"/>
      <c r="H6" s="72">
        <v>17869</v>
      </c>
      <c r="I6" s="72"/>
      <c r="J6" s="72">
        <v>17869</v>
      </c>
      <c r="K6" s="98">
        <v>3771</v>
      </c>
      <c r="L6" s="73">
        <v>4525.79</v>
      </c>
      <c r="M6" s="71" t="s">
        <v>63</v>
      </c>
      <c r="N6" s="78" t="s">
        <v>64</v>
      </c>
      <c r="P6" s="119">
        <f>H10+H16+H24</f>
        <v>142499</v>
      </c>
      <c r="Q6" t="s">
        <v>87</v>
      </c>
    </row>
    <row r="7" spans="1:17" ht="42" customHeight="1" x14ac:dyDescent="0.25">
      <c r="A7" s="36">
        <v>4</v>
      </c>
      <c r="B7" s="5" t="s">
        <v>12</v>
      </c>
      <c r="C7" s="36" t="s">
        <v>16</v>
      </c>
      <c r="D7" s="10">
        <v>6222222</v>
      </c>
      <c r="E7" s="6" t="s">
        <v>62</v>
      </c>
      <c r="F7" s="49" t="s">
        <v>59</v>
      </c>
      <c r="G7" s="52"/>
      <c r="H7" s="74">
        <v>2504</v>
      </c>
      <c r="I7" s="74"/>
      <c r="J7" s="74">
        <v>2504</v>
      </c>
      <c r="K7" s="100">
        <v>432.46</v>
      </c>
      <c r="L7" s="78">
        <v>518.95000000000005</v>
      </c>
      <c r="M7" s="71" t="s">
        <v>53</v>
      </c>
      <c r="N7" s="69" t="s">
        <v>70</v>
      </c>
    </row>
    <row r="8" spans="1:17" ht="42" customHeight="1" x14ac:dyDescent="0.25">
      <c r="A8" s="36">
        <v>5</v>
      </c>
      <c r="B8" s="5" t="s">
        <v>12</v>
      </c>
      <c r="C8" s="36" t="s">
        <v>66</v>
      </c>
      <c r="D8" s="10">
        <v>622219</v>
      </c>
      <c r="E8" s="6" t="s">
        <v>62</v>
      </c>
      <c r="F8" s="49" t="s">
        <v>59</v>
      </c>
      <c r="G8" s="52"/>
      <c r="H8" s="74">
        <v>70</v>
      </c>
      <c r="I8" s="74"/>
      <c r="J8" s="74">
        <v>70</v>
      </c>
      <c r="K8" s="100">
        <v>45.54</v>
      </c>
      <c r="L8" s="78">
        <v>54.65</v>
      </c>
      <c r="M8" s="71" t="s">
        <v>67</v>
      </c>
      <c r="N8" s="78" t="s">
        <v>68</v>
      </c>
    </row>
    <row r="9" spans="1:17" ht="42" customHeight="1" x14ac:dyDescent="0.25">
      <c r="A9" s="36">
        <v>6</v>
      </c>
      <c r="B9" s="5" t="s">
        <v>12</v>
      </c>
      <c r="C9" s="36" t="s">
        <v>17</v>
      </c>
      <c r="D9" s="10">
        <v>6222223</v>
      </c>
      <c r="E9" s="6" t="s">
        <v>62</v>
      </c>
      <c r="F9" s="49" t="s">
        <v>59</v>
      </c>
      <c r="G9" s="52"/>
      <c r="H9" s="74">
        <v>8985</v>
      </c>
      <c r="I9" s="74"/>
      <c r="J9" s="74">
        <v>8985</v>
      </c>
      <c r="K9" s="100">
        <v>1513.4</v>
      </c>
      <c r="L9" s="78">
        <v>1816.08</v>
      </c>
      <c r="M9" s="71" t="s">
        <v>69</v>
      </c>
      <c r="N9" s="78" t="s">
        <v>64</v>
      </c>
    </row>
    <row r="10" spans="1:17" ht="42" customHeight="1" x14ac:dyDescent="0.25">
      <c r="A10" s="117" t="s">
        <v>9</v>
      </c>
      <c r="B10" s="109"/>
      <c r="C10" s="40"/>
      <c r="D10" s="110"/>
      <c r="E10" s="111"/>
      <c r="F10" s="38"/>
      <c r="G10" s="112"/>
      <c r="H10" s="113">
        <v>35112</v>
      </c>
      <c r="I10" s="113"/>
      <c r="J10" s="113">
        <v>35112</v>
      </c>
      <c r="K10" s="114">
        <v>6690.17</v>
      </c>
      <c r="L10" s="115">
        <v>8028.79</v>
      </c>
      <c r="M10" s="116"/>
      <c r="N10" s="103"/>
    </row>
    <row r="11" spans="1:17" x14ac:dyDescent="0.25">
      <c r="A11" s="13"/>
      <c r="D11" s="13"/>
      <c r="E11" s="13"/>
      <c r="F11" s="53"/>
      <c r="G11" s="54"/>
      <c r="H11" s="54"/>
      <c r="I11" s="54"/>
      <c r="J11" s="54"/>
      <c r="K11" s="54"/>
      <c r="L11" s="55"/>
      <c r="M11" s="13"/>
      <c r="N11" s="13"/>
    </row>
    <row r="12" spans="1:17" x14ac:dyDescent="0.25">
      <c r="A12" s="13"/>
      <c r="D12" s="13"/>
      <c r="E12" s="13"/>
      <c r="F12" s="53"/>
      <c r="G12" s="54"/>
      <c r="H12" s="54"/>
      <c r="I12" s="54"/>
      <c r="J12" s="54"/>
      <c r="K12" s="54"/>
      <c r="L12" s="55"/>
      <c r="M12" s="13"/>
      <c r="N12" s="13"/>
    </row>
    <row r="13" spans="1:17" x14ac:dyDescent="0.25">
      <c r="A13" s="13"/>
      <c r="D13" s="13"/>
      <c r="E13" s="13"/>
      <c r="F13" s="53"/>
      <c r="G13" s="54"/>
      <c r="H13" s="54"/>
      <c r="I13" s="54"/>
      <c r="J13" s="54"/>
      <c r="K13" s="54"/>
      <c r="L13" s="55"/>
      <c r="M13" s="13"/>
      <c r="N13" s="13"/>
    </row>
    <row r="14" spans="1:17" x14ac:dyDescent="0.25">
      <c r="A14" s="14" t="s">
        <v>82</v>
      </c>
      <c r="B14" s="14"/>
      <c r="C14" s="14"/>
      <c r="D14" s="14"/>
      <c r="E14" s="14"/>
      <c r="F14" s="47"/>
      <c r="G14" s="56"/>
      <c r="H14" s="42"/>
      <c r="I14" s="42"/>
      <c r="J14" s="42"/>
      <c r="K14" s="42"/>
      <c r="L14" s="43"/>
      <c r="M14" s="12"/>
      <c r="N14" s="13"/>
    </row>
    <row r="15" spans="1:17" ht="45" x14ac:dyDescent="0.25">
      <c r="A15" s="39" t="s">
        <v>10</v>
      </c>
      <c r="B15" s="57" t="s">
        <v>1</v>
      </c>
      <c r="C15" s="37" t="s">
        <v>0</v>
      </c>
      <c r="D15" s="57" t="s">
        <v>3</v>
      </c>
      <c r="E15" s="57" t="s">
        <v>2</v>
      </c>
      <c r="F15" s="37" t="s">
        <v>6</v>
      </c>
      <c r="G15" s="37" t="s">
        <v>7</v>
      </c>
      <c r="H15" s="37" t="s">
        <v>73</v>
      </c>
      <c r="I15" s="37" t="s">
        <v>74</v>
      </c>
      <c r="J15" s="37" t="s">
        <v>75</v>
      </c>
      <c r="K15" s="37" t="s">
        <v>81</v>
      </c>
      <c r="L15" s="37" t="s">
        <v>77</v>
      </c>
      <c r="M15" s="35" t="s">
        <v>51</v>
      </c>
      <c r="N15" s="35" t="s">
        <v>11</v>
      </c>
    </row>
    <row r="16" spans="1:17" ht="34.5" x14ac:dyDescent="0.25">
      <c r="A16" s="3">
        <v>1</v>
      </c>
      <c r="B16" s="9" t="s">
        <v>18</v>
      </c>
      <c r="C16" s="60" t="s">
        <v>83</v>
      </c>
      <c r="D16" s="61">
        <v>6222038</v>
      </c>
      <c r="E16" s="60" t="s">
        <v>71</v>
      </c>
      <c r="F16" s="60" t="s">
        <v>84</v>
      </c>
      <c r="G16" s="63"/>
      <c r="H16" s="62">
        <v>63652</v>
      </c>
      <c r="I16" s="63"/>
      <c r="J16" s="62">
        <v>63652</v>
      </c>
      <c r="K16" s="101">
        <v>11100.31</v>
      </c>
      <c r="L16" s="75">
        <v>13320.38</v>
      </c>
      <c r="M16" s="63" t="s">
        <v>85</v>
      </c>
      <c r="N16" s="69" t="s">
        <v>70</v>
      </c>
    </row>
    <row r="17" spans="1:14" x14ac:dyDescent="0.25">
      <c r="A17" s="13"/>
      <c r="B17" s="25"/>
      <c r="C17" s="25"/>
      <c r="D17" s="13"/>
      <c r="E17" s="13"/>
      <c r="F17" s="53"/>
      <c r="G17" s="54"/>
      <c r="H17" s="58"/>
      <c r="I17" s="58"/>
      <c r="J17" s="58"/>
      <c r="K17" s="58"/>
      <c r="L17" s="55"/>
      <c r="M17" s="13"/>
      <c r="N17" s="13"/>
    </row>
    <row r="18" spans="1:14" x14ac:dyDescent="0.25">
      <c r="A18" s="13"/>
      <c r="D18" s="13"/>
      <c r="E18" s="13"/>
      <c r="F18" s="53"/>
      <c r="G18" s="54"/>
      <c r="H18" s="58"/>
      <c r="I18" s="58"/>
      <c r="J18" s="58"/>
      <c r="K18" s="58"/>
      <c r="L18" s="55"/>
      <c r="M18" s="13"/>
      <c r="N18" s="13"/>
    </row>
    <row r="19" spans="1:14" x14ac:dyDescent="0.25">
      <c r="A19" s="13"/>
      <c r="B19" s="25"/>
      <c r="C19" s="25"/>
      <c r="D19" s="13"/>
      <c r="E19" s="13"/>
      <c r="F19" s="53"/>
      <c r="G19" s="54"/>
      <c r="H19" s="58"/>
      <c r="I19" s="58"/>
      <c r="J19" s="58"/>
      <c r="K19" s="58"/>
      <c r="L19" s="55"/>
      <c r="M19" s="13"/>
      <c r="N19" s="13"/>
    </row>
    <row r="20" spans="1:14" x14ac:dyDescent="0.25">
      <c r="A20" s="14" t="s">
        <v>72</v>
      </c>
      <c r="B20" s="14"/>
      <c r="C20" s="14"/>
      <c r="D20" s="14"/>
      <c r="E20" s="14"/>
      <c r="F20" s="47"/>
      <c r="G20" s="56"/>
      <c r="H20" s="58"/>
      <c r="I20" s="58"/>
      <c r="J20" s="58"/>
      <c r="K20" s="58"/>
      <c r="L20" s="55"/>
      <c r="M20" s="13"/>
      <c r="N20" s="13"/>
    </row>
    <row r="21" spans="1:14" ht="45" x14ac:dyDescent="0.25">
      <c r="A21" s="39" t="s">
        <v>10</v>
      </c>
      <c r="B21" s="57" t="s">
        <v>1</v>
      </c>
      <c r="C21" s="37" t="s">
        <v>0</v>
      </c>
      <c r="D21" s="57" t="s">
        <v>3</v>
      </c>
      <c r="E21" s="57" t="s">
        <v>2</v>
      </c>
      <c r="F21" s="37" t="s">
        <v>6</v>
      </c>
      <c r="G21" s="37" t="s">
        <v>7</v>
      </c>
      <c r="H21" s="37" t="s">
        <v>73</v>
      </c>
      <c r="I21" s="37" t="s">
        <v>74</v>
      </c>
      <c r="J21" s="37" t="s">
        <v>75</v>
      </c>
      <c r="K21" s="37" t="s">
        <v>76</v>
      </c>
      <c r="L21" s="37" t="s">
        <v>77</v>
      </c>
      <c r="M21" s="35" t="s">
        <v>51</v>
      </c>
      <c r="N21" s="35" t="s">
        <v>51</v>
      </c>
    </row>
    <row r="22" spans="1:14" ht="45" x14ac:dyDescent="0.25">
      <c r="A22" s="9">
        <v>1</v>
      </c>
      <c r="B22" s="9" t="s">
        <v>19</v>
      </c>
      <c r="C22" s="3" t="s">
        <v>39</v>
      </c>
      <c r="D22" s="59">
        <v>6222621</v>
      </c>
      <c r="E22" s="3" t="s">
        <v>52</v>
      </c>
      <c r="F22" s="3" t="s">
        <v>4</v>
      </c>
      <c r="G22" s="9"/>
      <c r="H22" s="64">
        <v>891</v>
      </c>
      <c r="I22" s="65">
        <v>0</v>
      </c>
      <c r="J22" s="64">
        <f>H22+I22</f>
        <v>891</v>
      </c>
      <c r="K22" s="64">
        <v>193.19</v>
      </c>
      <c r="L22" s="49">
        <v>231.83</v>
      </c>
      <c r="M22" s="64" t="s">
        <v>53</v>
      </c>
      <c r="N22" s="64" t="s">
        <v>54</v>
      </c>
    </row>
    <row r="23" spans="1:14" ht="34.5" x14ac:dyDescent="0.25">
      <c r="A23" s="9">
        <v>2</v>
      </c>
      <c r="B23" s="9" t="s">
        <v>20</v>
      </c>
      <c r="C23" s="3" t="s">
        <v>40</v>
      </c>
      <c r="D23" s="59">
        <v>6222622</v>
      </c>
      <c r="E23" s="3" t="s">
        <v>55</v>
      </c>
      <c r="F23" s="3" t="s">
        <v>21</v>
      </c>
      <c r="G23" s="9"/>
      <c r="H23" s="64">
        <v>42844</v>
      </c>
      <c r="I23" s="64">
        <v>0</v>
      </c>
      <c r="J23" s="64">
        <f>H23+I23</f>
        <v>42844</v>
      </c>
      <c r="K23" s="64">
        <v>10834.47</v>
      </c>
      <c r="L23" s="66">
        <v>13001.37</v>
      </c>
      <c r="M23" s="64" t="s">
        <v>56</v>
      </c>
      <c r="N23" s="64" t="s">
        <v>57</v>
      </c>
    </row>
    <row r="24" spans="1:14" ht="21.95" customHeight="1" x14ac:dyDescent="0.25">
      <c r="A24" s="46" t="s">
        <v>9</v>
      </c>
      <c r="B24" s="17"/>
      <c r="C24" s="17"/>
      <c r="D24" s="40"/>
      <c r="E24" s="40"/>
      <c r="F24" s="38"/>
      <c r="G24" s="41"/>
      <c r="H24" s="41">
        <f>SUM(H22:H23)</f>
        <v>43735</v>
      </c>
      <c r="I24" s="41"/>
      <c r="J24" s="96">
        <f>SUM(J22:J23)</f>
        <v>43735</v>
      </c>
      <c r="K24" s="96">
        <v>13880.38</v>
      </c>
      <c r="L24" s="76">
        <f>SUM(L22:L23)</f>
        <v>13233.2</v>
      </c>
      <c r="M24" s="77"/>
      <c r="N24" s="77"/>
    </row>
    <row r="25" spans="1:14" x14ac:dyDescent="0.25">
      <c r="A25" s="13"/>
      <c r="B25" s="25"/>
      <c r="C25" s="25"/>
      <c r="D25" s="13"/>
      <c r="E25" s="26"/>
      <c r="F25" s="27"/>
      <c r="G25" s="28"/>
      <c r="H25" s="30"/>
      <c r="I25" s="30"/>
      <c r="J25" s="30"/>
      <c r="K25" s="30"/>
      <c r="L25" s="29"/>
      <c r="M25" s="13"/>
      <c r="N25" s="13"/>
    </row>
    <row r="26" spans="1:14" s="1" customFormat="1" ht="15.75" x14ac:dyDescent="0.25">
      <c r="A26" s="31"/>
      <c r="B26"/>
      <c r="C26"/>
      <c r="D26" s="33"/>
      <c r="E26" s="32"/>
      <c r="F26" s="32"/>
      <c r="G26" s="33"/>
      <c r="H26" s="34"/>
      <c r="I26" s="34"/>
      <c r="J26" s="34"/>
      <c r="K26" s="34"/>
      <c r="L26" s="33"/>
      <c r="M26" s="13"/>
      <c r="N26" s="13"/>
    </row>
    <row r="31" spans="1:14" x14ac:dyDescent="0.25">
      <c r="C31" s="104"/>
    </row>
    <row r="32" spans="1:14" x14ac:dyDescent="0.25">
      <c r="C32" s="104"/>
    </row>
    <row r="35" spans="3:3" x14ac:dyDescent="0.25">
      <c r="C35" s="105"/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4.140625" customWidth="1"/>
    <col min="2" max="2" width="19.85546875" customWidth="1"/>
    <col min="3" max="3" width="18" customWidth="1"/>
    <col min="4" max="4" width="11.42578125" customWidth="1"/>
    <col min="5" max="5" width="10.140625" customWidth="1"/>
    <col min="6" max="6" width="14.140625" customWidth="1"/>
    <col min="7" max="7" width="12.140625" customWidth="1"/>
    <col min="8" max="10" width="10.85546875" customWidth="1"/>
    <col min="11" max="11" width="9.5703125" customWidth="1"/>
    <col min="12" max="12" width="19.5703125" customWidth="1"/>
  </cols>
  <sheetData>
    <row r="1" spans="1:13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3" x14ac:dyDescent="0.25">
      <c r="A2" s="80" t="s">
        <v>88</v>
      </c>
      <c r="B2" s="80"/>
      <c r="C2" s="80"/>
      <c r="D2" s="80"/>
      <c r="E2" s="80"/>
      <c r="F2" s="80"/>
      <c r="G2" s="80"/>
      <c r="H2" s="80"/>
      <c r="I2" s="81"/>
      <c r="J2" s="81"/>
      <c r="K2" s="81"/>
      <c r="L2" s="81"/>
      <c r="M2" s="13"/>
    </row>
    <row r="3" spans="1:13" ht="29.25" customHeight="1" x14ac:dyDescent="0.25">
      <c r="A3" s="21" t="s">
        <v>10</v>
      </c>
      <c r="B3" s="22" t="s">
        <v>1</v>
      </c>
      <c r="C3" s="23" t="s">
        <v>0</v>
      </c>
      <c r="D3" s="22" t="s">
        <v>3</v>
      </c>
      <c r="E3" s="22" t="s">
        <v>2</v>
      </c>
      <c r="F3" s="37" t="s">
        <v>6</v>
      </c>
      <c r="G3" s="23" t="s">
        <v>7</v>
      </c>
      <c r="H3" s="23" t="s">
        <v>73</v>
      </c>
      <c r="I3" s="23" t="s">
        <v>74</v>
      </c>
      <c r="J3" s="23" t="s">
        <v>75</v>
      </c>
      <c r="K3" s="23" t="s">
        <v>78</v>
      </c>
      <c r="L3" s="24" t="s">
        <v>11</v>
      </c>
      <c r="M3" s="13"/>
    </row>
    <row r="4" spans="1:13" ht="24.95" customHeight="1" x14ac:dyDescent="0.25">
      <c r="A4" s="82">
        <v>1</v>
      </c>
      <c r="B4" s="82" t="s">
        <v>22</v>
      </c>
      <c r="C4" s="83" t="s">
        <v>23</v>
      </c>
      <c r="D4" s="83">
        <v>6222095</v>
      </c>
      <c r="E4" s="83" t="s">
        <v>42</v>
      </c>
      <c r="F4" s="83" t="s">
        <v>5</v>
      </c>
      <c r="G4" s="82">
        <v>165</v>
      </c>
      <c r="H4" s="94">
        <v>6855</v>
      </c>
      <c r="I4" s="82">
        <v>0</v>
      </c>
      <c r="J4" s="94">
        <v>6855</v>
      </c>
      <c r="K4" s="106">
        <v>2410.0100000000002</v>
      </c>
      <c r="L4" s="94" t="s">
        <v>44</v>
      </c>
      <c r="M4" s="13"/>
    </row>
    <row r="5" spans="1:13" ht="24.95" customHeight="1" x14ac:dyDescent="0.25">
      <c r="A5" s="84">
        <v>2</v>
      </c>
      <c r="B5" s="84" t="s">
        <v>24</v>
      </c>
      <c r="C5" s="85" t="s">
        <v>25</v>
      </c>
      <c r="D5" s="85">
        <v>6222052</v>
      </c>
      <c r="E5" s="85" t="s">
        <v>42</v>
      </c>
      <c r="F5" s="85" t="s">
        <v>5</v>
      </c>
      <c r="G5" s="84">
        <v>66</v>
      </c>
      <c r="H5" s="93">
        <v>4931</v>
      </c>
      <c r="I5" s="84">
        <v>0</v>
      </c>
      <c r="J5" s="93">
        <v>4931</v>
      </c>
      <c r="K5" s="107">
        <v>1462.71</v>
      </c>
      <c r="L5" s="93" t="s">
        <v>45</v>
      </c>
      <c r="M5" s="13"/>
    </row>
    <row r="6" spans="1:13" ht="24.95" customHeight="1" x14ac:dyDescent="0.25">
      <c r="A6" s="82">
        <v>3</v>
      </c>
      <c r="B6" s="82" t="s">
        <v>26</v>
      </c>
      <c r="C6" s="83" t="s">
        <v>27</v>
      </c>
      <c r="D6" s="82">
        <v>6222233</v>
      </c>
      <c r="E6" s="83" t="s">
        <v>42</v>
      </c>
      <c r="F6" s="83" t="s">
        <v>4</v>
      </c>
      <c r="G6" s="82">
        <v>0</v>
      </c>
      <c r="H6" s="94">
        <v>1752</v>
      </c>
      <c r="I6" s="82">
        <v>0</v>
      </c>
      <c r="J6" s="94">
        <v>1752</v>
      </c>
      <c r="K6" s="95">
        <v>432</v>
      </c>
      <c r="L6" s="94" t="s">
        <v>47</v>
      </c>
      <c r="M6" s="13"/>
    </row>
    <row r="7" spans="1:13" ht="24.95" customHeight="1" x14ac:dyDescent="0.25">
      <c r="A7" s="84">
        <v>4</v>
      </c>
      <c r="B7" s="84" t="s">
        <v>28</v>
      </c>
      <c r="C7" s="85" t="s">
        <v>29</v>
      </c>
      <c r="D7" s="85">
        <v>6222234</v>
      </c>
      <c r="E7" s="85" t="s">
        <v>42</v>
      </c>
      <c r="F7" s="85" t="s">
        <v>5</v>
      </c>
      <c r="G7" s="84">
        <v>20</v>
      </c>
      <c r="H7" s="93">
        <v>8012</v>
      </c>
      <c r="I7" s="84">
        <v>0</v>
      </c>
      <c r="J7" s="93">
        <v>8012</v>
      </c>
      <c r="K7" s="107">
        <v>1521.8</v>
      </c>
      <c r="L7" s="93" t="s">
        <v>48</v>
      </c>
      <c r="M7" s="13"/>
    </row>
    <row r="8" spans="1:13" ht="24.95" customHeight="1" x14ac:dyDescent="0.25">
      <c r="A8" s="82">
        <v>5</v>
      </c>
      <c r="B8" s="82" t="s">
        <v>30</v>
      </c>
      <c r="C8" s="83" t="s">
        <v>31</v>
      </c>
      <c r="D8" s="83">
        <v>6221428</v>
      </c>
      <c r="E8" s="83" t="s">
        <v>43</v>
      </c>
      <c r="F8" s="83" t="s">
        <v>8</v>
      </c>
      <c r="G8" s="82">
        <v>263</v>
      </c>
      <c r="H8" s="94">
        <v>10526</v>
      </c>
      <c r="I8" s="94">
        <v>1144</v>
      </c>
      <c r="J8" s="94">
        <v>11670</v>
      </c>
      <c r="K8" s="106">
        <v>6209.39</v>
      </c>
      <c r="L8" s="94" t="s">
        <v>46</v>
      </c>
      <c r="M8" s="13"/>
    </row>
    <row r="9" spans="1:13" ht="24.95" customHeight="1" x14ac:dyDescent="0.25">
      <c r="A9" s="84">
        <v>6</v>
      </c>
      <c r="B9" s="84" t="s">
        <v>37</v>
      </c>
      <c r="C9" s="85" t="s">
        <v>32</v>
      </c>
      <c r="D9" s="85">
        <v>6222793</v>
      </c>
      <c r="E9" s="85" t="s">
        <v>42</v>
      </c>
      <c r="F9" s="85" t="s">
        <v>5</v>
      </c>
      <c r="G9" s="84">
        <v>22</v>
      </c>
      <c r="H9" s="93">
        <v>5189</v>
      </c>
      <c r="I9" s="84">
        <v>0</v>
      </c>
      <c r="J9" s="93">
        <v>5189</v>
      </c>
      <c r="K9" s="107">
        <v>1147.1099999999999</v>
      </c>
      <c r="L9" s="93" t="s">
        <v>79</v>
      </c>
      <c r="M9" s="13"/>
    </row>
    <row r="10" spans="1:13" ht="24.95" customHeight="1" x14ac:dyDescent="0.25">
      <c r="A10" s="82">
        <v>7</v>
      </c>
      <c r="B10" s="82" t="s">
        <v>33</v>
      </c>
      <c r="C10" s="83" t="s">
        <v>41</v>
      </c>
      <c r="D10" s="83">
        <v>6222792</v>
      </c>
      <c r="E10" s="83" t="s">
        <v>42</v>
      </c>
      <c r="F10" s="83" t="s">
        <v>5</v>
      </c>
      <c r="G10" s="82">
        <v>0</v>
      </c>
      <c r="H10" s="94">
        <v>2678</v>
      </c>
      <c r="I10" s="82">
        <v>0</v>
      </c>
      <c r="J10" s="94">
        <v>2678</v>
      </c>
      <c r="K10" s="95">
        <v>648</v>
      </c>
      <c r="L10" s="94" t="s">
        <v>49</v>
      </c>
      <c r="M10" s="13"/>
    </row>
    <row r="11" spans="1:13" ht="24.95" customHeight="1" x14ac:dyDescent="0.25">
      <c r="A11" s="84">
        <v>8</v>
      </c>
      <c r="B11" s="84" t="s">
        <v>38</v>
      </c>
      <c r="C11" s="85" t="s">
        <v>34</v>
      </c>
      <c r="D11" s="85">
        <v>6221433</v>
      </c>
      <c r="E11" s="85" t="s">
        <v>42</v>
      </c>
      <c r="F11" s="85" t="s">
        <v>5</v>
      </c>
      <c r="G11" s="84">
        <v>66</v>
      </c>
      <c r="H11" s="93">
        <v>5695</v>
      </c>
      <c r="I11" s="84">
        <v>0</v>
      </c>
      <c r="J11" s="93">
        <v>5695</v>
      </c>
      <c r="K11" s="107">
        <v>1536.27</v>
      </c>
      <c r="L11" s="93" t="s">
        <v>45</v>
      </c>
      <c r="M11" s="13"/>
    </row>
    <row r="12" spans="1:13" ht="24.95" customHeight="1" x14ac:dyDescent="0.25">
      <c r="A12" s="82">
        <v>9</v>
      </c>
      <c r="B12" s="82" t="s">
        <v>35</v>
      </c>
      <c r="C12" s="83" t="s">
        <v>36</v>
      </c>
      <c r="D12" s="83">
        <v>6222355</v>
      </c>
      <c r="E12" s="83" t="s">
        <v>42</v>
      </c>
      <c r="F12" s="83" t="s">
        <v>5</v>
      </c>
      <c r="G12" s="82">
        <v>33</v>
      </c>
      <c r="H12" s="94">
        <v>3572</v>
      </c>
      <c r="I12" s="82">
        <v>0</v>
      </c>
      <c r="J12" s="94">
        <v>3572</v>
      </c>
      <c r="K12" s="95">
        <v>866.12</v>
      </c>
      <c r="L12" s="94" t="s">
        <v>50</v>
      </c>
      <c r="M12" s="13"/>
    </row>
    <row r="13" spans="1:13" ht="24.95" customHeight="1" x14ac:dyDescent="0.25">
      <c r="A13" s="86" t="s">
        <v>9</v>
      </c>
      <c r="B13" s="87"/>
      <c r="C13" s="88"/>
      <c r="D13" s="89"/>
      <c r="E13" s="89"/>
      <c r="F13" s="90"/>
      <c r="G13" s="91">
        <v>0</v>
      </c>
      <c r="H13" s="91">
        <v>49210</v>
      </c>
      <c r="I13" s="91">
        <v>1144</v>
      </c>
      <c r="J13" s="91">
        <v>50354</v>
      </c>
      <c r="K13" s="108">
        <v>16233.41</v>
      </c>
      <c r="L13" s="92"/>
      <c r="M13" s="13"/>
    </row>
    <row r="14" spans="1:13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</row>
    <row r="20" spans="3:3" x14ac:dyDescent="0.25">
      <c r="C20" s="104"/>
    </row>
    <row r="21" spans="3:3" x14ac:dyDescent="0.25">
      <c r="C21" s="104"/>
    </row>
    <row r="24" spans="3:3" x14ac:dyDescent="0.25">
      <c r="C24" s="105"/>
    </row>
  </sheetData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Základné školy</vt:lpstr>
      <vt:lpstr>Materské školy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holba</dc:creator>
  <cp:lastModifiedBy>polak_lubomir</cp:lastModifiedBy>
  <cp:lastPrinted>2015-05-26T11:25:21Z</cp:lastPrinted>
  <dcterms:created xsi:type="dcterms:W3CDTF">2011-07-28T09:52:28Z</dcterms:created>
  <dcterms:modified xsi:type="dcterms:W3CDTF">2022-11-24T13:15:56Z</dcterms:modified>
</cp:coreProperties>
</file>