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6. Renátka\185_2022 Monitorovacia centrála a monitor\05. Josephine\01. Výzva na predloženie CP\"/>
    </mc:Choice>
  </mc:AlternateContent>
  <bookViews>
    <workbookView xWindow="-105" yWindow="-105" windowWidth="23250" windowHeight="12450" tabRatio="727"/>
  </bookViews>
  <sheets>
    <sheet name="Príloha č. 1 " sheetId="27" r:id="rId1"/>
    <sheet name="Príloha č. 2" sheetId="31" r:id="rId2"/>
    <sheet name="Príloha č. 3" sheetId="30" r:id="rId3"/>
    <sheet name="Príloha č. 4" sheetId="18" r:id="rId4"/>
    <sheet name="Príloha č.5" sheetId="26" r:id="rId5"/>
    <sheet name="Príloha č. 6" sheetId="24" r:id="rId6"/>
    <sheet name="Príloha č. 7  " sheetId="25" r:id="rId7"/>
  </sheets>
  <definedNames>
    <definedName name="_xlnm.Print_Area" localSheetId="0">'Príloha č. 1 '!$A$1:$D$32</definedName>
    <definedName name="_xlnm.Print_Area" localSheetId="1">'Príloha č. 2'!$A$1:$D$113</definedName>
    <definedName name="_xlnm.Print_Area" localSheetId="2">'Príloha č. 3'!$A$1:$P$66</definedName>
    <definedName name="_xlnm.Print_Area" localSheetId="3">'Príloha č. 4'!$A$1:$D$30</definedName>
    <definedName name="_xlnm.Print_Area" localSheetId="5">'Príloha č. 6'!$A$1:$D$30</definedName>
    <definedName name="_xlnm.Print_Area" localSheetId="6">'Príloha č. 7  '!$A$1:$D$30</definedName>
    <definedName name="_xlnm.Print_Area" localSheetId="4">'Príloha č.5'!$A$1:$D$30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5" i="30" l="1"/>
  <c r="G52" i="30" l="1"/>
  <c r="G51" i="30"/>
  <c r="G50" i="30"/>
  <c r="G49" i="30"/>
  <c r="O41" i="30"/>
  <c r="I52" i="30" s="1"/>
  <c r="M41" i="30"/>
  <c r="N41" i="30" s="1"/>
  <c r="P41" i="30" s="1"/>
  <c r="J52" i="30" s="1"/>
  <c r="O30" i="30"/>
  <c r="I51" i="30" s="1"/>
  <c r="M30" i="30"/>
  <c r="N30" i="30" s="1"/>
  <c r="P30" i="30" s="1"/>
  <c r="J51" i="30" s="1"/>
  <c r="O19" i="30"/>
  <c r="I50" i="30" s="1"/>
  <c r="M19" i="30"/>
  <c r="N19" i="30" s="1"/>
  <c r="P19" i="30" s="1"/>
  <c r="J50" i="30" s="1"/>
  <c r="H50" i="30" l="1"/>
  <c r="H51" i="30"/>
  <c r="H52" i="30"/>
  <c r="O8" i="30"/>
  <c r="I49" i="30" s="1"/>
  <c r="I53" i="30" s="1"/>
  <c r="M8" i="30"/>
  <c r="N8" i="30" s="1"/>
  <c r="P8" i="30" l="1"/>
  <c r="J49" i="30" s="1"/>
  <c r="J53" i="30" s="1"/>
  <c r="H49" i="30"/>
  <c r="D110" i="31" l="1"/>
  <c r="D19" i="26"/>
  <c r="D19" i="25" l="1"/>
  <c r="D19" i="24"/>
  <c r="D16" i="18"/>
  <c r="I60" i="30"/>
  <c r="B107" i="31" l="1"/>
  <c r="B106" i="31"/>
  <c r="C98" i="31"/>
  <c r="C97" i="31"/>
  <c r="C96" i="31"/>
  <c r="C95" i="31"/>
  <c r="B14" i="25" l="1"/>
  <c r="B61" i="30" l="1"/>
  <c r="B60" i="30"/>
  <c r="C58" i="30"/>
  <c r="C57" i="30"/>
  <c r="C56" i="30"/>
  <c r="B15" i="25" l="1"/>
  <c r="B15" i="24"/>
  <c r="B17" i="26"/>
  <c r="B13" i="18"/>
  <c r="B14" i="24"/>
  <c r="B16" i="26"/>
  <c r="B12" i="18"/>
  <c r="C9" i="25" l="1"/>
  <c r="C9" i="24"/>
  <c r="C9" i="26"/>
  <c r="C8" i="18"/>
  <c r="C8" i="25"/>
  <c r="C8" i="24"/>
  <c r="C8" i="26"/>
  <c r="C7" i="18"/>
  <c r="C7" i="25"/>
  <c r="C7" i="24"/>
  <c r="C7" i="26"/>
  <c r="C6" i="18"/>
  <c r="C6" i="25"/>
  <c r="C6" i="24"/>
  <c r="C6" i="26"/>
  <c r="C5" i="18"/>
</calcChain>
</file>

<file path=xl/sharedStrings.xml><?xml version="1.0" encoding="utf-8"?>
<sst xmlns="http://schemas.openxmlformats.org/spreadsheetml/2006/main" count="472" uniqueCount="192">
  <si>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</si>
  <si>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</si>
  <si>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</si>
  <si>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</si>
  <si>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</si>
  <si>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</si>
  <si>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</si>
  <si>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Kontaktná osoba uchádzača - počas procesu VO</t>
  </si>
  <si>
    <t>V:</t>
  </si>
  <si>
    <t>Dňa:</t>
  </si>
  <si>
    <t xml:space="preserve">Dňa: 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</si>
  <si>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</si>
  <si>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</si>
  <si>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</si>
  <si>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</si>
  <si>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</si>
  <si>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</si>
  <si>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</si>
  <si>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Pracovné zaradenie:</t>
  </si>
  <si>
    <t>5.</t>
  </si>
  <si>
    <t>Týmto potvrdzujem, že všetky uvedené informácie sú pravdivé.</t>
  </si>
  <si>
    <t>Podpis a pečiatka uchádzača</t>
  </si>
  <si>
    <t>VYHLÁSENIE UCHÁDZAČA O SÚHLASE 
S OBSAHOM NÁVRHU ZMLUVNÝCH PODMIENOK</t>
  </si>
  <si>
    <r>
      <t xml:space="preserve">Uchádzač vo verejnom obstarávaní na uvedený predmet zákazky týmto vyhlasuje, že s návrhom zmluvných podmienok bez výhrad </t>
    </r>
    <r>
      <rPr>
        <b/>
        <sz val="11"/>
        <color theme="1"/>
        <rFont val="Times New Roman"/>
        <family val="1"/>
        <charset val="238"/>
      </rPr>
      <t>SÚHLASÍ.</t>
    </r>
  </si>
  <si>
    <t>ŠPECIFIKÁCIA PREDMETU ZÁKAZKY</t>
  </si>
  <si>
    <t xml:space="preserve">Požadované minimálne technické vlastnosti, parametre a hodnoty predmetu zákazky
</t>
  </si>
  <si>
    <t xml:space="preserve">spĺňa / nespĺňa </t>
  </si>
  <si>
    <t>Podpis a pečiatka:</t>
  </si>
  <si>
    <t>Meno a priezvisko oprávnenéj osoby na podpisovanie:</t>
  </si>
  <si>
    <t>VYHLÁSENIE UCHÁDZAČA
O NEULOŽENOM ZÁKAZE ÚČASTI
VO VEREJNOM OBSTARÁVANÍ</t>
  </si>
  <si>
    <t>VYHLÁSENIE UCHÁDZAČA
O ZÁPISE DO ZHS</t>
  </si>
  <si>
    <t xml:space="preserve">Uchádzač vo verejnom obstarávaní na uvedený predmet zákazky týmto vyhlasuje, že je zapísaný v zozname hospodárskych subjektov. </t>
  </si>
  <si>
    <r>
      <t xml:space="preserve">Uchádzač uvedie informácie, či ním ponúkaný produkt spĺňa, resp. nespĺňa verejným obstarávateľom definované požiadavky na predmet zákazky 
</t>
    </r>
    <r>
      <rPr>
        <sz val="11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</si>
  <si>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>Kontaktná osoba dodávateľa pre účely overenia si informácií týkajúcich sa špecifikácií:</t>
  </si>
  <si>
    <t xml:space="preserve">VYHLÁSENIE UCHÁDZAČA KU KONFLIKTU ZÁUJMOV </t>
  </si>
  <si>
    <t>Týmto vyhlasujem, že ako uchádzač vo verejnom obstarávaní na uvedený predmet zákazky:</t>
  </si>
  <si>
    <t>-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</si>
  <si>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</si>
  <si>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som neposkytol a neposkytnem  akejkoľvek, čo i len potenciálne zainteresovanej osobe priamo alebo nepriamo akúkoľvek finančnú alebo vecnú výhodu ako motiváciu alebo odmenu súvisiacu s týmto verejným obstarávaním,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</si>
  <si>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</si>
  <si>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 xml:space="preserve">Podpis a pečiatka uchádzača </t>
  </si>
  <si>
    <t>Názov položky predmetu zákazky</t>
  </si>
  <si>
    <t>Kontaktná osoba uchádzača - plnenie zmluvy</t>
  </si>
  <si>
    <t>Meno a priezvisko, titul:</t>
  </si>
  <si>
    <t>Pracovná pozícia:</t>
  </si>
  <si>
    <t>6.</t>
  </si>
  <si>
    <t>7.</t>
  </si>
  <si>
    <t>8.</t>
  </si>
  <si>
    <t>9.</t>
  </si>
  <si>
    <t>10.</t>
  </si>
  <si>
    <t>ks</t>
  </si>
  <si>
    <t>Obchodný názov:</t>
  </si>
  <si>
    <t>Sídlo:</t>
  </si>
  <si>
    <t>Meno a priezvisko oprávnenej osoby na podpisovanie:</t>
  </si>
  <si>
    <t>- kritérium na vyhodnotenie ponúk</t>
  </si>
  <si>
    <t>LIST S KONTAKTNÝMI ÚDAJMI
OPRÁVNENEJ OSOBY UCHÁDZAČA</t>
  </si>
  <si>
    <t>ŠTRUKTUROVANÝ ROZPOČET CENY</t>
  </si>
  <si>
    <t>Uchádzač vo verejnom obstarávaní na uvedený predmet zákazky týmto vyhlasuje, že nemá uložený zákaz účasti vo verejnom obstarávaní potvrdený konečným rozhodnutím v Slovenskej republike a v štáte sídla, miesta podnikania alebo obvyklého pobytu.</t>
  </si>
  <si>
    <t>11.</t>
  </si>
  <si>
    <t>12.</t>
  </si>
  <si>
    <t>13.</t>
  </si>
  <si>
    <t>14.</t>
  </si>
  <si>
    <t>Požadovaný počet MJ</t>
  </si>
  <si>
    <t>Obchodný názov ponúkaného tovaru</t>
  </si>
  <si>
    <t>Názov výrobcu ponúkaného tovaru</t>
  </si>
  <si>
    <t>Doplňujúce informácie:</t>
  </si>
  <si>
    <t>Záručná doba</t>
  </si>
  <si>
    <t>mesiacov</t>
  </si>
  <si>
    <t>Cena servisnej hodiny na mimozáručný servis počas záručnej doby</t>
  </si>
  <si>
    <t>na hodinu</t>
  </si>
  <si>
    <t>Výška zľavy (v %) z fakturovanej sumy, ktorú poskytne dodávateľ v prípade, že objednávateľ uhradí faktúru do 14 dní od jej doručenia (dodávateľ na výšku zľavy vystaví dobropis). Ak takúto zľavu dodávateľ nechce poskytnúť, uvedie 0%.</t>
  </si>
  <si>
    <t>zľava</t>
  </si>
  <si>
    <t>Katalógové číslo</t>
  </si>
  <si>
    <t>Kód ŠUKL</t>
  </si>
  <si>
    <t>Celková cena za požadovaný počet MJ</t>
  </si>
  <si>
    <t>sadzba DPH v %</t>
  </si>
  <si>
    <t>15.</t>
  </si>
  <si>
    <t>v EUR bez DPH</t>
  </si>
  <si>
    <t>výška DPH v EUR</t>
  </si>
  <si>
    <t>Jednotková cena</t>
  </si>
  <si>
    <t>v EUR s DPH</t>
  </si>
  <si>
    <t>16.</t>
  </si>
  <si>
    <t>Monitorovacia centrála a monitory vitálnych funkcií</t>
  </si>
  <si>
    <t>Por. č.</t>
  </si>
  <si>
    <t>Merná jednotka (MJ)</t>
  </si>
  <si>
    <t>Modulárny monitor vitálnych funkcií, vrátane základného modulu pre monitorovanie EKG, SpO2, TT, NIBP, 2xIBP, teplota</t>
  </si>
  <si>
    <t>Položka č.1 - Modulárny monitor vitálnych funkcií, vrátane základného modulu pre monitorovanie EKG, SpO2, TT, NIBP, 2xIBP, teplota</t>
  </si>
  <si>
    <t>Položka č.2 - Transportný zásuvný modul monitora vitálnych funkcií s obrazovkou, vrátane základného modulu pre monitorovanie EKG, SpO2, TT, NIBP</t>
  </si>
  <si>
    <t>Transportný zásuvný modul monitora vitálnych funkcií s obrazovkou, vrátane základného modulu pre monitorovanie EKG, SpO2, TT, NIBP</t>
  </si>
  <si>
    <t>Položka č.3 - Modulárny prenosný monitor vitálnych funkcií s 12 zvod. EKG, NIBP, SpO2 a s odnímateľnou defibrilačnou jednotkou</t>
  </si>
  <si>
    <t>Modulárny prenosný monitor vitálnych funkcií s 12 zvod. EKG, NIBP, SpO2 a s odnímateľnou defibrilačnou jednotkou</t>
  </si>
  <si>
    <t>Položka č.4 - Monitorovacia centrála pre monitory uvedené v položke 1 pre 10 pacientov (monitorov)</t>
  </si>
  <si>
    <t>Monitorovacia centrála pre monitory uvedené v položke 1 pre 10 pacientov (monitorov) - centrálny monitor</t>
  </si>
  <si>
    <t>Merná jednotka
(MJ)</t>
  </si>
  <si>
    <t xml:space="preserve">Požadovaný 
počet MJ </t>
  </si>
  <si>
    <t>Jednotková cena
v EUR
bez DPH</t>
  </si>
  <si>
    <t>Jednotková cena
v EUR
s DPH</t>
  </si>
  <si>
    <t>Celková cena
za požadovaný počet MJ
v EUR bez DPH</t>
  </si>
  <si>
    <t>Celková cena
za požadovaný počet MJ
v EUR s DPH</t>
  </si>
  <si>
    <t>SPOLU:</t>
  </si>
  <si>
    <t>hodnota ponúkaného ekvivalentného produktu</t>
  </si>
  <si>
    <t>Položka č. 1 - Modulárny monitor vitálnych funkcií, vrátane základného modulu pre monitorovanie EKG, SpO2, TT, NIBP, 2xIBP, teplota</t>
  </si>
  <si>
    <t>Počet monitorov - 6 ks</t>
  </si>
  <si>
    <t>17.</t>
  </si>
  <si>
    <t>18.</t>
  </si>
  <si>
    <t>19.</t>
  </si>
  <si>
    <t>20.</t>
  </si>
  <si>
    <t>21.</t>
  </si>
  <si>
    <t>22.</t>
  </si>
  <si>
    <t>23.</t>
  </si>
  <si>
    <t>24.</t>
  </si>
  <si>
    <r>
      <t xml:space="preserve">Veľkosť farebnej a dotykovej obrazovky - </t>
    </r>
    <r>
      <rPr>
        <b/>
        <sz val="10"/>
        <rFont val="Arial"/>
        <family val="2"/>
        <charset val="238"/>
      </rPr>
      <t>min. 15 palcov</t>
    </r>
  </si>
  <si>
    <r>
      <t xml:space="preserve">Počet vstupov pre zásuvné moduly - </t>
    </r>
    <r>
      <rPr>
        <b/>
        <sz val="10"/>
        <color theme="1"/>
        <rFont val="Arial"/>
        <family val="2"/>
        <charset val="238"/>
      </rPr>
      <t>min. 4 ks</t>
    </r>
  </si>
  <si>
    <r>
      <t xml:space="preserve">Váha prístroja s batériou </t>
    </r>
    <r>
      <rPr>
        <b/>
        <sz val="10"/>
        <color theme="1"/>
        <rFont val="Arial"/>
        <family val="2"/>
        <charset val="238"/>
      </rPr>
      <t>max. 8 kg</t>
    </r>
  </si>
  <si>
    <r>
      <t xml:space="preserve">Výdrž na internú batériu </t>
    </r>
    <r>
      <rPr>
        <b/>
        <sz val="10"/>
        <color theme="1"/>
        <rFont val="Arial"/>
        <family val="2"/>
        <charset val="238"/>
      </rPr>
      <t>min. 2 hod.</t>
    </r>
  </si>
  <si>
    <r>
      <t xml:space="preserve">Počet súčasne zobrazovaných kriviek - </t>
    </r>
    <r>
      <rPr>
        <b/>
        <sz val="10"/>
        <color theme="1"/>
        <rFont val="Arial"/>
        <family val="2"/>
        <charset val="238"/>
      </rPr>
      <t>min. 4 ks</t>
    </r>
  </si>
  <si>
    <r>
      <t xml:space="preserve">Pamäť trendov v monitore - </t>
    </r>
    <r>
      <rPr>
        <b/>
        <sz val="10"/>
        <color theme="1"/>
        <rFont val="Arial"/>
        <family val="2"/>
        <charset val="238"/>
      </rPr>
      <t>min. 48 hod.</t>
    </r>
  </si>
  <si>
    <t>Meranie EKG 3/5 zvodové s výberom zvodov.</t>
  </si>
  <si>
    <r>
      <t>Rozsah merania HR</t>
    </r>
    <r>
      <rPr>
        <b/>
        <sz val="10"/>
        <color theme="1"/>
        <rFont val="Arial"/>
        <family val="2"/>
        <charset val="238"/>
      </rPr>
      <t xml:space="preserve"> minimálne</t>
    </r>
    <r>
      <rPr>
        <sz val="10"/>
        <color theme="1"/>
        <rFont val="Arial"/>
        <family val="2"/>
        <charset val="238"/>
      </rPr>
      <t xml:space="preserve"> v rozsahu</t>
    </r>
    <r>
      <rPr>
        <b/>
        <sz val="10"/>
        <color theme="1"/>
        <rFont val="Arial"/>
        <family val="2"/>
        <charset val="238"/>
      </rPr>
      <t xml:space="preserve"> 15 - 300 bmp</t>
    </r>
  </si>
  <si>
    <r>
      <t xml:space="preserve">Respirácia so zobrazením krivky aj hodnoty (impedančne z EKG zvodov) (dospelý/dieťa) </t>
    </r>
    <r>
      <rPr>
        <b/>
        <sz val="10"/>
        <color theme="1"/>
        <rFont val="Arial"/>
        <family val="2"/>
        <charset val="238"/>
      </rPr>
      <t>minimálne</t>
    </r>
    <r>
      <rPr>
        <sz val="10"/>
        <color theme="1"/>
        <rFont val="Arial"/>
        <family val="2"/>
        <charset val="238"/>
      </rPr>
      <t xml:space="preserve"> v rozsahu </t>
    </r>
    <r>
      <rPr>
        <b/>
        <sz val="10"/>
        <color theme="1"/>
        <rFont val="Arial"/>
        <family val="2"/>
        <charset val="238"/>
      </rPr>
      <t xml:space="preserve"> 0 - 150 dych/min</t>
    </r>
  </si>
  <si>
    <r>
      <t xml:space="preserve">Pulzná oxymetria  kompatibilná v rozsahu </t>
    </r>
    <r>
      <rPr>
        <b/>
        <sz val="10"/>
        <color theme="1"/>
        <rFont val="Arial"/>
        <family val="2"/>
        <charset val="238"/>
      </rPr>
      <t>minimálne  0 - 100 %</t>
    </r>
  </si>
  <si>
    <r>
      <t xml:space="preserve">Meranie pulzov pri  neinvazívnom krvnom tlaku </t>
    </r>
    <r>
      <rPr>
        <b/>
        <sz val="10"/>
        <color theme="1"/>
        <rFont val="Arial"/>
        <family val="2"/>
        <charset val="238"/>
      </rPr>
      <t>min.</t>
    </r>
    <r>
      <rPr>
        <sz val="10"/>
        <color theme="1"/>
        <rFont val="Arial"/>
        <family val="2"/>
        <charset val="238"/>
      </rPr>
      <t xml:space="preserve"> v rozsahu</t>
    </r>
    <r>
      <rPr>
        <b/>
        <sz val="10"/>
        <color theme="1"/>
        <rFont val="Arial"/>
        <family val="2"/>
        <charset val="238"/>
      </rPr>
      <t xml:space="preserve"> 40-300  úderov za minútu</t>
    </r>
  </si>
  <si>
    <t>Monitor vitálnych funkcií so základným modulom musí umožňovať monitorovanie: EKG (ST segment), resp., Sp02, neinv.TK, 2x IBP, teplota</t>
  </si>
  <si>
    <t>Analýza arytmií (asystola, brady, tachy, ventr.fibrilácia/tachycardia) a analýza ST segmentu</t>
  </si>
  <si>
    <t>Meranie Qt/Qtc intervalu</t>
  </si>
  <si>
    <t>Neinvazívny krvný tlak spustiteľný aj s centrálnej stanice s možnosťou voľby intervalu pravidelných  meraní, manuálne merania, možnosť merania v 4 rôznych nastaviteľných sekvenciách</t>
  </si>
  <si>
    <r>
      <t xml:space="preserve">Monitor vitálnych funkcií musí mať rozlíšené alarmy vizuálne aj akusticky </t>
    </r>
    <r>
      <rPr>
        <b/>
        <sz val="10"/>
        <color theme="1"/>
        <rFont val="Arial"/>
        <family val="2"/>
        <charset val="238"/>
      </rPr>
      <t xml:space="preserve">minimálne do 2 úrovní </t>
    </r>
    <r>
      <rPr>
        <sz val="10"/>
        <color theme="1"/>
        <rFont val="Arial"/>
        <family val="2"/>
        <charset val="238"/>
      </rPr>
      <t>podľa priority</t>
    </r>
  </si>
  <si>
    <t xml:space="preserve">Monitor vitálnych funkcií musí umožňovať priame pripojenie modulov: IBP modul, GAS modul, CO2 modul </t>
  </si>
  <si>
    <t>Monitor vitálnych funkcií musí mať výstup na externý displej</t>
  </si>
  <si>
    <t>Monitor vitálnych funkcií musí mať možnosť pripojenia čítačky čiarových kódov</t>
  </si>
  <si>
    <t>Monitor vitálnych funkcií musí byť kompatibilný s protokolom HL7</t>
  </si>
  <si>
    <t>Monitor musí byť schopný prepojenia s ventilátormi pre UPV</t>
  </si>
  <si>
    <t>Monitor musí byť schopný prepojenia monitorov do centrálnej stanice káblom alebo bezdrôtovo</t>
  </si>
  <si>
    <t>Minimálne príslušenstvo k monitorom vitálnych funkcií - senzory a káble pre monitorovanie vitálnych funkcií: EKG (3 alebo 5 zvodové), Neinv.TK, Sp02 senzor, teplotná sonda</t>
  </si>
  <si>
    <r>
      <t>Modul k základným monitorom umožňujúci meranie CO, CI- hemodynamiky termodilačnou metódou,</t>
    </r>
    <r>
      <rPr>
        <b/>
        <sz val="10"/>
        <rFont val="Arial"/>
        <family val="2"/>
        <charset val="238"/>
      </rPr>
      <t xml:space="preserve"> 2 ks</t>
    </r>
  </si>
  <si>
    <t>Položka č. 2 -  Transportný zásuvný modul monitora vitálnych funkcií s obrazovkou, vrátane základného modulu pre monitorovanie EKG, SpO2, TT, NIBP</t>
  </si>
  <si>
    <t>Modul musí byť schopný kontinuálneho monitorovania pacienta počas transportu s následným prenosom údajov do modulárneho monitora</t>
  </si>
  <si>
    <t>Modul musí byť schopný priameho pripojenia do ľubovoľného monitora VF opísaného v položke č.1 bez prepojovacích káblov</t>
  </si>
  <si>
    <r>
      <t xml:space="preserve">Uhlopriečka obrazovky - </t>
    </r>
    <r>
      <rPr>
        <b/>
        <sz val="10"/>
        <color theme="1"/>
        <rFont val="Arial"/>
        <family val="2"/>
        <charset val="238"/>
      </rPr>
      <t>min. 15 cm</t>
    </r>
  </si>
  <si>
    <r>
      <t>Počet zobrazených kriviek -</t>
    </r>
    <r>
      <rPr>
        <b/>
        <sz val="10"/>
        <color theme="1"/>
        <rFont val="Arial"/>
        <family val="2"/>
        <charset val="238"/>
      </rPr>
      <t>min. 3</t>
    </r>
  </si>
  <si>
    <t>Rotácia obrazovky (zobrazovaných údajov) podľa polohy modulu pre uľahčenie pozoravania pre obsluhujúci personál</t>
  </si>
  <si>
    <r>
      <t xml:space="preserve">Prevádzka na internú batériu - </t>
    </r>
    <r>
      <rPr>
        <b/>
        <sz val="10"/>
        <color theme="1"/>
        <rFont val="Arial"/>
        <family val="2"/>
        <charset val="238"/>
      </rPr>
      <t>min. 4 hodiny</t>
    </r>
  </si>
  <si>
    <t>Nabíjanie modulu je priamo z monitora VF alebo dokovacej stanice</t>
  </si>
  <si>
    <t>Možnosť uchytenia na tyč</t>
  </si>
  <si>
    <r>
      <t>Hmotnosť modulu s batériou a rukoväťou na prenášanie -</t>
    </r>
    <r>
      <rPr>
        <b/>
        <sz val="10"/>
        <color theme="1"/>
        <rFont val="Arial"/>
        <family val="2"/>
        <charset val="238"/>
      </rPr>
      <t xml:space="preserve"> max. 1,5 kg</t>
    </r>
  </si>
  <si>
    <r>
      <t xml:space="preserve">Rozsah merania HR minimálne v rozsahu - </t>
    </r>
    <r>
      <rPr>
        <b/>
        <sz val="10"/>
        <color theme="1"/>
        <rFont val="Arial"/>
        <family val="2"/>
        <charset val="238"/>
      </rPr>
      <t>15 - 300 bmp</t>
    </r>
  </si>
  <si>
    <r>
      <t xml:space="preserve">Respirácia so zobrazením krivky aj hodnoty (impedančne z EKG zvodov) (dospelý/dieťa) minimálne v rozsahu - </t>
    </r>
    <r>
      <rPr>
        <b/>
        <sz val="10"/>
        <color theme="1"/>
        <rFont val="Arial"/>
        <family val="2"/>
        <charset val="238"/>
      </rPr>
      <t>0 - 150 dych/min</t>
    </r>
  </si>
  <si>
    <r>
      <t xml:space="preserve">Pulzná oxymetria kompatibilná v rozsahu </t>
    </r>
    <r>
      <rPr>
        <b/>
        <sz val="10"/>
        <color theme="1"/>
        <rFont val="Arial"/>
        <family val="2"/>
        <charset val="238"/>
      </rPr>
      <t>minimálne</t>
    </r>
    <r>
      <rPr>
        <sz val="10"/>
        <color theme="1"/>
        <rFont val="Arial"/>
        <family val="2"/>
        <charset val="238"/>
      </rPr>
      <t xml:space="preserve">  </t>
    </r>
    <r>
      <rPr>
        <b/>
        <sz val="10"/>
        <color theme="1"/>
        <rFont val="Arial"/>
        <family val="2"/>
        <charset val="238"/>
      </rPr>
      <t>0-100 %</t>
    </r>
  </si>
  <si>
    <t>Meranie pulzov pri  neinvazívnom krvnom tlaku min. v rozsahu</t>
  </si>
  <si>
    <t>Položka č. 3 - Modulárny prenosný monitor vitálnych funkcií s 12 zvod. EKG, NIBP, SpO2 a s odnímateľnou defibrilačnou jednotkou</t>
  </si>
  <si>
    <r>
      <t xml:space="preserve">Veľkosť farebnej podsvietenej LCD obrazovky - </t>
    </r>
    <r>
      <rPr>
        <b/>
        <sz val="11"/>
        <color theme="1"/>
        <rFont val="Arial"/>
        <family val="2"/>
        <charset val="238"/>
      </rPr>
      <t>min. 8 palcov</t>
    </r>
  </si>
  <si>
    <r>
      <t xml:space="preserve">Zobrazenia a tlač záznamu EKG krivky pacienta - </t>
    </r>
    <r>
      <rPr>
        <b/>
        <sz val="11"/>
        <color theme="1"/>
        <rFont val="Arial"/>
        <family val="2"/>
        <charset val="238"/>
      </rPr>
      <t>počet zvodov min. 12</t>
    </r>
  </si>
  <si>
    <r>
      <t>Nárazu odolný prístroj s certifikátom. Odolnosť voči vode a prachu -</t>
    </r>
    <r>
      <rPr>
        <b/>
        <sz val="11"/>
        <color theme="1"/>
        <rFont val="Arial"/>
        <family val="2"/>
        <charset val="238"/>
      </rPr>
      <t xml:space="preserve"> min. IP55</t>
    </r>
  </si>
  <si>
    <r>
      <t xml:space="preserve">Hmotnosť celého prístroja bez príslušenstva (vrátane batérii)- </t>
    </r>
    <r>
      <rPr>
        <b/>
        <sz val="11"/>
        <color theme="1"/>
        <rFont val="Arial"/>
        <family val="2"/>
        <charset val="238"/>
      </rPr>
      <t>max. 8 kg</t>
    </r>
  </si>
  <si>
    <r>
      <t xml:space="preserve">Hmotnosť samotnej defibrilačnej jednotky (vrátane batérii)  - </t>
    </r>
    <r>
      <rPr>
        <b/>
        <sz val="11"/>
        <color theme="1"/>
        <rFont val="Arial"/>
        <family val="2"/>
        <charset val="238"/>
      </rPr>
      <t>max. 4 kg</t>
    </r>
  </si>
  <si>
    <r>
      <t xml:space="preserve">Počet výbojov na jednu nabitú batériu - </t>
    </r>
    <r>
      <rPr>
        <b/>
        <sz val="11"/>
        <color theme="1"/>
        <rFont val="Arial"/>
        <family val="2"/>
        <charset val="238"/>
      </rPr>
      <t>min. 200 (počet)</t>
    </r>
  </si>
  <si>
    <r>
      <t>Bifázický defibrilátor s výbojom v rozsahu -</t>
    </r>
    <r>
      <rPr>
        <b/>
        <sz val="11"/>
        <color theme="1"/>
        <rFont val="Arial"/>
        <family val="2"/>
        <charset val="238"/>
      </rPr>
      <t xml:space="preserve"> min. 2 - 200 J</t>
    </r>
  </si>
  <si>
    <r>
      <t xml:space="preserve">Monitor vitálnych funkcií s odnímateľnou defibrilačnou jednotkou s možnosťou využitia režimu AED. </t>
    </r>
    <r>
      <rPr>
        <b/>
        <sz val="11"/>
        <color theme="1"/>
        <rFont val="Arial"/>
        <family val="2"/>
        <charset val="238"/>
      </rPr>
      <t>Textová a hlasová navigácia v režime AED musí byť v slovenskom jazyku</t>
    </r>
  </si>
  <si>
    <r>
      <t xml:space="preserve">Defibrilácia pomocou bezpečnostných lopatiek alebo jednorazových elektród pre všetky vekové skupiny s prepojovacím káblom </t>
    </r>
    <r>
      <rPr>
        <b/>
        <sz val="11"/>
        <color theme="1"/>
        <rFont val="Arial"/>
        <family val="2"/>
        <charset val="238"/>
      </rPr>
      <t>min 1m dĺžka</t>
    </r>
  </si>
  <si>
    <t>S možnosťou 12 simultánnych zvodov pri meraní EKG</t>
  </si>
  <si>
    <t>Napájanie zo sieťového zdroja 230 V AC</t>
  </si>
  <si>
    <t>Meranie saturácie kyslíkom SPO2 so snímačmi pre všetky vekové a hmotnostné skupiny</t>
  </si>
  <si>
    <t>Neinvazívny tlak krvi (NIBP) s manžetami pre všetky vekové a hmotnostné skupiny, s možnosťou priebežného sledovania tlaku krvi</t>
  </si>
  <si>
    <t>Ponuka predkonfigurovaného zobrazenia displeja</t>
  </si>
  <si>
    <r>
      <t>Pamäťové úložisko na archiváciu údajov -</t>
    </r>
    <r>
      <rPr>
        <b/>
        <sz val="11"/>
        <color theme="1"/>
        <rFont val="Arial"/>
        <family val="2"/>
        <charset val="238"/>
      </rPr>
      <t xml:space="preserve"> CF karta</t>
    </r>
  </si>
  <si>
    <t>Automatické meranie impedancie pri použití defibrilačných elektród</t>
  </si>
  <si>
    <t>Menu prístroja musí byť  v slovenskom jazyku</t>
  </si>
  <si>
    <t>Funkcia metronómu pri KPR s možnosťou vypnutia</t>
  </si>
  <si>
    <t>Modulárny systém prístroja s oddelením zobrazovacej jednotky od defibrilačnej jednotky</t>
  </si>
  <si>
    <t>Termo tlačiareň - 3 stôp súčasne</t>
  </si>
  <si>
    <t>Užívateľom konfigurovateľné rozloženie parametrov a kriviek na displeji</t>
  </si>
  <si>
    <t>Počítačovo riadený batériový manažment automaticky zabezpečujúci pravidelné vybíjanie a nabíjanie</t>
  </si>
  <si>
    <t>Ochranná brašna chrániaca prístroj a zároveň slúžiaca na uskladnenie príslušenstva</t>
  </si>
  <si>
    <t>Položka č. 4 -  Monitorovacia centrála pre monitory uvedené v položke 1 pre 10 pacientov (monitorov)</t>
  </si>
  <si>
    <t>Centrálny monitor 1 ks</t>
  </si>
  <si>
    <r>
      <t>počet monitorov vitálnych funkcií pripojiteľných a zároveň zobrazených na centrálnej stanici -</t>
    </r>
    <r>
      <rPr>
        <b/>
        <sz val="11"/>
        <color theme="1"/>
        <rFont val="Arial"/>
        <family val="2"/>
        <charset val="238"/>
      </rPr>
      <t xml:space="preserve"> min. 6 ks</t>
    </r>
  </si>
  <si>
    <r>
      <t xml:space="preserve">veľkosť farebnej obrazovky - </t>
    </r>
    <r>
      <rPr>
        <b/>
        <sz val="11"/>
        <color theme="1"/>
        <rFont val="Arial"/>
        <family val="2"/>
        <charset val="238"/>
      </rPr>
      <t>min. 22 palcov</t>
    </r>
  </si>
  <si>
    <r>
      <t>pamäť trendov -</t>
    </r>
    <r>
      <rPr>
        <b/>
        <sz val="11"/>
        <color theme="1"/>
        <rFont val="Arial"/>
        <family val="2"/>
        <charset val="238"/>
      </rPr>
      <t xml:space="preserve"> min. 7 dní</t>
    </r>
  </si>
  <si>
    <r>
      <t xml:space="preserve">pamäť plnej EKG krivky so spätným prezeraním - </t>
    </r>
    <r>
      <rPr>
        <b/>
        <sz val="11"/>
        <color theme="1"/>
        <rFont val="Arial"/>
        <family val="2"/>
        <charset val="238"/>
      </rPr>
      <t>min. 240 hod.</t>
    </r>
  </si>
  <si>
    <t>Možnnosť sledovania parametrov v reálnom čase, trendov a podpora pri prekladaní pacienta v rámci siete.</t>
  </si>
  <si>
    <t>Možnosť zadania komplexných údajov o pacientovi (meno, identifikačné číslo, hmotnosť, výška, dátum narodenia, pohlavie).</t>
  </si>
  <si>
    <t>Potlačenie všetkých alarmov priamo z centrálne stanice (pre všetky úrovne alarmu) bez nutnosti potlačenia alarmu priamo na monitore VF</t>
  </si>
  <si>
    <t>Spustenie merania NIBP pre jednotlivé monitory  priamo z centrálnej stanice</t>
  </si>
  <si>
    <r>
      <t xml:space="preserve">laserová tlačiareň pre tlačenie z centrálnej stanoce a monitorov VF na kancelársky papier - </t>
    </r>
    <r>
      <rPr>
        <b/>
        <sz val="11"/>
        <color theme="1"/>
        <rFont val="Arial"/>
        <family val="2"/>
        <charset val="238"/>
      </rPr>
      <t>min. A4</t>
    </r>
  </si>
  <si>
    <t>Centrálna stanica musí umožňovať zobrazenie všetkých meraných parametrov jednotlivých lôžkových monitorov súčasne</t>
  </si>
  <si>
    <t>Centrálny stanica: musí obojsmerne komunikovať s lôžkovými a diagnostickými monitormi pre diaľkové ovládanie a zadávanie pacientskych údajov a alarmových hraníc s ich následným zobrazením na lôžkovom monitore</t>
  </si>
  <si>
    <t>Centrálna stanica: musí umožniť prístup do nemocničnej siete v HL7 medicínskom protokole.</t>
  </si>
  <si>
    <t>Monitorovací systém musí byť schopný prepojenia monitorov do centrálnej stanice káblom alebo bezdrôtovo</t>
  </si>
  <si>
    <t>Monitorovací systém musí umožňovať využitie existujúcej nemocničnej siete pre pripojenie monitorov a centrálnej stanice</t>
  </si>
  <si>
    <t>Monitorovací systém musí mať vlastný zálohový zdroj elektrickej energie</t>
  </si>
  <si>
    <t>Počet monitorov - 2 ks</t>
  </si>
  <si>
    <t>eee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</si>
</sst>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&quot;€&quot;"/>
    <numFmt numFmtId="165" formatCode="#,##0.00\ &quot;EUR&quot;"/>
    <numFmt numFmtId="166" formatCode="#,##0.0000\ &quot;€&quot;"/>
    <numFmt numFmtId="167" formatCode="#,##0.00\ [$EUR]"/>
    <numFmt numFmtId="168" formatCode="#,##0\ _€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name val="Times"/>
      <family val="1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4"/>
      <name val="Times"/>
      <family val="1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9"/>
      <color theme="8" tint="-0.249977111117893"/>
      <name val="Arial"/>
      <family val="2"/>
      <charset val="238"/>
    </font>
    <font>
      <b/>
      <sz val="10"/>
      <color theme="8" tint="-0.249977111117893"/>
      <name val="Arial"/>
      <family val="2"/>
      <charset val="238"/>
    </font>
    <font>
      <b/>
      <sz val="9"/>
      <color theme="8" tint="-0.24997711111789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C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rgb="FFC00000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C00000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/>
      <right/>
      <top/>
      <bottom style="hair">
        <color theme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/>
      <bottom style="thin">
        <color rgb="FFC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indexed="64"/>
      </left>
      <right/>
      <top style="dotted">
        <color indexed="64"/>
      </top>
      <bottom style="thin">
        <color rgb="FFC00000"/>
      </bottom>
      <diagonal/>
    </border>
    <border>
      <left style="dotted">
        <color indexed="64"/>
      </left>
      <right style="thin">
        <color auto="1"/>
      </right>
      <top style="dotted">
        <color indexed="64"/>
      </top>
      <bottom style="thin">
        <color rgb="FFC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auto="1"/>
      </right>
      <top style="medium">
        <color indexed="64"/>
      </top>
      <bottom style="dotted">
        <color indexed="64"/>
      </bottom>
      <diagonal/>
    </border>
    <border>
      <left style="thin">
        <color rgb="FFC00000"/>
      </left>
      <right style="medium">
        <color indexed="64"/>
      </right>
      <top style="thin">
        <color rgb="FFC00000"/>
      </top>
      <bottom/>
      <diagonal/>
    </border>
    <border>
      <left/>
      <right/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 style="medium">
        <color theme="1"/>
      </left>
      <right style="medium">
        <color theme="1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rgb="FF0070C0"/>
      </bottom>
      <diagonal/>
    </border>
    <border>
      <left style="thick">
        <color rgb="FF0070C0"/>
      </left>
      <right/>
      <top/>
      <bottom/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/>
      <right/>
      <top style="thin">
        <color theme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/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/>
      <bottom style="medium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/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theme="1"/>
      </right>
      <top/>
      <bottom/>
      <diagonal/>
    </border>
    <border>
      <left style="dotted">
        <color auto="1"/>
      </left>
      <right style="medium">
        <color theme="1"/>
      </right>
      <top style="thin">
        <color rgb="FFC00000"/>
      </top>
      <bottom/>
      <diagonal/>
    </border>
    <border>
      <left style="medium">
        <color theme="1"/>
      </left>
      <right style="thin">
        <color auto="1"/>
      </right>
      <top style="dotted">
        <color auto="1"/>
      </top>
      <bottom style="medium">
        <color theme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theme="1"/>
      </bottom>
      <diagonal/>
    </border>
    <border>
      <left style="dotted">
        <color auto="1"/>
      </left>
      <right style="medium">
        <color theme="1"/>
      </right>
      <top style="thin">
        <color rgb="FFC00000"/>
      </top>
      <bottom style="medium">
        <color theme="1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8" fillId="0" borderId="0"/>
    <xf numFmtId="0" fontId="11" fillId="0" borderId="0"/>
    <xf numFmtId="0" fontId="13" fillId="0" borderId="0" applyNumberFormat="0" applyFill="0" applyBorder="0" applyProtection="0"/>
    <xf numFmtId="0" fontId="8" fillId="0" borderId="0"/>
    <xf numFmtId="0" fontId="11" fillId="0" borderId="0"/>
  </cellStyleXfs>
  <cellXfs count="32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7" fillId="0" borderId="0" xfId="0" applyFo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49" fontId="4" fillId="0" borderId="0" xfId="0" applyNumberFormat="1" applyFont="1" applyAlignment="1">
      <alignment wrapText="1"/>
    </xf>
    <xf numFmtId="49" fontId="1" fillId="0" borderId="0" xfId="0" applyNumberFormat="1" applyFont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0" fontId="7" fillId="0" borderId="0" xfId="0" applyFont="1" applyAlignment="1">
      <alignment vertical="center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vertical="center"/>
      <protection locked="0"/>
    </xf>
    <xf numFmtId="49" fontId="9" fillId="0" borderId="0" xfId="2" applyNumberFormat="1" applyFont="1" applyAlignment="1">
      <alignment horizontal="center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2" fillId="0" borderId="5" xfId="0" applyFont="1" applyBorder="1" applyAlignment="1">
      <alignment horizontal="center" vertical="top" wrapText="1"/>
    </xf>
    <xf numFmtId="0" fontId="1" fillId="0" borderId="0" xfId="3" applyFont="1" applyAlignment="1">
      <alignment wrapText="1"/>
    </xf>
    <xf numFmtId="0" fontId="1" fillId="0" borderId="0" xfId="3" applyFont="1" applyAlignment="1">
      <alignment vertical="top" wrapText="1"/>
    </xf>
    <xf numFmtId="0" fontId="1" fillId="0" borderId="0" xfId="3" applyFont="1"/>
    <xf numFmtId="0" fontId="3" fillId="0" borderId="0" xfId="0" applyFont="1" applyAlignment="1">
      <alignment vertical="center"/>
    </xf>
    <xf numFmtId="0" fontId="1" fillId="0" borderId="0" xfId="3" applyFont="1" applyAlignment="1">
      <alignment horizontal="left" vertical="center" wrapText="1"/>
    </xf>
    <xf numFmtId="0" fontId="15" fillId="0" borderId="0" xfId="3" applyFont="1" applyAlignment="1">
      <alignment wrapText="1"/>
    </xf>
    <xf numFmtId="0" fontId="15" fillId="0" borderId="0" xfId="3" applyFont="1" applyAlignment="1">
      <alignment vertical="top" wrapText="1"/>
    </xf>
    <xf numFmtId="0" fontId="16" fillId="0" borderId="0" xfId="3" applyFont="1" applyAlignment="1">
      <alignment horizontal="left" vertical="top" wrapText="1"/>
    </xf>
    <xf numFmtId="0" fontId="16" fillId="0" borderId="0" xfId="3" applyFont="1" applyAlignment="1">
      <alignment wrapText="1"/>
    </xf>
    <xf numFmtId="0" fontId="1" fillId="0" borderId="0" xfId="3" applyFont="1" applyAlignment="1">
      <alignment horizontal="left" wrapText="1"/>
    </xf>
    <xf numFmtId="0" fontId="15" fillId="0" borderId="0" xfId="3" applyFont="1" applyAlignment="1">
      <alignment vertical="center" wrapText="1"/>
    </xf>
    <xf numFmtId="0" fontId="1" fillId="0" borderId="0" xfId="3" applyFont="1" applyAlignment="1">
      <alignment vertical="center" wrapText="1"/>
    </xf>
    <xf numFmtId="0" fontId="1" fillId="0" borderId="8" xfId="3" applyFont="1" applyBorder="1" applyAlignment="1">
      <alignment horizontal="left"/>
    </xf>
    <xf numFmtId="0" fontId="1" fillId="0" borderId="0" xfId="3" applyFont="1" applyAlignment="1">
      <alignment horizontal="right" vertical="center"/>
    </xf>
    <xf numFmtId="0" fontId="2" fillId="0" borderId="0" xfId="3" applyFont="1" applyAlignment="1">
      <alignment horizontal="center" vertical="center" wrapText="1"/>
    </xf>
    <xf numFmtId="0" fontId="1" fillId="0" borderId="0" xfId="3" applyFont="1" applyAlignment="1">
      <alignment horizontal="center"/>
    </xf>
    <xf numFmtId="0" fontId="15" fillId="0" borderId="0" xfId="3" applyFont="1"/>
    <xf numFmtId="49" fontId="2" fillId="0" borderId="0" xfId="3" applyNumberFormat="1" applyFont="1" applyAlignment="1">
      <alignment wrapText="1"/>
    </xf>
    <xf numFmtId="3" fontId="15" fillId="0" borderId="0" xfId="3" applyNumberFormat="1" applyFont="1" applyAlignment="1">
      <alignment horizontal="center"/>
    </xf>
    <xf numFmtId="49" fontId="9" fillId="0" borderId="0" xfId="2" applyNumberFormat="1" applyFont="1" applyAlignment="1">
      <alignment vertical="top"/>
    </xf>
    <xf numFmtId="0" fontId="14" fillId="0" borderId="0" xfId="0" applyFont="1" applyAlignment="1">
      <alignment vertical="center"/>
    </xf>
    <xf numFmtId="0" fontId="14" fillId="0" borderId="0" xfId="0" applyFont="1" applyAlignment="1" applyProtection="1">
      <alignment wrapText="1"/>
      <protection locked="0"/>
    </xf>
    <xf numFmtId="0" fontId="19" fillId="0" borderId="0" xfId="5" applyFont="1"/>
    <xf numFmtId="0" fontId="19" fillId="0" borderId="0" xfId="5" applyFont="1" applyAlignment="1">
      <alignment horizontal="center" vertical="top" wrapText="1"/>
    </xf>
    <xf numFmtId="0" fontId="21" fillId="0" borderId="0" xfId="5" applyFont="1" applyAlignment="1">
      <alignment horizontal="center" vertical="top" wrapText="1"/>
    </xf>
    <xf numFmtId="0" fontId="19" fillId="0" borderId="0" xfId="5" applyFont="1" applyAlignment="1">
      <alignment vertical="center"/>
    </xf>
    <xf numFmtId="0" fontId="12" fillId="0" borderId="0" xfId="5" applyFont="1"/>
    <xf numFmtId="0" fontId="19" fillId="0" borderId="0" xfId="5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9" fillId="0" borderId="0" xfId="5" applyFont="1" applyAlignment="1">
      <alignment horizontal="left" vertical="center"/>
    </xf>
    <xf numFmtId="164" fontId="19" fillId="0" borderId="0" xfId="5" applyNumberFormat="1" applyFont="1" applyAlignment="1">
      <alignment horizontal="right" vertical="center"/>
    </xf>
    <xf numFmtId="166" fontId="19" fillId="0" borderId="0" xfId="5" applyNumberFormat="1" applyFont="1" applyAlignment="1">
      <alignment horizontal="right" vertical="center"/>
    </xf>
    <xf numFmtId="0" fontId="12" fillId="0" borderId="0" xfId="5" applyFont="1" applyAlignment="1">
      <alignment wrapText="1"/>
    </xf>
    <xf numFmtId="0" fontId="12" fillId="0" borderId="0" xfId="6" applyFont="1" applyAlignment="1">
      <alignment wrapText="1"/>
    </xf>
    <xf numFmtId="0" fontId="22" fillId="0" borderId="5" xfId="0" applyFont="1" applyBorder="1" applyAlignment="1">
      <alignment wrapText="1"/>
    </xf>
    <xf numFmtId="49" fontId="12" fillId="0" borderId="0" xfId="5" applyNumberFormat="1" applyFont="1" applyAlignment="1">
      <alignment horizontal="center" wrapText="1"/>
    </xf>
    <xf numFmtId="9" fontId="12" fillId="0" borderId="0" xfId="5" applyNumberFormat="1" applyFont="1" applyAlignment="1">
      <alignment horizontal="center" wrapText="1"/>
    </xf>
    <xf numFmtId="0" fontId="12" fillId="0" borderId="0" xfId="6" applyFont="1" applyAlignment="1">
      <alignment horizontal="center" vertical="top" wrapText="1"/>
    </xf>
    <xf numFmtId="0" fontId="12" fillId="0" borderId="0" xfId="6" applyFont="1" applyAlignment="1">
      <alignment horizontal="center" wrapText="1"/>
    </xf>
    <xf numFmtId="0" fontId="24" fillId="2" borderId="2" xfId="0" applyFont="1" applyFill="1" applyBorder="1" applyAlignment="1" applyProtection="1">
      <alignment wrapText="1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19" fillId="0" borderId="0" xfId="5" applyFont="1" applyAlignment="1">
      <alignment horizontal="left"/>
    </xf>
    <xf numFmtId="0" fontId="19" fillId="0" borderId="0" xfId="5" applyFont="1" applyAlignment="1">
      <alignment horizontal="center"/>
    </xf>
    <xf numFmtId="0" fontId="24" fillId="0" borderId="0" xfId="0" applyFont="1" applyAlignment="1" applyProtection="1">
      <alignment wrapText="1"/>
      <protection locked="0"/>
    </xf>
    <xf numFmtId="49" fontId="23" fillId="0" borderId="0" xfId="0" applyNumberFormat="1" applyFont="1" applyAlignment="1" applyProtection="1">
      <alignment vertical="center"/>
      <protection locked="0"/>
    </xf>
    <xf numFmtId="49" fontId="25" fillId="0" borderId="0" xfId="0" applyNumberFormat="1" applyFont="1" applyAlignment="1">
      <alignment horizontal="left" vertical="center" wrapText="1"/>
    </xf>
    <xf numFmtId="0" fontId="26" fillId="0" borderId="0" xfId="5" applyFont="1"/>
    <xf numFmtId="0" fontId="1" fillId="0" borderId="0" xfId="0" applyFont="1" applyAlignment="1">
      <alignment horizontal="left" vertical="top"/>
    </xf>
    <xf numFmtId="0" fontId="6" fillId="0" borderId="0" xfId="5" applyFont="1" applyAlignment="1">
      <alignment horizontal="left" vertical="center"/>
    </xf>
    <xf numFmtId="0" fontId="1" fillId="0" borderId="0" xfId="5" applyFont="1" applyAlignment="1">
      <alignment wrapText="1"/>
    </xf>
    <xf numFmtId="14" fontId="1" fillId="0" borderId="0" xfId="0" applyNumberFormat="1" applyFont="1" applyAlignment="1">
      <alignment horizontal="left" wrapText="1"/>
    </xf>
    <xf numFmtId="14" fontId="1" fillId="0" borderId="0" xfId="3" applyNumberFormat="1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1" fillId="0" borderId="1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164" fontId="28" fillId="0" borderId="0" xfId="0" applyNumberFormat="1" applyFont="1" applyAlignment="1">
      <alignment vertical="center" wrapText="1"/>
    </xf>
    <xf numFmtId="9" fontId="28" fillId="0" borderId="0" xfId="0" applyNumberFormat="1" applyFont="1" applyAlignment="1">
      <alignment horizontal="center" wrapText="1"/>
    </xf>
    <xf numFmtId="0" fontId="19" fillId="0" borderId="16" xfId="5" applyFont="1" applyBorder="1" applyAlignment="1">
      <alignment horizontal="center" vertical="center" wrapText="1"/>
    </xf>
    <xf numFmtId="0" fontId="19" fillId="0" borderId="15" xfId="5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0" fillId="4" borderId="23" xfId="5" applyFont="1" applyFill="1" applyBorder="1" applyAlignment="1">
      <alignment horizontal="center" vertical="top" wrapText="1"/>
    </xf>
    <xf numFmtId="0" fontId="20" fillId="4" borderId="9" xfId="5" applyFont="1" applyFill="1" applyBorder="1" applyAlignment="1">
      <alignment horizontal="center" vertical="top" wrapText="1"/>
    </xf>
    <xf numFmtId="49" fontId="1" fillId="0" borderId="40" xfId="0" applyNumberFormat="1" applyFont="1" applyBorder="1" applyAlignment="1">
      <alignment horizontal="center" vertical="center" wrapText="1"/>
    </xf>
    <xf numFmtId="164" fontId="28" fillId="0" borderId="0" xfId="0" applyNumberFormat="1" applyFont="1" applyAlignment="1">
      <alignment horizontal="right" wrapText="1"/>
    </xf>
    <xf numFmtId="164" fontId="18" fillId="0" borderId="0" xfId="0" applyNumberFormat="1" applyFont="1" applyAlignment="1">
      <alignment horizontal="right" vertical="center" wrapText="1"/>
    </xf>
    <xf numFmtId="0" fontId="20" fillId="4" borderId="9" xfId="5" applyFont="1" applyFill="1" applyBorder="1" applyAlignment="1">
      <alignment vertical="top" wrapText="1"/>
    </xf>
    <xf numFmtId="0" fontId="21" fillId="2" borderId="7" xfId="5" applyFont="1" applyFill="1" applyBorder="1" applyAlignment="1">
      <alignment horizontal="center" vertical="top" wrapText="1"/>
    </xf>
    <xf numFmtId="3" fontId="21" fillId="2" borderId="21" xfId="5" applyNumberFormat="1" applyFont="1" applyFill="1" applyBorder="1" applyAlignment="1">
      <alignment horizontal="center" vertical="top" wrapText="1"/>
    </xf>
    <xf numFmtId="0" fontId="21" fillId="2" borderId="41" xfId="5" applyFont="1" applyFill="1" applyBorder="1" applyAlignment="1">
      <alignment horizontal="center" vertical="top" wrapText="1"/>
    </xf>
    <xf numFmtId="0" fontId="21" fillId="2" borderId="2" xfId="5" applyFont="1" applyFill="1" applyBorder="1" applyAlignment="1">
      <alignment horizontal="center" vertical="top" wrapText="1"/>
    </xf>
    <xf numFmtId="0" fontId="32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8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18" fillId="0" borderId="0" xfId="0" applyFont="1" applyAlignment="1">
      <alignment vertical="center" wrapText="1"/>
    </xf>
    <xf numFmtId="0" fontId="12" fillId="0" borderId="27" xfId="0" applyFont="1" applyBorder="1" applyAlignment="1">
      <alignment horizontal="center" vertical="center" wrapText="1"/>
    </xf>
    <xf numFmtId="0" fontId="28" fillId="6" borderId="43" xfId="0" applyFont="1" applyFill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165" fontId="28" fillId="6" borderId="43" xfId="0" applyNumberFormat="1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9" fontId="28" fillId="6" borderId="46" xfId="0" applyNumberFormat="1" applyFont="1" applyFill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9" fillId="4" borderId="22" xfId="5" applyFont="1" applyFill="1" applyBorder="1" applyAlignment="1">
      <alignment horizontal="center" vertical="top" wrapText="1"/>
    </xf>
    <xf numFmtId="0" fontId="19" fillId="4" borderId="48" xfId="5" applyFont="1" applyFill="1" applyBorder="1" applyAlignment="1">
      <alignment horizontal="center" vertical="top" wrapText="1"/>
    </xf>
    <xf numFmtId="0" fontId="19" fillId="4" borderId="49" xfId="5" applyFont="1" applyFill="1" applyBorder="1" applyAlignment="1">
      <alignment horizontal="center" vertical="top" wrapText="1"/>
    </xf>
    <xf numFmtId="164" fontId="19" fillId="4" borderId="17" xfId="5" applyNumberFormat="1" applyFont="1" applyFill="1" applyBorder="1" applyAlignment="1">
      <alignment horizontal="center" vertical="top" wrapText="1"/>
    </xf>
    <xf numFmtId="0" fontId="20" fillId="4" borderId="54" xfId="5" applyFont="1" applyFill="1" applyBorder="1" applyAlignment="1">
      <alignment horizontal="center" vertical="top" wrapText="1"/>
    </xf>
    <xf numFmtId="0" fontId="20" fillId="4" borderId="52" xfId="5" applyFont="1" applyFill="1" applyBorder="1" applyAlignment="1">
      <alignment horizontal="center" vertical="top" wrapText="1"/>
    </xf>
    <xf numFmtId="0" fontId="19" fillId="4" borderId="37" xfId="5" applyFont="1" applyFill="1" applyBorder="1" applyAlignment="1">
      <alignment horizontal="center" vertical="top" wrapText="1"/>
    </xf>
    <xf numFmtId="0" fontId="21" fillId="2" borderId="26" xfId="5" applyFont="1" applyFill="1" applyBorder="1" applyAlignment="1">
      <alignment horizontal="center" vertical="top" wrapText="1"/>
    </xf>
    <xf numFmtId="168" fontId="21" fillId="2" borderId="57" xfId="5" applyNumberFormat="1" applyFont="1" applyFill="1" applyBorder="1" applyAlignment="1">
      <alignment horizontal="center" vertical="top" wrapText="1"/>
    </xf>
    <xf numFmtId="0" fontId="19" fillId="0" borderId="58" xfId="5" applyFont="1" applyBorder="1" applyAlignment="1">
      <alignment vertical="center"/>
    </xf>
    <xf numFmtId="0" fontId="19" fillId="0" borderId="59" xfId="5" applyFont="1" applyBorder="1" applyAlignment="1">
      <alignment vertical="center"/>
    </xf>
    <xf numFmtId="0" fontId="19" fillId="0" borderId="60" xfId="5" applyFont="1" applyBorder="1" applyAlignment="1">
      <alignment horizontal="center" vertical="top" wrapText="1"/>
    </xf>
    <xf numFmtId="9" fontId="12" fillId="0" borderId="61" xfId="5" applyNumberFormat="1" applyFont="1" applyBorder="1" applyAlignment="1">
      <alignment horizontal="center" wrapText="1"/>
    </xf>
    <xf numFmtId="0" fontId="33" fillId="0" borderId="62" xfId="0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3" fontId="8" fillId="0" borderId="66" xfId="0" applyNumberFormat="1" applyFont="1" applyBorder="1" applyAlignment="1">
      <alignment horizontal="center" vertical="center" wrapText="1"/>
    </xf>
    <xf numFmtId="3" fontId="28" fillId="0" borderId="0" xfId="0" applyNumberFormat="1" applyFont="1" applyAlignment="1">
      <alignment horizontal="center" vertical="center" wrapText="1"/>
    </xf>
    <xf numFmtId="0" fontId="28" fillId="0" borderId="46" xfId="0" applyFont="1" applyBorder="1" applyAlignment="1">
      <alignment horizontal="center" vertical="center" wrapText="1"/>
    </xf>
    <xf numFmtId="0" fontId="28" fillId="0" borderId="67" xfId="0" applyFont="1" applyBorder="1" applyAlignment="1">
      <alignment horizontal="center" vertical="center" wrapText="1"/>
    </xf>
    <xf numFmtId="0" fontId="28" fillId="0" borderId="68" xfId="0" applyFont="1" applyBorder="1" applyAlignment="1">
      <alignment horizontal="center" vertical="center" wrapText="1"/>
    </xf>
    <xf numFmtId="167" fontId="28" fillId="0" borderId="67" xfId="0" applyNumberFormat="1" applyFont="1" applyBorder="1" applyAlignment="1">
      <alignment horizontal="right" vertical="center" wrapText="1"/>
    </xf>
    <xf numFmtId="9" fontId="28" fillId="0" borderId="67" xfId="0" applyNumberFormat="1" applyFont="1" applyBorder="1" applyAlignment="1">
      <alignment horizontal="center" vertical="center" wrapText="1"/>
    </xf>
    <xf numFmtId="167" fontId="28" fillId="0" borderId="68" xfId="0" applyNumberFormat="1" applyFont="1" applyBorder="1" applyAlignment="1">
      <alignment horizontal="right" vertical="center" wrapText="1"/>
    </xf>
    <xf numFmtId="167" fontId="28" fillId="0" borderId="69" xfId="0" applyNumberFormat="1" applyFont="1" applyBorder="1" applyAlignment="1">
      <alignment horizontal="right" vertical="center" wrapText="1"/>
    </xf>
    <xf numFmtId="167" fontId="28" fillId="0" borderId="47" xfId="0" applyNumberFormat="1" applyFont="1" applyBorder="1" applyAlignment="1">
      <alignment horizontal="right" vertical="center" wrapText="1"/>
    </xf>
    <xf numFmtId="0" fontId="20" fillId="0" borderId="0" xfId="5" applyFont="1" applyAlignment="1">
      <alignment vertical="center"/>
    </xf>
    <xf numFmtId="0" fontId="34" fillId="0" borderId="62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 wrapText="1"/>
    </xf>
    <xf numFmtId="3" fontId="19" fillId="0" borderId="66" xfId="0" applyNumberFormat="1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2" fillId="0" borderId="68" xfId="0" applyFont="1" applyBorder="1" applyAlignment="1">
      <alignment horizontal="center" vertical="center" wrapText="1"/>
    </xf>
    <xf numFmtId="167" fontId="12" fillId="0" borderId="67" xfId="0" applyNumberFormat="1" applyFont="1" applyBorder="1" applyAlignment="1">
      <alignment horizontal="right" vertical="center" wrapText="1"/>
    </xf>
    <xf numFmtId="9" fontId="12" fillId="0" borderId="67" xfId="0" applyNumberFormat="1" applyFont="1" applyBorder="1" applyAlignment="1">
      <alignment horizontal="center" vertical="center" wrapText="1"/>
    </xf>
    <xf numFmtId="167" fontId="12" fillId="0" borderId="68" xfId="0" applyNumberFormat="1" applyFont="1" applyBorder="1" applyAlignment="1">
      <alignment horizontal="right" vertical="center" wrapText="1"/>
    </xf>
    <xf numFmtId="167" fontId="12" fillId="0" borderId="69" xfId="0" applyNumberFormat="1" applyFont="1" applyBorder="1" applyAlignment="1">
      <alignment horizontal="right" vertical="center" wrapText="1"/>
    </xf>
    <xf numFmtId="167" fontId="12" fillId="0" borderId="47" xfId="0" applyNumberFormat="1" applyFont="1" applyBorder="1" applyAlignment="1">
      <alignment horizontal="right" vertical="center" wrapText="1"/>
    </xf>
    <xf numFmtId="0" fontId="30" fillId="3" borderId="70" xfId="0" applyFont="1" applyFill="1" applyBorder="1" applyAlignment="1">
      <alignment horizontal="left" vertical="top" wrapText="1"/>
    </xf>
    <xf numFmtId="0" fontId="30" fillId="3" borderId="71" xfId="0" applyFont="1" applyFill="1" applyBorder="1" applyAlignment="1">
      <alignment horizontal="center" vertical="top" wrapText="1"/>
    </xf>
    <xf numFmtId="0" fontId="30" fillId="3" borderId="39" xfId="0" applyFont="1" applyFill="1" applyBorder="1" applyAlignment="1">
      <alignment horizontal="center" vertical="top" wrapText="1"/>
    </xf>
    <xf numFmtId="164" fontId="30" fillId="3" borderId="62" xfId="0" applyNumberFormat="1" applyFont="1" applyFill="1" applyBorder="1" applyAlignment="1">
      <alignment horizontal="center" vertical="top" wrapText="1"/>
    </xf>
    <xf numFmtId="164" fontId="30" fillId="3" borderId="38" xfId="0" applyNumberFormat="1" applyFont="1" applyFill="1" applyBorder="1" applyAlignment="1">
      <alignment horizontal="center" vertical="top" wrapText="1"/>
    </xf>
    <xf numFmtId="164" fontId="30" fillId="3" borderId="71" xfId="0" applyNumberFormat="1" applyFont="1" applyFill="1" applyBorder="1" applyAlignment="1">
      <alignment horizontal="center" vertical="top" wrapText="1"/>
    </xf>
    <xf numFmtId="164" fontId="30" fillId="3" borderId="39" xfId="0" applyNumberFormat="1" applyFont="1" applyFill="1" applyBorder="1" applyAlignment="1">
      <alignment horizontal="center" vertical="top" wrapText="1"/>
    </xf>
    <xf numFmtId="0" fontId="33" fillId="0" borderId="72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3" fontId="8" fillId="0" borderId="74" xfId="0" applyNumberFormat="1" applyFont="1" applyBorder="1" applyAlignment="1">
      <alignment horizontal="center" vertical="center" wrapText="1"/>
    </xf>
    <xf numFmtId="167" fontId="28" fillId="0" borderId="26" xfId="0" applyNumberFormat="1" applyFont="1" applyBorder="1" applyAlignment="1">
      <alignment horizontal="right" vertical="center" wrapText="1"/>
    </xf>
    <xf numFmtId="167" fontId="28" fillId="0" borderId="12" xfId="0" applyNumberFormat="1" applyFont="1" applyBorder="1" applyAlignment="1">
      <alignment vertical="center" wrapText="1"/>
    </xf>
    <xf numFmtId="167" fontId="28" fillId="0" borderId="7" xfId="0" applyNumberFormat="1" applyFont="1" applyBorder="1" applyAlignment="1">
      <alignment horizontal="right" vertical="center" wrapText="1"/>
    </xf>
    <xf numFmtId="167" fontId="28" fillId="0" borderId="74" xfId="0" applyNumberFormat="1" applyFont="1" applyBorder="1" applyAlignment="1">
      <alignment horizontal="right" vertical="center" wrapText="1"/>
    </xf>
    <xf numFmtId="0" fontId="33" fillId="0" borderId="25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3" fontId="8" fillId="0" borderId="75" xfId="0" applyNumberFormat="1" applyFont="1" applyBorder="1" applyAlignment="1">
      <alignment horizontal="center" vertical="center" wrapText="1"/>
    </xf>
    <xf numFmtId="167" fontId="28" fillId="0" borderId="27" xfId="0" applyNumberFormat="1" applyFont="1" applyBorder="1" applyAlignment="1">
      <alignment horizontal="right" vertical="center" wrapText="1"/>
    </xf>
    <xf numFmtId="167" fontId="28" fillId="0" borderId="3" xfId="0" applyNumberFormat="1" applyFont="1" applyBorder="1" applyAlignment="1">
      <alignment vertical="center" wrapText="1"/>
    </xf>
    <xf numFmtId="167" fontId="28" fillId="0" borderId="13" xfId="0" applyNumberFormat="1" applyFont="1" applyBorder="1" applyAlignment="1">
      <alignment horizontal="right" vertical="center" wrapText="1"/>
    </xf>
    <xf numFmtId="167" fontId="28" fillId="0" borderId="75" xfId="0" applyNumberFormat="1" applyFont="1" applyBorder="1" applyAlignment="1">
      <alignment horizontal="right" vertical="center" wrapText="1"/>
    </xf>
    <xf numFmtId="0" fontId="28" fillId="0" borderId="75" xfId="0" applyFont="1" applyBorder="1" applyAlignment="1">
      <alignment horizontal="center" vertical="center" wrapText="1"/>
    </xf>
    <xf numFmtId="0" fontId="33" fillId="0" borderId="76" xfId="0" applyFont="1" applyBorder="1" applyAlignment="1">
      <alignment horizontal="center" vertical="center" wrapText="1"/>
    </xf>
    <xf numFmtId="0" fontId="28" fillId="0" borderId="78" xfId="0" applyFont="1" applyBorder="1" applyAlignment="1">
      <alignment horizontal="center" vertical="center" wrapText="1"/>
    </xf>
    <xf numFmtId="0" fontId="28" fillId="0" borderId="79" xfId="0" applyFont="1" applyBorder="1" applyAlignment="1">
      <alignment horizontal="center" vertical="center" wrapText="1"/>
    </xf>
    <xf numFmtId="167" fontId="28" fillId="0" borderId="34" xfId="0" applyNumberFormat="1" applyFont="1" applyBorder="1" applyAlignment="1">
      <alignment horizontal="right" vertical="center" wrapText="1"/>
    </xf>
    <xf numFmtId="167" fontId="28" fillId="0" borderId="29" xfId="0" applyNumberFormat="1" applyFont="1" applyBorder="1" applyAlignment="1">
      <alignment vertical="center" wrapText="1"/>
    </xf>
    <xf numFmtId="167" fontId="28" fillId="0" borderId="78" xfId="0" applyNumberFormat="1" applyFont="1" applyBorder="1" applyAlignment="1">
      <alignment horizontal="right" vertical="center" wrapText="1"/>
    </xf>
    <xf numFmtId="0" fontId="3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167" fontId="18" fillId="0" borderId="80" xfId="0" applyNumberFormat="1" applyFont="1" applyBorder="1" applyAlignment="1">
      <alignment horizontal="right" vertical="center" wrapText="1"/>
    </xf>
    <xf numFmtId="167" fontId="28" fillId="0" borderId="40" xfId="0" applyNumberFormat="1" applyFont="1" applyFill="1" applyBorder="1" applyAlignment="1">
      <alignment horizontal="right" vertical="center" wrapText="1"/>
    </xf>
    <xf numFmtId="167" fontId="28" fillId="0" borderId="81" xfId="0" applyNumberFormat="1" applyFont="1" applyBorder="1" applyAlignment="1">
      <alignment horizontal="right" vertical="center" wrapText="1"/>
    </xf>
    <xf numFmtId="167" fontId="18" fillId="5" borderId="83" xfId="0" applyNumberFormat="1" applyFont="1" applyFill="1" applyBorder="1" applyAlignment="1">
      <alignment horizontal="right" vertical="center" wrapText="1"/>
    </xf>
    <xf numFmtId="0" fontId="19" fillId="0" borderId="82" xfId="5" applyFont="1" applyBorder="1" applyAlignment="1">
      <alignment vertical="center"/>
    </xf>
    <xf numFmtId="0" fontId="19" fillId="0" borderId="0" xfId="5" applyFont="1" applyBorder="1" applyAlignment="1">
      <alignment horizontal="left"/>
    </xf>
    <xf numFmtId="49" fontId="23" fillId="0" borderId="82" xfId="0" applyNumberFormat="1" applyFont="1" applyBorder="1" applyAlignment="1" applyProtection="1">
      <alignment vertical="center"/>
      <protection locked="0"/>
    </xf>
    <xf numFmtId="0" fontId="24" fillId="5" borderId="84" xfId="0" applyFont="1" applyFill="1" applyBorder="1" applyAlignment="1" applyProtection="1">
      <alignment wrapText="1"/>
      <protection locked="0"/>
    </xf>
    <xf numFmtId="49" fontId="28" fillId="0" borderId="0" xfId="0" applyNumberFormat="1" applyFont="1" applyBorder="1" applyAlignment="1">
      <alignment vertical="center" wrapText="1"/>
    </xf>
    <xf numFmtId="49" fontId="14" fillId="0" borderId="0" xfId="2" applyNumberFormat="1" applyFont="1" applyFill="1" applyAlignment="1">
      <alignment vertical="top"/>
    </xf>
    <xf numFmtId="49" fontId="8" fillId="0" borderId="42" xfId="0" applyNumberFormat="1" applyFont="1" applyBorder="1" applyAlignment="1">
      <alignment vertical="center" wrapText="1"/>
    </xf>
    <xf numFmtId="0" fontId="28" fillId="0" borderId="3" xfId="0" applyFont="1" applyBorder="1" applyAlignment="1">
      <alignment vertical="center"/>
    </xf>
    <xf numFmtId="0" fontId="28" fillId="0" borderId="3" xfId="0" applyFont="1" applyBorder="1" applyAlignment="1">
      <alignment vertical="center" wrapText="1"/>
    </xf>
    <xf numFmtId="0" fontId="24" fillId="0" borderId="3" xfId="0" applyFont="1" applyBorder="1" applyAlignment="1">
      <alignment vertical="center"/>
    </xf>
    <xf numFmtId="0" fontId="24" fillId="0" borderId="3" xfId="0" applyFont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49" fontId="1" fillId="0" borderId="87" xfId="0" applyNumberFormat="1" applyFont="1" applyBorder="1" applyAlignment="1">
      <alignment horizontal="center" vertical="center" wrapText="1"/>
    </xf>
    <xf numFmtId="49" fontId="2" fillId="3" borderId="14" xfId="0" applyNumberFormat="1" applyFont="1" applyFill="1" applyBorder="1" applyAlignment="1">
      <alignment horizontal="center" vertical="center" wrapText="1"/>
    </xf>
    <xf numFmtId="49" fontId="1" fillId="3" borderId="90" xfId="0" applyNumberFormat="1" applyFont="1" applyFill="1" applyBorder="1" applyAlignment="1">
      <alignment horizontal="center" vertical="center" wrapText="1"/>
    </xf>
    <xf numFmtId="49" fontId="28" fillId="0" borderId="95" xfId="0" applyNumberFormat="1" applyFont="1" applyBorder="1" applyAlignment="1">
      <alignment vertical="center" wrapText="1"/>
    </xf>
    <xf numFmtId="49" fontId="35" fillId="0" borderId="96" xfId="0" applyNumberFormat="1" applyFont="1" applyBorder="1" applyAlignment="1">
      <alignment horizontal="center" vertical="center"/>
    </xf>
    <xf numFmtId="49" fontId="1" fillId="0" borderId="97" xfId="0" applyNumberFormat="1" applyFont="1" applyBorder="1" applyAlignment="1">
      <alignment horizontal="center" vertical="center" wrapText="1"/>
    </xf>
    <xf numFmtId="49" fontId="1" fillId="0" borderId="98" xfId="0" applyNumberFormat="1" applyFont="1" applyBorder="1" applyAlignment="1">
      <alignment horizontal="center" vertical="center" wrapText="1"/>
    </xf>
    <xf numFmtId="49" fontId="35" fillId="0" borderId="99" xfId="0" applyNumberFormat="1" applyFont="1" applyBorder="1" applyAlignment="1">
      <alignment horizontal="center" vertical="center"/>
    </xf>
    <xf numFmtId="0" fontId="8" fillId="0" borderId="100" xfId="0" applyFont="1" applyBorder="1" applyAlignment="1">
      <alignment vertical="center" wrapText="1"/>
    </xf>
    <xf numFmtId="49" fontId="1" fillId="0" borderId="101" xfId="0" applyNumberFormat="1" applyFont="1" applyBorder="1" applyAlignment="1">
      <alignment horizontal="center" vertical="center" wrapText="1"/>
    </xf>
    <xf numFmtId="49" fontId="1" fillId="0" borderId="102" xfId="0" applyNumberFormat="1" applyFont="1" applyBorder="1" applyAlignment="1">
      <alignment horizontal="center" vertical="center" wrapText="1"/>
    </xf>
    <xf numFmtId="0" fontId="28" fillId="0" borderId="100" xfId="0" applyFont="1" applyBorder="1" applyAlignment="1">
      <alignment vertical="center" wrapText="1"/>
    </xf>
    <xf numFmtId="0" fontId="24" fillId="0" borderId="100" xfId="0" applyFont="1" applyBorder="1" applyAlignment="1">
      <alignment vertical="center" wrapText="1"/>
    </xf>
    <xf numFmtId="49" fontId="37" fillId="0" borderId="108" xfId="0" applyNumberFormat="1" applyFont="1" applyBorder="1" applyAlignment="1">
      <alignment horizontal="center" vertical="center"/>
    </xf>
    <xf numFmtId="49" fontId="1" fillId="0" borderId="109" xfId="0" applyNumberFormat="1" applyFont="1" applyBorder="1" applyAlignment="1">
      <alignment horizontal="center" vertical="center" wrapText="1"/>
    </xf>
    <xf numFmtId="49" fontId="37" fillId="0" borderId="96" xfId="0" applyNumberFormat="1" applyFont="1" applyBorder="1" applyAlignment="1">
      <alignment horizontal="center" vertical="center"/>
    </xf>
    <xf numFmtId="49" fontId="1" fillId="0" borderId="110" xfId="0" applyNumberFormat="1" applyFont="1" applyBorder="1" applyAlignment="1">
      <alignment horizontal="center" vertical="center" wrapText="1"/>
    </xf>
    <xf numFmtId="16" fontId="38" fillId="0" borderId="111" xfId="0" applyNumberFormat="1" applyFont="1" applyBorder="1" applyAlignment="1">
      <alignment horizontal="center" vertical="center" wrapText="1"/>
    </xf>
    <xf numFmtId="49" fontId="1" fillId="0" borderId="112" xfId="0" applyNumberFormat="1" applyFont="1" applyBorder="1" applyAlignment="1">
      <alignment horizontal="center" vertical="center" wrapText="1"/>
    </xf>
    <xf numFmtId="49" fontId="1" fillId="0" borderId="113" xfId="0" applyNumberFormat="1" applyFont="1" applyBorder="1" applyAlignment="1">
      <alignment horizontal="center" vertical="center" wrapText="1"/>
    </xf>
    <xf numFmtId="0" fontId="39" fillId="0" borderId="0" xfId="5" applyFont="1"/>
    <xf numFmtId="0" fontId="41" fillId="0" borderId="0" xfId="5" applyFont="1"/>
    <xf numFmtId="14" fontId="1" fillId="0" borderId="0" xfId="0" applyNumberFormat="1" applyFont="1" applyAlignment="1">
      <alignment horizontal="left" wrapText="1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49" fontId="1" fillId="0" borderId="0" xfId="0" applyNumberFormat="1" applyFont="1" applyAlignment="1">
      <alignment horizontal="left" wrapText="1"/>
    </xf>
    <xf numFmtId="49" fontId="5" fillId="0" borderId="0" xfId="1" applyNumberForma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/>
    </xf>
    <xf numFmtId="0" fontId="1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3" borderId="32" xfId="0" applyFont="1" applyFill="1" applyBorder="1" applyAlignment="1">
      <alignment horizontal="center" vertical="top" wrapText="1"/>
    </xf>
    <xf numFmtId="0" fontId="2" fillId="3" borderId="33" xfId="0" applyFont="1" applyFill="1" applyBorder="1" applyAlignment="1">
      <alignment horizontal="center" vertical="top" wrapText="1"/>
    </xf>
    <xf numFmtId="49" fontId="18" fillId="0" borderId="94" xfId="0" applyNumberFormat="1" applyFont="1" applyBorder="1" applyAlignment="1">
      <alignment horizontal="left" vertical="center" wrapText="1"/>
    </xf>
    <xf numFmtId="49" fontId="18" fillId="0" borderId="89" xfId="0" applyNumberFormat="1" applyFont="1" applyBorder="1" applyAlignment="1">
      <alignment horizontal="left" vertical="center" wrapText="1"/>
    </xf>
    <xf numFmtId="49" fontId="40" fillId="2" borderId="91" xfId="0" applyNumberFormat="1" applyFont="1" applyFill="1" applyBorder="1" applyAlignment="1">
      <alignment horizontal="left" vertical="center" wrapText="1"/>
    </xf>
    <xf numFmtId="49" fontId="40" fillId="2" borderId="92" xfId="0" applyNumberFormat="1" applyFont="1" applyFill="1" applyBorder="1" applyAlignment="1">
      <alignment horizontal="left" vertical="center" wrapText="1"/>
    </xf>
    <xf numFmtId="49" fontId="40" fillId="2" borderId="93" xfId="0" applyNumberFormat="1" applyFont="1" applyFill="1" applyBorder="1" applyAlignment="1">
      <alignment horizontal="left" vertical="center" wrapText="1"/>
    </xf>
    <xf numFmtId="49" fontId="18" fillId="0" borderId="103" xfId="0" applyNumberFormat="1" applyFont="1" applyBorder="1" applyAlignment="1">
      <alignment horizontal="left" vertical="center" wrapText="1"/>
    </xf>
    <xf numFmtId="49" fontId="18" fillId="0" borderId="85" xfId="0" applyNumberFormat="1" applyFont="1" applyBorder="1" applyAlignment="1">
      <alignment horizontal="left" vertical="center" wrapText="1"/>
    </xf>
    <xf numFmtId="49" fontId="18" fillId="0" borderId="104" xfId="0" applyNumberFormat="1" applyFont="1" applyBorder="1" applyAlignment="1">
      <alignment horizontal="left" vertical="center" wrapText="1"/>
    </xf>
    <xf numFmtId="49" fontId="6" fillId="0" borderId="0" xfId="2" applyNumberFormat="1" applyFont="1" applyAlignment="1">
      <alignment horizontal="left"/>
    </xf>
    <xf numFmtId="49" fontId="2" fillId="3" borderId="30" xfId="0" applyNumberFormat="1" applyFont="1" applyFill="1" applyBorder="1" applyAlignment="1">
      <alignment horizontal="left" vertical="top" wrapText="1"/>
    </xf>
    <xf numFmtId="49" fontId="2" fillId="3" borderId="4" xfId="0" applyNumberFormat="1" applyFont="1" applyFill="1" applyBorder="1" applyAlignment="1">
      <alignment horizontal="left" vertical="top" wrapText="1"/>
    </xf>
    <xf numFmtId="49" fontId="2" fillId="3" borderId="86" xfId="0" applyNumberFormat="1" applyFont="1" applyFill="1" applyBorder="1" applyAlignment="1">
      <alignment horizontal="left" vertical="top" wrapText="1"/>
    </xf>
    <xf numFmtId="49" fontId="2" fillId="3" borderId="0" xfId="0" applyNumberFormat="1" applyFont="1" applyFill="1" applyBorder="1" applyAlignment="1">
      <alignment horizontal="left" vertical="top" wrapText="1"/>
    </xf>
    <xf numFmtId="49" fontId="10" fillId="0" borderId="0" xfId="2" applyNumberFormat="1" applyFont="1" applyAlignment="1">
      <alignment horizontal="center" vertical="center" wrapText="1"/>
    </xf>
    <xf numFmtId="49" fontId="18" fillId="0" borderId="105" xfId="0" applyNumberFormat="1" applyFont="1" applyBorder="1" applyAlignment="1">
      <alignment horizontal="left" vertical="center" wrapText="1"/>
    </xf>
    <xf numFmtId="49" fontId="18" fillId="0" borderId="0" xfId="0" applyNumberFormat="1" applyFont="1" applyBorder="1" applyAlignment="1">
      <alignment horizontal="left" vertical="center" wrapText="1"/>
    </xf>
    <xf numFmtId="49" fontId="18" fillId="0" borderId="95" xfId="0" applyNumberFormat="1" applyFont="1" applyBorder="1" applyAlignment="1">
      <alignment horizontal="left" vertical="center" wrapText="1"/>
    </xf>
    <xf numFmtId="49" fontId="18" fillId="0" borderId="106" xfId="0" applyNumberFormat="1" applyFont="1" applyBorder="1" applyAlignment="1">
      <alignment horizontal="left" vertical="center"/>
    </xf>
    <xf numFmtId="49" fontId="18" fillId="0" borderId="88" xfId="0" applyNumberFormat="1" applyFont="1" applyBorder="1" applyAlignment="1">
      <alignment horizontal="left" vertical="center"/>
    </xf>
    <xf numFmtId="49" fontId="18" fillId="0" borderId="107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" fillId="0" borderId="0" xfId="0" quotePrefix="1" applyFont="1" applyAlignment="1">
      <alignment horizontal="left" wrapText="1"/>
    </xf>
    <xf numFmtId="0" fontId="6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30" fillId="3" borderId="38" xfId="0" applyFont="1" applyFill="1" applyBorder="1" applyAlignment="1">
      <alignment horizontal="center" vertical="top" wrapText="1"/>
    </xf>
    <xf numFmtId="0" fontId="30" fillId="3" borderId="64" xfId="0" applyFont="1" applyFill="1" applyBorder="1" applyAlignment="1">
      <alignment horizontal="center" vertical="top" wrapText="1"/>
    </xf>
    <xf numFmtId="0" fontId="19" fillId="0" borderId="73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77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20" fillId="4" borderId="50" xfId="5" applyFont="1" applyFill="1" applyBorder="1" applyAlignment="1">
      <alignment horizontal="center" vertical="top" wrapText="1"/>
    </xf>
    <xf numFmtId="0" fontId="20" fillId="4" borderId="26" xfId="5" applyFont="1" applyFill="1" applyBorder="1" applyAlignment="1">
      <alignment horizontal="center" vertical="top" wrapText="1"/>
    </xf>
    <xf numFmtId="0" fontId="20" fillId="4" borderId="51" xfId="5" applyFont="1" applyFill="1" applyBorder="1" applyAlignment="1">
      <alignment horizontal="left" vertical="top" wrapText="1"/>
    </xf>
    <xf numFmtId="0" fontId="20" fillId="4" borderId="31" xfId="5" applyFont="1" applyFill="1" applyBorder="1" applyAlignment="1">
      <alignment horizontal="left" vertical="top" wrapText="1"/>
    </xf>
    <xf numFmtId="0" fontId="20" fillId="4" borderId="11" xfId="5" applyFont="1" applyFill="1" applyBorder="1" applyAlignment="1">
      <alignment horizontal="left" vertical="top" wrapText="1"/>
    </xf>
    <xf numFmtId="0" fontId="20" fillId="4" borderId="12" xfId="5" applyFont="1" applyFill="1" applyBorder="1" applyAlignment="1">
      <alignment horizontal="left" vertical="top" wrapText="1"/>
    </xf>
    <xf numFmtId="0" fontId="20" fillId="4" borderId="52" xfId="5" applyFont="1" applyFill="1" applyBorder="1" applyAlignment="1">
      <alignment horizontal="center" vertical="top" wrapText="1"/>
    </xf>
    <xf numFmtId="0" fontId="20" fillId="4" borderId="7" xfId="5" applyFont="1" applyFill="1" applyBorder="1" applyAlignment="1">
      <alignment horizontal="center" vertical="top" wrapText="1"/>
    </xf>
    <xf numFmtId="0" fontId="21" fillId="2" borderId="1" xfId="5" applyFont="1" applyFill="1" applyBorder="1" applyAlignment="1">
      <alignment horizontal="center" vertical="top" wrapText="1"/>
    </xf>
    <xf numFmtId="0" fontId="21" fillId="2" borderId="3" xfId="5" applyFont="1" applyFill="1" applyBorder="1" applyAlignment="1">
      <alignment horizontal="center" vertical="top" wrapText="1"/>
    </xf>
    <xf numFmtId="3" fontId="20" fillId="4" borderId="53" xfId="5" applyNumberFormat="1" applyFont="1" applyFill="1" applyBorder="1" applyAlignment="1">
      <alignment horizontal="center" vertical="top" wrapText="1"/>
    </xf>
    <xf numFmtId="3" fontId="20" fillId="4" borderId="21" xfId="5" applyNumberFormat="1" applyFont="1" applyFill="1" applyBorder="1" applyAlignment="1">
      <alignment horizontal="center" vertical="top" wrapText="1"/>
    </xf>
    <xf numFmtId="164" fontId="20" fillId="4" borderId="32" xfId="5" applyNumberFormat="1" applyFont="1" applyFill="1" applyBorder="1" applyAlignment="1">
      <alignment horizontal="center" vertical="top" wrapText="1"/>
    </xf>
    <xf numFmtId="164" fontId="20" fillId="4" borderId="33" xfId="5" applyNumberFormat="1" applyFont="1" applyFill="1" applyBorder="1" applyAlignment="1">
      <alignment horizontal="center" vertical="top" wrapText="1"/>
    </xf>
    <xf numFmtId="0" fontId="19" fillId="0" borderId="63" xfId="0" applyFont="1" applyBorder="1" applyAlignment="1">
      <alignment horizontal="left" vertical="center" wrapText="1"/>
    </xf>
    <xf numFmtId="0" fontId="19" fillId="0" borderId="6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left" vertical="center" wrapText="1"/>
    </xf>
    <xf numFmtId="0" fontId="20" fillId="4" borderId="32" xfId="5" applyFont="1" applyFill="1" applyBorder="1" applyAlignment="1">
      <alignment horizontal="center" vertical="top" wrapText="1"/>
    </xf>
    <xf numFmtId="0" fontId="20" fillId="4" borderId="55" xfId="5" applyFont="1" applyFill="1" applyBorder="1" applyAlignment="1">
      <alignment horizontal="center" vertical="top" wrapText="1"/>
    </xf>
    <xf numFmtId="0" fontId="20" fillId="4" borderId="56" xfId="5" applyFont="1" applyFill="1" applyBorder="1" applyAlignment="1">
      <alignment horizontal="center" vertical="top" wrapText="1"/>
    </xf>
    <xf numFmtId="49" fontId="14" fillId="0" borderId="0" xfId="0" applyNumberFormat="1" applyFont="1" applyFill="1" applyAlignment="1">
      <alignment horizontal="left" vertical="center" wrapText="1"/>
    </xf>
    <xf numFmtId="49" fontId="29" fillId="0" borderId="0" xfId="0" applyNumberFormat="1" applyFont="1" applyAlignment="1">
      <alignment horizontal="center" vertical="center" wrapText="1"/>
    </xf>
    <xf numFmtId="0" fontId="20" fillId="0" borderId="22" xfId="5" applyFont="1" applyBorder="1" applyAlignment="1">
      <alignment horizontal="center" vertical="center"/>
    </xf>
    <xf numFmtId="0" fontId="20" fillId="0" borderId="114" xfId="5" applyFont="1" applyBorder="1" applyAlignment="1">
      <alignment horizontal="center" vertical="center"/>
    </xf>
    <xf numFmtId="0" fontId="19" fillId="0" borderId="20" xfId="5" applyFont="1" applyBorder="1" applyAlignment="1">
      <alignment horizontal="center" vertical="center"/>
    </xf>
    <xf numFmtId="0" fontId="19" fillId="0" borderId="18" xfId="5" applyFont="1" applyBorder="1" applyAlignment="1">
      <alignment horizontal="center" vertical="center"/>
    </xf>
    <xf numFmtId="0" fontId="19" fillId="0" borderId="10" xfId="5" applyFont="1" applyBorder="1" applyAlignment="1">
      <alignment horizontal="center" vertical="center"/>
    </xf>
    <xf numFmtId="0" fontId="19" fillId="0" borderId="19" xfId="5" applyFont="1" applyBorder="1" applyAlignment="1">
      <alignment horizontal="center" vertical="center"/>
    </xf>
    <xf numFmtId="0" fontId="19" fillId="0" borderId="35" xfId="0" applyFont="1" applyBorder="1" applyAlignment="1">
      <alignment horizontal="left" vertical="center" wrapText="1"/>
    </xf>
    <xf numFmtId="0" fontId="19" fillId="0" borderId="36" xfId="0" applyFont="1" applyBorder="1" applyAlignment="1">
      <alignment horizontal="left" vertical="center" wrapText="1"/>
    </xf>
    <xf numFmtId="0" fontId="19" fillId="0" borderId="45" xfId="0" applyFont="1" applyBorder="1" applyAlignment="1">
      <alignment horizontal="left" vertical="center" wrapText="1"/>
    </xf>
    <xf numFmtId="0" fontId="23" fillId="0" borderId="0" xfId="0" applyFont="1" applyAlignment="1" applyProtection="1">
      <alignment horizontal="left"/>
      <protection locked="0"/>
    </xf>
    <xf numFmtId="0" fontId="15" fillId="0" borderId="0" xfId="6" applyFont="1" applyAlignment="1">
      <alignment horizontal="right" wrapText="1"/>
    </xf>
    <xf numFmtId="0" fontId="27" fillId="0" borderId="0" xfId="5" applyFont="1" applyAlignment="1">
      <alignment horizontal="left" vertical="center" wrapText="1"/>
    </xf>
    <xf numFmtId="0" fontId="12" fillId="0" borderId="0" xfId="0" applyFont="1" applyAlignment="1" applyProtection="1">
      <alignment horizontal="left" wrapText="1"/>
      <protection locked="0"/>
    </xf>
    <xf numFmtId="0" fontId="30" fillId="0" borderId="24" xfId="0" applyFont="1" applyBorder="1" applyAlignment="1">
      <alignment horizontal="center" vertical="center" wrapText="1"/>
    </xf>
    <xf numFmtId="14" fontId="12" fillId="0" borderId="0" xfId="0" applyNumberFormat="1" applyFont="1" applyAlignment="1" applyProtection="1">
      <alignment horizontal="left" wrapText="1"/>
      <protection locked="0"/>
    </xf>
    <xf numFmtId="0" fontId="19" fillId="0" borderId="7" xfId="5" applyFont="1" applyBorder="1" applyAlignment="1">
      <alignment horizontal="center" vertical="center"/>
    </xf>
    <xf numFmtId="0" fontId="19" fillId="0" borderId="17" xfId="5" applyFont="1" applyBorder="1" applyAlignment="1">
      <alignment horizontal="center" vertical="center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3" applyFont="1" applyAlignment="1">
      <alignment horizontal="left" vertical="top" wrapText="1"/>
    </xf>
    <xf numFmtId="0" fontId="1" fillId="0" borderId="0" xfId="3" applyFont="1" applyAlignment="1">
      <alignment horizontal="left"/>
    </xf>
    <xf numFmtId="0" fontId="1" fillId="0" borderId="0" xfId="3" applyFont="1" applyAlignment="1">
      <alignment horizontal="left" wrapText="1"/>
    </xf>
    <xf numFmtId="0" fontId="1" fillId="0" borderId="0" xfId="3" quotePrefix="1" applyFont="1" applyAlignment="1">
      <alignment horizontal="left" vertical="top" wrapText="1"/>
    </xf>
    <xf numFmtId="0" fontId="1" fillId="0" borderId="0" xfId="3" applyFont="1" applyAlignment="1">
      <alignment horizontal="left" vertical="center" wrapText="1"/>
    </xf>
    <xf numFmtId="0" fontId="17" fillId="0" borderId="0" xfId="3" applyFont="1" applyAlignment="1">
      <alignment horizontal="left" vertical="top" wrapText="1"/>
    </xf>
    <xf numFmtId="0" fontId="3" fillId="0" borderId="0" xfId="3" applyFont="1" applyAlignment="1">
      <alignment horizontal="center" wrapText="1"/>
    </xf>
    <xf numFmtId="0" fontId="2" fillId="0" borderId="0" xfId="3" quotePrefix="1" applyFont="1" applyAlignment="1">
      <alignment horizontal="left" vertical="top" wrapText="1"/>
    </xf>
    <xf numFmtId="0" fontId="2" fillId="0" borderId="0" xfId="3" applyFont="1" applyAlignment="1">
      <alignment horizontal="left" vertical="top" wrapText="1"/>
    </xf>
    <xf numFmtId="14" fontId="1" fillId="0" borderId="0" xfId="0" applyNumberFormat="1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</cellXfs>
  <cellStyles count="7">
    <cellStyle name="Hypertextové prepojenie" xfId="1" builtinId="8"/>
    <cellStyle name="Normálna 2" xfId="3"/>
    <cellStyle name="Normálna 2 2" xfId="5"/>
    <cellStyle name="Normálna 3" xfId="4"/>
    <cellStyle name="Normálne" xfId="0" builtinId="0"/>
    <cellStyle name="normálne 2 2" xfId="2"/>
    <cellStyle name="Normálne 4" xfId="6"/>
  </cellStyles>
  <dxfs count="55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1"/>
  <sheetViews>
    <sheetView showGridLines="0" tabSelected="1" zoomScale="92" zoomScaleNormal="92" workbookViewId="0">
      <selection activeCell="A2" sqref="A2:D2"/>
    </sheetView>
  </sheetViews>
  <sheetFormatPr defaultColWidth="9.140625" defaultRowHeight="15" x14ac:dyDescent="0.25"/>
  <cols>
    <col min="1" max="1" width="5.28515625" style="1" customWidth="1"/>
    <col min="2" max="2" width="22.42578125" style="1" customWidth="1"/>
    <col min="3" max="4" width="29.7109375" style="1" customWidth="1"/>
    <col min="5" max="16384" width="9.140625" style="1"/>
  </cols>
  <sheetData>
    <row r="1" spans="1:10" x14ac:dyDescent="0.25">
      <c r="A1" s="230" t="s">
        <v>12</v>
      </c>
      <c r="B1" s="230"/>
    </row>
    <row r="2" spans="1:10" ht="29.25" customHeight="1" x14ac:dyDescent="0.25">
      <c r="A2" s="231" t="s">
        <v>82</v>
      </c>
      <c r="B2" s="231"/>
      <c r="C2" s="231"/>
      <c r="D2" s="231"/>
      <c r="E2" s="51"/>
      <c r="F2" s="51"/>
    </row>
    <row r="3" spans="1:10" ht="14.45" customHeight="1" x14ac:dyDescent="0.25">
      <c r="A3" s="227"/>
      <c r="B3" s="227"/>
      <c r="C3" s="227"/>
    </row>
    <row r="4" spans="1:10" s="4" customFormat="1" ht="44.25" customHeight="1" x14ac:dyDescent="0.25">
      <c r="A4" s="232" t="s">
        <v>55</v>
      </c>
      <c r="B4" s="233"/>
      <c r="C4" s="233"/>
      <c r="D4" s="233"/>
      <c r="E4" s="34"/>
      <c r="F4" s="34"/>
      <c r="G4" s="34"/>
      <c r="H4" s="34"/>
      <c r="I4" s="34"/>
      <c r="J4" s="34"/>
    </row>
    <row r="6" spans="1:10" ht="24.95" customHeight="1" x14ac:dyDescent="0.25">
      <c r="A6" s="224" t="s">
        <v>0</v>
      </c>
      <c r="B6" s="224"/>
      <c r="C6" s="228"/>
      <c r="D6" s="228"/>
      <c r="F6" s="10"/>
    </row>
    <row r="7" spans="1:10" ht="24.95" customHeight="1" x14ac:dyDescent="0.25">
      <c r="A7" s="224" t="s">
        <v>1</v>
      </c>
      <c r="B7" s="224"/>
      <c r="C7" s="224"/>
      <c r="D7" s="224"/>
    </row>
    <row r="8" spans="1:10" ht="24.95" customHeight="1" x14ac:dyDescent="0.25">
      <c r="A8" s="224" t="s">
        <v>2</v>
      </c>
      <c r="B8" s="224"/>
      <c r="C8" s="224"/>
      <c r="D8" s="224"/>
    </row>
    <row r="9" spans="1:10" ht="24.95" customHeight="1" x14ac:dyDescent="0.25">
      <c r="A9" s="224" t="s">
        <v>3</v>
      </c>
      <c r="B9" s="224"/>
      <c r="C9" s="224"/>
      <c r="D9" s="224"/>
    </row>
    <row r="10" spans="1:10" x14ac:dyDescent="0.25">
      <c r="A10" s="2"/>
      <c r="B10" s="2"/>
      <c r="C10" s="2"/>
    </row>
    <row r="11" spans="1:10" x14ac:dyDescent="0.25">
      <c r="A11" s="228" t="s">
        <v>7</v>
      </c>
      <c r="B11" s="228"/>
      <c r="C11" s="228"/>
      <c r="D11" s="3"/>
      <c r="E11" s="3"/>
      <c r="F11" s="3"/>
      <c r="G11" s="3"/>
      <c r="H11" s="3"/>
      <c r="I11" s="3"/>
      <c r="J11" s="3"/>
    </row>
    <row r="12" spans="1:10" ht="24.95" customHeight="1" x14ac:dyDescent="0.25">
      <c r="A12" s="224" t="s">
        <v>43</v>
      </c>
      <c r="B12" s="224"/>
      <c r="C12" s="229"/>
      <c r="D12" s="229"/>
    </row>
    <row r="13" spans="1:10" ht="24.95" customHeight="1" x14ac:dyDescent="0.25">
      <c r="A13" s="224" t="s">
        <v>44</v>
      </c>
      <c r="B13" s="224"/>
      <c r="C13" s="229"/>
      <c r="D13" s="229"/>
    </row>
    <row r="14" spans="1:10" ht="24.95" customHeight="1" x14ac:dyDescent="0.25">
      <c r="A14" s="224" t="s">
        <v>5</v>
      </c>
      <c r="B14" s="224"/>
      <c r="C14" s="225"/>
      <c r="D14" s="225"/>
    </row>
    <row r="15" spans="1:10" ht="24.95" customHeight="1" x14ac:dyDescent="0.25">
      <c r="A15" s="224" t="s">
        <v>6</v>
      </c>
      <c r="B15" s="224"/>
      <c r="C15" s="226"/>
      <c r="D15" s="225"/>
    </row>
    <row r="16" spans="1:10" ht="13.9" x14ac:dyDescent="0.25">
      <c r="A16" s="2"/>
      <c r="B16" s="2"/>
      <c r="C16" s="2"/>
    </row>
    <row r="17" spans="1:12" ht="20.100000000000001" customHeight="1" x14ac:dyDescent="0.25">
      <c r="A17" s="228" t="s">
        <v>42</v>
      </c>
      <c r="B17" s="228"/>
      <c r="C17" s="228"/>
      <c r="D17" s="3"/>
    </row>
    <row r="18" spans="1:12" ht="24.95" customHeight="1" x14ac:dyDescent="0.25">
      <c r="A18" s="224" t="s">
        <v>4</v>
      </c>
      <c r="B18" s="224"/>
      <c r="C18" s="229" t="s">
        <v>191</v>
      </c>
      <c r="D18" s="229"/>
    </row>
    <row r="19" spans="1:12" ht="24.95" customHeight="1" x14ac:dyDescent="0.25">
      <c r="A19" s="224" t="s">
        <v>44</v>
      </c>
      <c r="B19" s="224"/>
      <c r="C19" s="225"/>
      <c r="D19" s="225"/>
    </row>
    <row r="20" spans="1:12" ht="24.95" customHeight="1" x14ac:dyDescent="0.25">
      <c r="A20" s="224" t="s">
        <v>5</v>
      </c>
      <c r="B20" s="224"/>
      <c r="C20" s="225"/>
      <c r="D20" s="225"/>
    </row>
    <row r="21" spans="1:12" ht="24.95" customHeight="1" x14ac:dyDescent="0.3">
      <c r="A21" s="224" t="s">
        <v>6</v>
      </c>
      <c r="B21" s="224"/>
      <c r="C21" s="226"/>
      <c r="D21" s="225"/>
    </row>
    <row r="22" spans="1:12" ht="24.95" customHeight="1" x14ac:dyDescent="0.25">
      <c r="A22" s="227"/>
      <c r="B22" s="227"/>
      <c r="C22" s="227"/>
    </row>
    <row r="23" spans="1:12" ht="24.95" customHeight="1" x14ac:dyDescent="0.25">
      <c r="A23" s="1" t="s">
        <v>8</v>
      </c>
      <c r="B23" s="224"/>
      <c r="C23" s="224"/>
    </row>
    <row r="24" spans="1:12" ht="24.95" customHeight="1" x14ac:dyDescent="0.25">
      <c r="A24" s="1" t="s">
        <v>10</v>
      </c>
      <c r="B24" s="221"/>
      <c r="C24" s="221"/>
    </row>
    <row r="26" spans="1:12" s="11" customFormat="1" ht="24.95" customHeight="1" x14ac:dyDescent="0.25">
      <c r="C26" s="29" t="s">
        <v>27</v>
      </c>
      <c r="D26" s="2"/>
      <c r="K26" s="24"/>
      <c r="L26" s="24"/>
    </row>
    <row r="27" spans="1:12" s="11" customFormat="1" ht="24.95" customHeight="1" x14ac:dyDescent="0.25">
      <c r="C27" s="29" t="s">
        <v>28</v>
      </c>
      <c r="D27" s="91"/>
    </row>
    <row r="30" spans="1:12" s="6" customFormat="1" ht="11.25" x14ac:dyDescent="0.2">
      <c r="A30" s="222" t="s">
        <v>11</v>
      </c>
      <c r="B30" s="222"/>
    </row>
    <row r="31" spans="1:12" s="6" customFormat="1" ht="15" customHeight="1" x14ac:dyDescent="0.2">
      <c r="A31" s="9"/>
      <c r="B31" s="223" t="s">
        <v>13</v>
      </c>
      <c r="C31" s="223"/>
      <c r="D31" s="7"/>
      <c r="E31" s="8"/>
    </row>
  </sheetData>
  <mergeCells count="35">
    <mergeCell ref="A1:B1"/>
    <mergeCell ref="A2:D2"/>
    <mergeCell ref="A3:C3"/>
    <mergeCell ref="A4:D4"/>
    <mergeCell ref="A6:B6"/>
    <mergeCell ref="C6:D6"/>
    <mergeCell ref="A7:B7"/>
    <mergeCell ref="C7:D7"/>
    <mergeCell ref="A8:B8"/>
    <mergeCell ref="C8:D8"/>
    <mergeCell ref="A9:B9"/>
    <mergeCell ref="C9:D9"/>
    <mergeCell ref="A19:B19"/>
    <mergeCell ref="C19:D19"/>
    <mergeCell ref="A11:C11"/>
    <mergeCell ref="A12:B12"/>
    <mergeCell ref="C12:D12"/>
    <mergeCell ref="A13:B13"/>
    <mergeCell ref="C13:D13"/>
    <mergeCell ref="A14:B14"/>
    <mergeCell ref="C14:D14"/>
    <mergeCell ref="A15:B15"/>
    <mergeCell ref="C15:D15"/>
    <mergeCell ref="A17:C17"/>
    <mergeCell ref="A18:B18"/>
    <mergeCell ref="C18:D18"/>
    <mergeCell ref="B24:C24"/>
    <mergeCell ref="A30:B30"/>
    <mergeCell ref="B31:C31"/>
    <mergeCell ref="A20:B20"/>
    <mergeCell ref="C20:D20"/>
    <mergeCell ref="A21:B21"/>
    <mergeCell ref="C21:D21"/>
    <mergeCell ref="A22:C22"/>
    <mergeCell ref="B23:C23"/>
  </mergeCells>
  <conditionalFormatting sqref="C6:D6">
    <cfRule type="containsBlanks" dxfId="54" priority="8">
      <formula>LEN(TRIM(C6))=0</formula>
    </cfRule>
  </conditionalFormatting>
  <conditionalFormatting sqref="C7:D9">
    <cfRule type="containsBlanks" dxfId="53" priority="7">
      <formula>LEN(TRIM(C7))=0</formula>
    </cfRule>
  </conditionalFormatting>
  <conditionalFormatting sqref="C12:D15">
    <cfRule type="containsBlanks" dxfId="52" priority="6">
      <formula>LEN(TRIM(C12))=0</formula>
    </cfRule>
  </conditionalFormatting>
  <conditionalFormatting sqref="A31:B31">
    <cfRule type="containsBlanks" dxfId="51" priority="5">
      <formula>LEN(TRIM(A31))=0</formula>
    </cfRule>
  </conditionalFormatting>
  <conditionalFormatting sqref="B23:C24">
    <cfRule type="containsBlanks" dxfId="50" priority="4">
      <formula>LEN(TRIM(B23))=0</formula>
    </cfRule>
  </conditionalFormatting>
  <conditionalFormatting sqref="D27">
    <cfRule type="containsBlanks" dxfId="49" priority="3">
      <formula>LEN(TRIM(D27))=0</formula>
    </cfRule>
  </conditionalFormatting>
  <conditionalFormatting sqref="C19:D19">
    <cfRule type="containsBlanks" dxfId="48" priority="1">
      <formula>LEN(TRIM(C19))=0</formula>
    </cfRule>
  </conditionalFormatting>
  <conditionalFormatting sqref="C18:D18 C20:D21">
    <cfRule type="containsBlanks" dxfId="47" priority="2">
      <formula>LEN(TRIM(C18))=0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&amp;L&amp;"Times New Roman,Tučné"Príloha č. 1 &amp;"Times New Roman,Normálne"
List s kontaktnými údajmi oprávnenej osoby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6"/>
  <sheetViews>
    <sheetView showGridLines="0" zoomScale="90" zoomScaleNormal="90" workbookViewId="0">
      <selection activeCell="A2" sqref="A2"/>
    </sheetView>
  </sheetViews>
  <sheetFormatPr defaultColWidth="9.140625" defaultRowHeight="15" x14ac:dyDescent="0.25"/>
  <cols>
    <col min="1" max="1" width="14.28515625" style="2" customWidth="1"/>
    <col min="2" max="2" width="99.42578125" style="2" customWidth="1"/>
    <col min="3" max="3" width="14.85546875" style="2" customWidth="1"/>
    <col min="4" max="4" width="44.140625" style="2" customWidth="1"/>
    <col min="5" max="16384" width="9.140625" style="2"/>
  </cols>
  <sheetData>
    <row r="1" spans="1:4" s="5" customFormat="1" ht="21" customHeight="1" x14ac:dyDescent="0.25">
      <c r="A1" s="244" t="s">
        <v>12</v>
      </c>
      <c r="B1" s="244"/>
      <c r="C1" s="26"/>
      <c r="D1" s="26"/>
    </row>
    <row r="2" spans="1:4" s="5" customFormat="1" ht="14.25" customHeight="1" x14ac:dyDescent="0.25">
      <c r="A2" s="192" t="s">
        <v>82</v>
      </c>
      <c r="B2" s="50"/>
      <c r="C2" s="26"/>
      <c r="D2" s="26"/>
    </row>
    <row r="3" spans="1:4" s="5" customFormat="1" ht="18.75" customHeight="1" x14ac:dyDescent="0.25">
      <c r="A3" s="249" t="s">
        <v>24</v>
      </c>
      <c r="B3" s="249"/>
      <c r="C3" s="249"/>
      <c r="D3" s="249"/>
    </row>
    <row r="4" spans="1:4" ht="13.5" customHeight="1" thickBot="1" x14ac:dyDescent="0.3"/>
    <row r="5" spans="1:4" s="5" customFormat="1" ht="73.5" customHeight="1" x14ac:dyDescent="0.25">
      <c r="A5" s="245" t="s">
        <v>25</v>
      </c>
      <c r="B5" s="246"/>
      <c r="C5" s="234" t="s">
        <v>32</v>
      </c>
      <c r="D5" s="235"/>
    </row>
    <row r="6" spans="1:4" s="5" customFormat="1" ht="34.9" customHeight="1" thickBot="1" x14ac:dyDescent="0.3">
      <c r="A6" s="247"/>
      <c r="B6" s="248"/>
      <c r="C6" s="200" t="s">
        <v>26</v>
      </c>
      <c r="D6" s="201" t="s">
        <v>100</v>
      </c>
    </row>
    <row r="7" spans="1:4" s="4" customFormat="1" ht="30" customHeight="1" x14ac:dyDescent="0.25">
      <c r="A7" s="238" t="s">
        <v>101</v>
      </c>
      <c r="B7" s="239"/>
      <c r="C7" s="239"/>
      <c r="D7" s="240"/>
    </row>
    <row r="8" spans="1:4" s="4" customFormat="1" ht="28.5" customHeight="1" x14ac:dyDescent="0.25">
      <c r="A8" s="236" t="s">
        <v>102</v>
      </c>
      <c r="B8" s="237"/>
      <c r="C8" s="191"/>
      <c r="D8" s="202"/>
    </row>
    <row r="9" spans="1:4" s="4" customFormat="1" ht="28.5" customHeight="1" thickBot="1" x14ac:dyDescent="0.3">
      <c r="A9" s="203" t="s">
        <v>14</v>
      </c>
      <c r="B9" s="193" t="s">
        <v>111</v>
      </c>
      <c r="C9" s="94"/>
      <c r="D9" s="204"/>
    </row>
    <row r="10" spans="1:4" s="4" customFormat="1" ht="28.5" customHeight="1" thickBot="1" x14ac:dyDescent="0.3">
      <c r="A10" s="203" t="s">
        <v>15</v>
      </c>
      <c r="B10" s="194" t="s">
        <v>112</v>
      </c>
      <c r="C10" s="94"/>
      <c r="D10" s="205"/>
    </row>
    <row r="11" spans="1:4" s="4" customFormat="1" ht="28.5" customHeight="1" thickBot="1" x14ac:dyDescent="0.3">
      <c r="A11" s="203" t="s">
        <v>16</v>
      </c>
      <c r="B11" s="194" t="s">
        <v>113</v>
      </c>
      <c r="C11" s="94"/>
      <c r="D11" s="205"/>
    </row>
    <row r="12" spans="1:4" s="4" customFormat="1" ht="28.5" customHeight="1" thickBot="1" x14ac:dyDescent="0.3">
      <c r="A12" s="203" t="s">
        <v>17</v>
      </c>
      <c r="B12" s="194" t="s">
        <v>114</v>
      </c>
      <c r="C12" s="94"/>
      <c r="D12" s="205"/>
    </row>
    <row r="13" spans="1:4" s="4" customFormat="1" ht="28.5" customHeight="1" thickBot="1" x14ac:dyDescent="0.3">
      <c r="A13" s="203" t="s">
        <v>19</v>
      </c>
      <c r="B13" s="194" t="s">
        <v>115</v>
      </c>
      <c r="C13" s="94"/>
      <c r="D13" s="205"/>
    </row>
    <row r="14" spans="1:4" s="4" customFormat="1" ht="28.5" customHeight="1" thickBot="1" x14ac:dyDescent="0.3">
      <c r="A14" s="203" t="s">
        <v>45</v>
      </c>
      <c r="B14" s="194" t="s">
        <v>116</v>
      </c>
      <c r="C14" s="94"/>
      <c r="D14" s="205"/>
    </row>
    <row r="15" spans="1:4" s="4" customFormat="1" ht="28.5" customHeight="1" thickBot="1" x14ac:dyDescent="0.3">
      <c r="A15" s="203" t="s">
        <v>46</v>
      </c>
      <c r="B15" s="194" t="s">
        <v>117</v>
      </c>
      <c r="C15" s="94"/>
      <c r="D15" s="205"/>
    </row>
    <row r="16" spans="1:4" s="4" customFormat="1" ht="28.5" customHeight="1" thickBot="1" x14ac:dyDescent="0.3">
      <c r="A16" s="203" t="s">
        <v>47</v>
      </c>
      <c r="B16" s="194" t="s">
        <v>118</v>
      </c>
      <c r="C16" s="94"/>
      <c r="D16" s="205"/>
    </row>
    <row r="17" spans="1:4" s="4" customFormat="1" ht="28.5" customHeight="1" thickBot="1" x14ac:dyDescent="0.3">
      <c r="A17" s="203" t="s">
        <v>48</v>
      </c>
      <c r="B17" s="195" t="s">
        <v>119</v>
      </c>
      <c r="C17" s="94"/>
      <c r="D17" s="205"/>
    </row>
    <row r="18" spans="1:4" s="4" customFormat="1" ht="28.5" customHeight="1" thickBot="1" x14ac:dyDescent="0.3">
      <c r="A18" s="203" t="s">
        <v>49</v>
      </c>
      <c r="B18" s="194" t="s">
        <v>120</v>
      </c>
      <c r="C18" s="94"/>
      <c r="D18" s="205"/>
    </row>
    <row r="19" spans="1:4" s="4" customFormat="1" ht="28.5" customHeight="1" thickBot="1" x14ac:dyDescent="0.3">
      <c r="A19" s="203" t="s">
        <v>58</v>
      </c>
      <c r="B19" s="195" t="s">
        <v>121</v>
      </c>
      <c r="C19" s="94"/>
      <c r="D19" s="205"/>
    </row>
    <row r="20" spans="1:4" s="4" customFormat="1" ht="28.5" customHeight="1" thickBot="1" x14ac:dyDescent="0.3">
      <c r="A20" s="203" t="s">
        <v>59</v>
      </c>
      <c r="B20" s="195" t="s">
        <v>122</v>
      </c>
      <c r="C20" s="94"/>
      <c r="D20" s="205"/>
    </row>
    <row r="21" spans="1:4" s="4" customFormat="1" ht="28.5" customHeight="1" thickBot="1" x14ac:dyDescent="0.3">
      <c r="A21" s="203" t="s">
        <v>60</v>
      </c>
      <c r="B21" s="195" t="s">
        <v>123</v>
      </c>
      <c r="C21" s="94"/>
      <c r="D21" s="205"/>
    </row>
    <row r="22" spans="1:4" s="4" customFormat="1" ht="28.5" customHeight="1" thickBot="1" x14ac:dyDescent="0.35">
      <c r="A22" s="203" t="s">
        <v>61</v>
      </c>
      <c r="B22" s="195" t="s">
        <v>124</v>
      </c>
      <c r="C22" s="94"/>
      <c r="D22" s="205"/>
    </row>
    <row r="23" spans="1:4" s="4" customFormat="1" ht="28.5" customHeight="1" thickBot="1" x14ac:dyDescent="0.3">
      <c r="A23" s="203" t="s">
        <v>76</v>
      </c>
      <c r="B23" s="195" t="s">
        <v>125</v>
      </c>
      <c r="C23" s="94"/>
      <c r="D23" s="205"/>
    </row>
    <row r="24" spans="1:4" s="4" customFormat="1" ht="28.5" customHeight="1" thickBot="1" x14ac:dyDescent="0.3">
      <c r="A24" s="203" t="s">
        <v>81</v>
      </c>
      <c r="B24" s="195" t="s">
        <v>126</v>
      </c>
      <c r="C24" s="94"/>
      <c r="D24" s="205"/>
    </row>
    <row r="25" spans="1:4" s="4" customFormat="1" ht="28.5" customHeight="1" thickBot="1" x14ac:dyDescent="0.3">
      <c r="A25" s="203" t="s">
        <v>103</v>
      </c>
      <c r="B25" s="195" t="s">
        <v>127</v>
      </c>
      <c r="C25" s="94"/>
      <c r="D25" s="205"/>
    </row>
    <row r="26" spans="1:4" s="4" customFormat="1" ht="28.5" customHeight="1" thickBot="1" x14ac:dyDescent="0.3">
      <c r="A26" s="203" t="s">
        <v>104</v>
      </c>
      <c r="B26" s="195" t="s">
        <v>128</v>
      </c>
      <c r="C26" s="94"/>
      <c r="D26" s="205"/>
    </row>
    <row r="27" spans="1:4" s="4" customFormat="1" ht="28.5" customHeight="1" thickBot="1" x14ac:dyDescent="0.3">
      <c r="A27" s="203" t="s">
        <v>105</v>
      </c>
      <c r="B27" s="195" t="s">
        <v>129</v>
      </c>
      <c r="C27" s="94"/>
      <c r="D27" s="205"/>
    </row>
    <row r="28" spans="1:4" s="4" customFormat="1" ht="28.5" customHeight="1" thickBot="1" x14ac:dyDescent="0.3">
      <c r="A28" s="203" t="s">
        <v>106</v>
      </c>
      <c r="B28" s="195" t="s">
        <v>130</v>
      </c>
      <c r="C28" s="94"/>
      <c r="D28" s="205"/>
    </row>
    <row r="29" spans="1:4" s="4" customFormat="1" ht="28.5" customHeight="1" thickBot="1" x14ac:dyDescent="0.3">
      <c r="A29" s="203" t="s">
        <v>107</v>
      </c>
      <c r="B29" s="195" t="s">
        <v>131</v>
      </c>
      <c r="C29" s="94"/>
      <c r="D29" s="205"/>
    </row>
    <row r="30" spans="1:4" s="4" customFormat="1" ht="28.5" customHeight="1" thickBot="1" x14ac:dyDescent="0.3">
      <c r="A30" s="203" t="s">
        <v>108</v>
      </c>
      <c r="B30" s="195" t="s">
        <v>132</v>
      </c>
      <c r="C30" s="94"/>
      <c r="D30" s="205"/>
    </row>
    <row r="31" spans="1:4" s="4" customFormat="1" ht="28.5" customHeight="1" thickBot="1" x14ac:dyDescent="0.3">
      <c r="A31" s="203" t="s">
        <v>109</v>
      </c>
      <c r="B31" s="195" t="s">
        <v>133</v>
      </c>
      <c r="C31" s="94"/>
      <c r="D31" s="205"/>
    </row>
    <row r="32" spans="1:4" s="4" customFormat="1" ht="28.5" customHeight="1" thickBot="1" x14ac:dyDescent="0.3">
      <c r="A32" s="206" t="s">
        <v>110</v>
      </c>
      <c r="B32" s="207" t="s">
        <v>134</v>
      </c>
      <c r="C32" s="208"/>
      <c r="D32" s="209"/>
    </row>
    <row r="33" spans="1:4" s="4" customFormat="1" ht="28.5" customHeight="1" x14ac:dyDescent="0.25">
      <c r="A33" s="238" t="s">
        <v>135</v>
      </c>
      <c r="B33" s="239"/>
      <c r="C33" s="239"/>
      <c r="D33" s="240"/>
    </row>
    <row r="34" spans="1:4" s="4" customFormat="1" ht="28.5" customHeight="1" x14ac:dyDescent="0.25">
      <c r="A34" s="241" t="s">
        <v>102</v>
      </c>
      <c r="B34" s="242"/>
      <c r="C34" s="242"/>
      <c r="D34" s="243"/>
    </row>
    <row r="35" spans="1:4" s="4" customFormat="1" ht="28.5" customHeight="1" thickBot="1" x14ac:dyDescent="0.3">
      <c r="A35" s="203" t="s">
        <v>14</v>
      </c>
      <c r="B35" s="195" t="s">
        <v>136</v>
      </c>
      <c r="C35" s="94"/>
      <c r="D35" s="205"/>
    </row>
    <row r="36" spans="1:4" s="4" customFormat="1" ht="28.5" customHeight="1" thickBot="1" x14ac:dyDescent="0.3">
      <c r="A36" s="203" t="s">
        <v>15</v>
      </c>
      <c r="B36" s="195" t="s">
        <v>137</v>
      </c>
      <c r="C36" s="94"/>
      <c r="D36" s="205"/>
    </row>
    <row r="37" spans="1:4" s="4" customFormat="1" ht="28.5" customHeight="1" thickBot="1" x14ac:dyDescent="0.3">
      <c r="A37" s="203" t="s">
        <v>16</v>
      </c>
      <c r="B37" s="195" t="s">
        <v>138</v>
      </c>
      <c r="C37" s="94"/>
      <c r="D37" s="205"/>
    </row>
    <row r="38" spans="1:4" s="4" customFormat="1" ht="28.5" customHeight="1" thickBot="1" x14ac:dyDescent="0.3">
      <c r="A38" s="203" t="s">
        <v>17</v>
      </c>
      <c r="B38" s="195" t="s">
        <v>139</v>
      </c>
      <c r="C38" s="94"/>
      <c r="D38" s="205"/>
    </row>
    <row r="39" spans="1:4" s="4" customFormat="1" ht="28.5" customHeight="1" thickBot="1" x14ac:dyDescent="0.3">
      <c r="A39" s="203" t="s">
        <v>19</v>
      </c>
      <c r="B39" s="195" t="s">
        <v>140</v>
      </c>
      <c r="C39" s="94"/>
      <c r="D39" s="205"/>
    </row>
    <row r="40" spans="1:4" s="4" customFormat="1" ht="28.5" customHeight="1" thickBot="1" x14ac:dyDescent="0.3">
      <c r="A40" s="203" t="s">
        <v>45</v>
      </c>
      <c r="B40" s="195" t="s">
        <v>141</v>
      </c>
      <c r="C40" s="94"/>
      <c r="D40" s="205"/>
    </row>
    <row r="41" spans="1:4" s="4" customFormat="1" ht="28.5" customHeight="1" thickBot="1" x14ac:dyDescent="0.3">
      <c r="A41" s="203" t="s">
        <v>46</v>
      </c>
      <c r="B41" s="195" t="s">
        <v>142</v>
      </c>
      <c r="C41" s="94"/>
      <c r="D41" s="205"/>
    </row>
    <row r="42" spans="1:4" s="4" customFormat="1" ht="28.5" customHeight="1" thickBot="1" x14ac:dyDescent="0.3">
      <c r="A42" s="203" t="s">
        <v>47</v>
      </c>
      <c r="B42" s="195" t="s">
        <v>143</v>
      </c>
      <c r="C42" s="94"/>
      <c r="D42" s="205"/>
    </row>
    <row r="43" spans="1:4" s="4" customFormat="1" ht="28.5" customHeight="1" thickBot="1" x14ac:dyDescent="0.3">
      <c r="A43" s="203" t="s">
        <v>48</v>
      </c>
      <c r="B43" s="195" t="s">
        <v>144</v>
      </c>
      <c r="C43" s="94"/>
      <c r="D43" s="205"/>
    </row>
    <row r="44" spans="1:4" s="4" customFormat="1" ht="28.5" customHeight="1" thickBot="1" x14ac:dyDescent="0.3">
      <c r="A44" s="203" t="s">
        <v>49</v>
      </c>
      <c r="B44" s="194" t="s">
        <v>117</v>
      </c>
      <c r="C44" s="94"/>
      <c r="D44" s="205"/>
    </row>
    <row r="45" spans="1:4" s="4" customFormat="1" ht="28.5" customHeight="1" thickBot="1" x14ac:dyDescent="0.3">
      <c r="A45" s="203" t="s">
        <v>58</v>
      </c>
      <c r="B45" s="194" t="s">
        <v>145</v>
      </c>
      <c r="C45" s="94"/>
      <c r="D45" s="205"/>
    </row>
    <row r="46" spans="1:4" s="4" customFormat="1" ht="28.5" customHeight="1" thickBot="1" x14ac:dyDescent="0.3">
      <c r="A46" s="203" t="s">
        <v>59</v>
      </c>
      <c r="B46" s="195" t="s">
        <v>146</v>
      </c>
      <c r="C46" s="94"/>
      <c r="D46" s="205"/>
    </row>
    <row r="47" spans="1:4" s="4" customFormat="1" ht="28.5" customHeight="1" thickBot="1" x14ac:dyDescent="0.3">
      <c r="A47" s="203" t="s">
        <v>60</v>
      </c>
      <c r="B47" s="194" t="s">
        <v>147</v>
      </c>
      <c r="C47" s="94"/>
      <c r="D47" s="205"/>
    </row>
    <row r="48" spans="1:4" s="4" customFormat="1" ht="28.5" customHeight="1" thickBot="1" x14ac:dyDescent="0.3">
      <c r="A48" s="203" t="s">
        <v>61</v>
      </c>
      <c r="B48" s="194" t="s">
        <v>148</v>
      </c>
      <c r="C48" s="94"/>
      <c r="D48" s="205"/>
    </row>
    <row r="49" spans="1:4" s="4" customFormat="1" ht="28.5" customHeight="1" thickBot="1" x14ac:dyDescent="0.3">
      <c r="A49" s="203" t="s">
        <v>76</v>
      </c>
      <c r="B49" s="195" t="s">
        <v>122</v>
      </c>
      <c r="C49" s="94"/>
      <c r="D49" s="205"/>
    </row>
    <row r="50" spans="1:4" s="4" customFormat="1" ht="28.5" customHeight="1" thickBot="1" x14ac:dyDescent="0.3">
      <c r="A50" s="206" t="s">
        <v>81</v>
      </c>
      <c r="B50" s="210" t="s">
        <v>123</v>
      </c>
      <c r="C50" s="208"/>
      <c r="D50" s="209"/>
    </row>
    <row r="51" spans="1:4" s="4" customFormat="1" ht="28.5" customHeight="1" x14ac:dyDescent="0.25">
      <c r="A51" s="238" t="s">
        <v>149</v>
      </c>
      <c r="B51" s="239"/>
      <c r="C51" s="239"/>
      <c r="D51" s="240"/>
    </row>
    <row r="52" spans="1:4" s="4" customFormat="1" ht="28.5" customHeight="1" x14ac:dyDescent="0.25">
      <c r="A52" s="250" t="s">
        <v>190</v>
      </c>
      <c r="B52" s="251"/>
      <c r="C52" s="251"/>
      <c r="D52" s="252"/>
    </row>
    <row r="53" spans="1:4" s="4" customFormat="1" ht="28.5" customHeight="1" thickBot="1" x14ac:dyDescent="0.3">
      <c r="A53" s="203" t="s">
        <v>14</v>
      </c>
      <c r="B53" s="196" t="s">
        <v>150</v>
      </c>
      <c r="C53" s="94"/>
      <c r="D53" s="205"/>
    </row>
    <row r="54" spans="1:4" s="4" customFormat="1" ht="28.5" customHeight="1" thickBot="1" x14ac:dyDescent="0.3">
      <c r="A54" s="203" t="s">
        <v>15</v>
      </c>
      <c r="B54" s="196" t="s">
        <v>151</v>
      </c>
      <c r="C54" s="94"/>
      <c r="D54" s="205"/>
    </row>
    <row r="55" spans="1:4" s="4" customFormat="1" ht="28.5" customHeight="1" thickBot="1" x14ac:dyDescent="0.3">
      <c r="A55" s="203" t="s">
        <v>16</v>
      </c>
      <c r="B55" s="196" t="s">
        <v>152</v>
      </c>
      <c r="C55" s="94"/>
      <c r="D55" s="205"/>
    </row>
    <row r="56" spans="1:4" s="4" customFormat="1" ht="28.5" customHeight="1" thickBot="1" x14ac:dyDescent="0.3">
      <c r="A56" s="203" t="s">
        <v>17</v>
      </c>
      <c r="B56" s="196" t="s">
        <v>153</v>
      </c>
      <c r="C56" s="94"/>
      <c r="D56" s="205"/>
    </row>
    <row r="57" spans="1:4" s="4" customFormat="1" ht="28.5" customHeight="1" thickBot="1" x14ac:dyDescent="0.3">
      <c r="A57" s="203" t="s">
        <v>19</v>
      </c>
      <c r="B57" s="196" t="s">
        <v>154</v>
      </c>
      <c r="C57" s="94"/>
      <c r="D57" s="205"/>
    </row>
    <row r="58" spans="1:4" s="4" customFormat="1" ht="28.5" customHeight="1" thickBot="1" x14ac:dyDescent="0.3">
      <c r="A58" s="203" t="s">
        <v>45</v>
      </c>
      <c r="B58" s="196" t="s">
        <v>155</v>
      </c>
      <c r="C58" s="94"/>
      <c r="D58" s="205"/>
    </row>
    <row r="59" spans="1:4" s="4" customFormat="1" ht="28.5" customHeight="1" thickBot="1" x14ac:dyDescent="0.3">
      <c r="A59" s="203" t="s">
        <v>46</v>
      </c>
      <c r="B59" s="196" t="s">
        <v>156</v>
      </c>
      <c r="C59" s="94"/>
      <c r="D59" s="205"/>
    </row>
    <row r="60" spans="1:4" s="4" customFormat="1" ht="36.6" customHeight="1" thickBot="1" x14ac:dyDescent="0.3">
      <c r="A60" s="203" t="s">
        <v>47</v>
      </c>
      <c r="B60" s="197" t="s">
        <v>157</v>
      </c>
      <c r="C60" s="94"/>
      <c r="D60" s="205"/>
    </row>
    <row r="61" spans="1:4" s="4" customFormat="1" ht="33.6" customHeight="1" thickBot="1" x14ac:dyDescent="0.3">
      <c r="A61" s="203" t="s">
        <v>48</v>
      </c>
      <c r="B61" s="197" t="s">
        <v>158</v>
      </c>
      <c r="C61" s="94"/>
      <c r="D61" s="205"/>
    </row>
    <row r="62" spans="1:4" s="4" customFormat="1" ht="28.5" customHeight="1" thickBot="1" x14ac:dyDescent="0.3">
      <c r="A62" s="203" t="s">
        <v>49</v>
      </c>
      <c r="B62" s="197" t="s">
        <v>159</v>
      </c>
      <c r="C62" s="94"/>
      <c r="D62" s="205"/>
    </row>
    <row r="63" spans="1:4" s="4" customFormat="1" ht="28.5" customHeight="1" thickBot="1" x14ac:dyDescent="0.3">
      <c r="A63" s="203" t="s">
        <v>58</v>
      </c>
      <c r="B63" s="197" t="s">
        <v>160</v>
      </c>
      <c r="C63" s="94"/>
      <c r="D63" s="205"/>
    </row>
    <row r="64" spans="1:4" s="4" customFormat="1" ht="28.5" customHeight="1" thickBot="1" x14ac:dyDescent="0.3">
      <c r="A64" s="203" t="s">
        <v>59</v>
      </c>
      <c r="B64" s="197" t="s">
        <v>161</v>
      </c>
      <c r="C64" s="94"/>
      <c r="D64" s="205"/>
    </row>
    <row r="65" spans="1:4" s="4" customFormat="1" ht="28.5" customHeight="1" thickBot="1" x14ac:dyDescent="0.3">
      <c r="A65" s="203" t="s">
        <v>60</v>
      </c>
      <c r="B65" s="197" t="s">
        <v>162</v>
      </c>
      <c r="C65" s="94"/>
      <c r="D65" s="205"/>
    </row>
    <row r="66" spans="1:4" s="4" customFormat="1" ht="28.5" customHeight="1" thickBot="1" x14ac:dyDescent="0.3">
      <c r="A66" s="203" t="s">
        <v>61</v>
      </c>
      <c r="B66" s="197" t="s">
        <v>163</v>
      </c>
      <c r="C66" s="94"/>
      <c r="D66" s="205"/>
    </row>
    <row r="67" spans="1:4" s="4" customFormat="1" ht="28.5" customHeight="1" thickBot="1" x14ac:dyDescent="0.3">
      <c r="A67" s="203" t="s">
        <v>76</v>
      </c>
      <c r="B67" s="197" t="s">
        <v>164</v>
      </c>
      <c r="C67" s="94"/>
      <c r="D67" s="205"/>
    </row>
    <row r="68" spans="1:4" s="4" customFormat="1" ht="28.5" customHeight="1" thickBot="1" x14ac:dyDescent="0.3">
      <c r="A68" s="203" t="s">
        <v>81</v>
      </c>
      <c r="B68" s="197" t="s">
        <v>165</v>
      </c>
      <c r="C68" s="94"/>
      <c r="D68" s="205"/>
    </row>
    <row r="69" spans="1:4" s="4" customFormat="1" ht="28.5" customHeight="1" thickBot="1" x14ac:dyDescent="0.3">
      <c r="A69" s="203" t="s">
        <v>103</v>
      </c>
      <c r="B69" s="197" t="s">
        <v>166</v>
      </c>
      <c r="C69" s="94"/>
      <c r="D69" s="205"/>
    </row>
    <row r="70" spans="1:4" s="4" customFormat="1" ht="28.5" customHeight="1" thickBot="1" x14ac:dyDescent="0.3">
      <c r="A70" s="203" t="s">
        <v>104</v>
      </c>
      <c r="B70" s="197" t="s">
        <v>167</v>
      </c>
      <c r="C70" s="94"/>
      <c r="D70" s="205"/>
    </row>
    <row r="71" spans="1:4" s="4" customFormat="1" ht="28.5" customHeight="1" thickBot="1" x14ac:dyDescent="0.3">
      <c r="A71" s="203" t="s">
        <v>105</v>
      </c>
      <c r="B71" s="197" t="s">
        <v>168</v>
      </c>
      <c r="C71" s="94"/>
      <c r="D71" s="205"/>
    </row>
    <row r="72" spans="1:4" s="4" customFormat="1" ht="28.5" customHeight="1" thickBot="1" x14ac:dyDescent="0.3">
      <c r="A72" s="203" t="s">
        <v>106</v>
      </c>
      <c r="B72" s="197" t="s">
        <v>169</v>
      </c>
      <c r="C72" s="94"/>
      <c r="D72" s="205"/>
    </row>
    <row r="73" spans="1:4" s="4" customFormat="1" ht="28.5" customHeight="1" thickBot="1" x14ac:dyDescent="0.3">
      <c r="A73" s="203" t="s">
        <v>107</v>
      </c>
      <c r="B73" s="197" t="s">
        <v>170</v>
      </c>
      <c r="C73" s="94"/>
      <c r="D73" s="205"/>
    </row>
    <row r="74" spans="1:4" s="4" customFormat="1" ht="28.5" customHeight="1" thickBot="1" x14ac:dyDescent="0.3">
      <c r="A74" s="203" t="s">
        <v>108</v>
      </c>
      <c r="B74" s="197" t="s">
        <v>171</v>
      </c>
      <c r="C74" s="94"/>
      <c r="D74" s="205"/>
    </row>
    <row r="75" spans="1:4" s="4" customFormat="1" ht="28.5" customHeight="1" thickBot="1" x14ac:dyDescent="0.3">
      <c r="A75" s="206" t="s">
        <v>109</v>
      </c>
      <c r="B75" s="211" t="s">
        <v>172</v>
      </c>
      <c r="C75" s="208"/>
      <c r="D75" s="209"/>
    </row>
    <row r="76" spans="1:4" s="4" customFormat="1" ht="28.5" customHeight="1" x14ac:dyDescent="0.25">
      <c r="A76" s="238" t="s">
        <v>173</v>
      </c>
      <c r="B76" s="239"/>
      <c r="C76" s="239"/>
      <c r="D76" s="240"/>
    </row>
    <row r="77" spans="1:4" s="4" customFormat="1" ht="29.1" customHeight="1" x14ac:dyDescent="0.25">
      <c r="A77" s="253" t="s">
        <v>174</v>
      </c>
      <c r="B77" s="254"/>
      <c r="C77" s="254"/>
      <c r="D77" s="255"/>
    </row>
    <row r="78" spans="1:4" s="4" customFormat="1" ht="29.1" customHeight="1" x14ac:dyDescent="0.25">
      <c r="A78" s="212" t="s">
        <v>14</v>
      </c>
      <c r="B78" s="198" t="s">
        <v>175</v>
      </c>
      <c r="C78" s="199"/>
      <c r="D78" s="213"/>
    </row>
    <row r="79" spans="1:4" s="4" customFormat="1" ht="29.1" customHeight="1" x14ac:dyDescent="0.25">
      <c r="A79" s="214" t="s">
        <v>15</v>
      </c>
      <c r="B79" s="197" t="s">
        <v>176</v>
      </c>
      <c r="C79" s="85"/>
      <c r="D79" s="215"/>
    </row>
    <row r="80" spans="1:4" s="4" customFormat="1" ht="29.1" customHeight="1" x14ac:dyDescent="0.25">
      <c r="A80" s="214" t="s">
        <v>16</v>
      </c>
      <c r="B80" s="197" t="s">
        <v>177</v>
      </c>
      <c r="C80" s="85"/>
      <c r="D80" s="215"/>
    </row>
    <row r="81" spans="1:4" s="4" customFormat="1" ht="29.1" customHeight="1" x14ac:dyDescent="0.25">
      <c r="A81" s="214" t="s">
        <v>17</v>
      </c>
      <c r="B81" s="197" t="s">
        <v>178</v>
      </c>
      <c r="C81" s="85"/>
      <c r="D81" s="215"/>
    </row>
    <row r="82" spans="1:4" s="4" customFormat="1" ht="29.1" customHeight="1" x14ac:dyDescent="0.25">
      <c r="A82" s="214" t="s">
        <v>19</v>
      </c>
      <c r="B82" s="197" t="s">
        <v>179</v>
      </c>
      <c r="C82" s="85"/>
      <c r="D82" s="215"/>
    </row>
    <row r="83" spans="1:4" s="4" customFormat="1" ht="29.1" customHeight="1" x14ac:dyDescent="0.25">
      <c r="A83" s="214" t="s">
        <v>45</v>
      </c>
      <c r="B83" s="197" t="s">
        <v>180</v>
      </c>
      <c r="C83" s="85"/>
      <c r="D83" s="215"/>
    </row>
    <row r="84" spans="1:4" s="4" customFormat="1" ht="29.1" customHeight="1" x14ac:dyDescent="0.25">
      <c r="A84" s="214" t="s">
        <v>46</v>
      </c>
      <c r="B84" s="197" t="s">
        <v>181</v>
      </c>
      <c r="C84" s="85"/>
      <c r="D84" s="215"/>
    </row>
    <row r="85" spans="1:4" s="4" customFormat="1" ht="29.1" customHeight="1" x14ac:dyDescent="0.25">
      <c r="A85" s="214" t="s">
        <v>47</v>
      </c>
      <c r="B85" s="197" t="s">
        <v>182</v>
      </c>
      <c r="C85" s="85"/>
      <c r="D85" s="215"/>
    </row>
    <row r="86" spans="1:4" s="4" customFormat="1" ht="29.1" customHeight="1" x14ac:dyDescent="0.25">
      <c r="A86" s="214" t="s">
        <v>48</v>
      </c>
      <c r="B86" s="197" t="s">
        <v>183</v>
      </c>
      <c r="C86" s="85"/>
      <c r="D86" s="215"/>
    </row>
    <row r="87" spans="1:4" s="4" customFormat="1" ht="29.1" customHeight="1" x14ac:dyDescent="0.25">
      <c r="A87" s="214" t="s">
        <v>49</v>
      </c>
      <c r="B87" s="197" t="s">
        <v>184</v>
      </c>
      <c r="C87" s="85"/>
      <c r="D87" s="215"/>
    </row>
    <row r="88" spans="1:4" s="4" customFormat="1" ht="42" customHeight="1" x14ac:dyDescent="0.25">
      <c r="A88" s="214" t="s">
        <v>58</v>
      </c>
      <c r="B88" s="197" t="s">
        <v>185</v>
      </c>
      <c r="C88" s="85"/>
      <c r="D88" s="215"/>
    </row>
    <row r="89" spans="1:4" s="4" customFormat="1" ht="29.1" customHeight="1" x14ac:dyDescent="0.25">
      <c r="A89" s="214" t="s">
        <v>59</v>
      </c>
      <c r="B89" s="197" t="s">
        <v>186</v>
      </c>
      <c r="C89" s="85"/>
      <c r="D89" s="215"/>
    </row>
    <row r="90" spans="1:4" s="4" customFormat="1" ht="29.1" customHeight="1" x14ac:dyDescent="0.25">
      <c r="A90" s="214" t="s">
        <v>60</v>
      </c>
      <c r="B90" s="197" t="s">
        <v>187</v>
      </c>
      <c r="C90" s="85"/>
      <c r="D90" s="215"/>
    </row>
    <row r="91" spans="1:4" s="4" customFormat="1" ht="29.1" customHeight="1" x14ac:dyDescent="0.25">
      <c r="A91" s="214" t="s">
        <v>61</v>
      </c>
      <c r="B91" s="197" t="s">
        <v>188</v>
      </c>
      <c r="C91" s="85"/>
      <c r="D91" s="215"/>
    </row>
    <row r="92" spans="1:4" s="4" customFormat="1" ht="29.1" customHeight="1" thickBot="1" x14ac:dyDescent="0.3">
      <c r="A92" s="216" t="s">
        <v>76</v>
      </c>
      <c r="B92" s="211" t="s">
        <v>189</v>
      </c>
      <c r="C92" s="217"/>
      <c r="D92" s="218"/>
    </row>
    <row r="93" spans="1:4" s="5" customFormat="1" ht="10.5" customHeight="1" x14ac:dyDescent="0.25">
      <c r="A93" s="2"/>
      <c r="B93" s="2"/>
      <c r="C93" s="2"/>
      <c r="D93" s="2"/>
    </row>
    <row r="94" spans="1:4" ht="24.95" customHeight="1" x14ac:dyDescent="0.25">
      <c r="A94" s="258" t="s">
        <v>20</v>
      </c>
      <c r="B94" s="258"/>
      <c r="C94" s="258"/>
      <c r="D94" s="258"/>
    </row>
    <row r="95" spans="1:4" ht="24.95" customHeight="1" x14ac:dyDescent="0.25">
      <c r="A95" s="256" t="s">
        <v>0</v>
      </c>
      <c r="B95" s="256"/>
      <c r="C95" s="228" t="str">
        <f>IF('Príloha č. 1 '!$C$6="","",'Príloha č. 1 '!$C$6)</f>
        <v/>
      </c>
      <c r="D95" s="228"/>
    </row>
    <row r="96" spans="1:4" ht="24.95" customHeight="1" x14ac:dyDescent="0.25">
      <c r="A96" s="256" t="s">
        <v>1</v>
      </c>
      <c r="B96" s="256"/>
      <c r="C96" s="257" t="str">
        <f>IF('Príloha č. 1 '!$C$7="","",'Príloha č. 1 '!$C$7)</f>
        <v/>
      </c>
      <c r="D96" s="257"/>
    </row>
    <row r="97" spans="1:11" ht="24.95" customHeight="1" x14ac:dyDescent="0.25">
      <c r="A97" s="256" t="s">
        <v>2</v>
      </c>
      <c r="B97" s="256"/>
      <c r="C97" s="257" t="str">
        <f>IF('Príloha č. 1 '!$C$8="","",'Príloha č. 1 '!$C$8)</f>
        <v/>
      </c>
      <c r="D97" s="257"/>
    </row>
    <row r="98" spans="1:11" ht="24.95" customHeight="1" x14ac:dyDescent="0.25">
      <c r="A98" s="256" t="s">
        <v>3</v>
      </c>
      <c r="B98" s="256"/>
      <c r="C98" s="224" t="str">
        <f>IF('Príloha č. 1 '!$C$9="","",'Príloha č. 1 '!$C$9)</f>
        <v/>
      </c>
      <c r="D98" s="224"/>
    </row>
    <row r="99" spans="1:11" ht="9.75" customHeight="1" x14ac:dyDescent="0.25"/>
    <row r="100" spans="1:11" ht="32.450000000000003" customHeight="1" x14ac:dyDescent="0.25">
      <c r="A100" s="259" t="s">
        <v>33</v>
      </c>
      <c r="B100" s="259"/>
      <c r="C100" s="259"/>
      <c r="D100" s="259"/>
    </row>
    <row r="101" spans="1:11" ht="24.95" customHeight="1" x14ac:dyDescent="0.25">
      <c r="A101" s="256" t="s">
        <v>4</v>
      </c>
      <c r="B101" s="256"/>
      <c r="C101" s="229"/>
      <c r="D101" s="229"/>
    </row>
    <row r="102" spans="1:11" ht="24.95" customHeight="1" x14ac:dyDescent="0.25">
      <c r="A102" s="256" t="s">
        <v>18</v>
      </c>
      <c r="B102" s="256"/>
      <c r="C102" s="225"/>
      <c r="D102" s="225"/>
    </row>
    <row r="103" spans="1:11" ht="24.95" customHeight="1" x14ac:dyDescent="0.25">
      <c r="A103" s="256" t="s">
        <v>5</v>
      </c>
      <c r="B103" s="256"/>
      <c r="C103" s="225"/>
      <c r="D103" s="225"/>
    </row>
    <row r="104" spans="1:11" ht="24.95" customHeight="1" x14ac:dyDescent="0.25">
      <c r="A104" s="256" t="s">
        <v>6</v>
      </c>
      <c r="B104" s="256"/>
      <c r="C104" s="225"/>
      <c r="D104" s="225"/>
    </row>
    <row r="106" spans="1:11" ht="24.95" customHeight="1" x14ac:dyDescent="0.25">
      <c r="A106" s="2" t="s">
        <v>8</v>
      </c>
      <c r="B106" s="86" t="str">
        <f>IF('Príloha č. 1 '!$B$23="","",'Príloha č. 1 '!$B$23)</f>
        <v/>
      </c>
    </row>
    <row r="107" spans="1:11" ht="24.95" customHeight="1" x14ac:dyDescent="0.25">
      <c r="A107" s="2" t="s">
        <v>9</v>
      </c>
      <c r="B107" s="82" t="str">
        <f>IF('Príloha č. 1 '!$B$24="","",'Príloha č. 1 '!$B$24)</f>
        <v/>
      </c>
    </row>
    <row r="108" spans="1:11" x14ac:dyDescent="0.25">
      <c r="H108" s="86"/>
      <c r="I108" s="86"/>
    </row>
    <row r="109" spans="1:11" s="11" customFormat="1" ht="17.25" customHeight="1" x14ac:dyDescent="0.25">
      <c r="C109" s="29" t="s">
        <v>27</v>
      </c>
      <c r="D109" s="29"/>
      <c r="J109" s="24"/>
      <c r="K109" s="24"/>
    </row>
    <row r="110" spans="1:11" s="11" customFormat="1" ht="24.95" customHeight="1" x14ac:dyDescent="0.25">
      <c r="C110" s="29" t="s">
        <v>28</v>
      </c>
      <c r="D110" s="45" t="str">
        <f>IF('Príloha č. 1 '!$D$27="","",'Príloha č. 1 '!$D$27)</f>
        <v/>
      </c>
    </row>
    <row r="111" spans="1:11" s="11" customFormat="1" ht="24.95" customHeight="1" x14ac:dyDescent="0.25">
      <c r="C111" s="29"/>
      <c r="D111" s="29"/>
    </row>
    <row r="112" spans="1:11" x14ac:dyDescent="0.25">
      <c r="A112" s="222" t="s">
        <v>11</v>
      </c>
      <c r="B112" s="222"/>
      <c r="C112" s="222"/>
      <c r="D112" s="222"/>
    </row>
    <row r="113" spans="1:4" ht="15" customHeight="1" x14ac:dyDescent="0.25">
      <c r="A113" s="9"/>
      <c r="B113" s="20" t="s">
        <v>13</v>
      </c>
      <c r="C113" s="20"/>
      <c r="D113" s="20"/>
    </row>
    <row r="115" spans="1:4" ht="22.5" customHeight="1" x14ac:dyDescent="0.25"/>
    <row r="116" spans="1:4" ht="21" customHeight="1" x14ac:dyDescent="0.25"/>
  </sheetData>
  <mergeCells count="31">
    <mergeCell ref="A104:B104"/>
    <mergeCell ref="C104:D104"/>
    <mergeCell ref="A112:D112"/>
    <mergeCell ref="A100:D100"/>
    <mergeCell ref="A101:B101"/>
    <mergeCell ref="C101:D101"/>
    <mergeCell ref="A102:B102"/>
    <mergeCell ref="C102:D102"/>
    <mergeCell ref="A103:B103"/>
    <mergeCell ref="C103:D103"/>
    <mergeCell ref="A97:B97"/>
    <mergeCell ref="C97:D97"/>
    <mergeCell ref="A98:B98"/>
    <mergeCell ref="C98:D98"/>
    <mergeCell ref="A94:D94"/>
    <mergeCell ref="A95:B95"/>
    <mergeCell ref="C95:D95"/>
    <mergeCell ref="A51:D51"/>
    <mergeCell ref="A52:D52"/>
    <mergeCell ref="A76:D76"/>
    <mergeCell ref="A77:D77"/>
    <mergeCell ref="A96:B96"/>
    <mergeCell ref="C96:D96"/>
    <mergeCell ref="C5:D5"/>
    <mergeCell ref="A8:B8"/>
    <mergeCell ref="A33:D33"/>
    <mergeCell ref="A34:D34"/>
    <mergeCell ref="A1:B1"/>
    <mergeCell ref="A5:B6"/>
    <mergeCell ref="A7:D7"/>
    <mergeCell ref="A3:D3"/>
  </mergeCells>
  <conditionalFormatting sqref="C101:D104 C78:D92">
    <cfRule type="containsBlanks" dxfId="46" priority="12">
      <formula>LEN(TRIM(C78))=0</formula>
    </cfRule>
  </conditionalFormatting>
  <conditionalFormatting sqref="B106:B107">
    <cfRule type="containsBlanks" dxfId="45" priority="11">
      <formula>LEN(TRIM(B106))=0</formula>
    </cfRule>
  </conditionalFormatting>
  <conditionalFormatting sqref="C95:D98">
    <cfRule type="containsBlanks" dxfId="44" priority="10">
      <formula>LEN(TRIM(C95))=0</formula>
    </cfRule>
  </conditionalFormatting>
  <conditionalFormatting sqref="A113">
    <cfRule type="containsBlanks" dxfId="43" priority="9">
      <formula>LEN(TRIM(A113))=0</formula>
    </cfRule>
  </conditionalFormatting>
  <conditionalFormatting sqref="C9:D32 C35:D50 C53:D75">
    <cfRule type="containsBlanks" dxfId="42" priority="4">
      <formula>LEN(TRIM(C9))=0</formula>
    </cfRule>
  </conditionalFormatting>
  <conditionalFormatting sqref="D110">
    <cfRule type="containsBlanks" dxfId="41" priority="1">
      <formula>LEN(TRIM(D110))=0</formula>
    </cfRule>
  </conditionalFormatting>
  <printOptions horizontalCentered="1"/>
  <pageMargins left="0.63249999999999995" right="0.39370078740157483" top="0.62992125984251968" bottom="0.39370078740157483" header="0.31496062992125984" footer="0.31496062992125984"/>
  <pageSetup paperSize="9" scale="53" fitToHeight="0" orientation="portrait" r:id="rId1"/>
  <headerFooter>
    <oddHeader>&amp;L&amp;"Times New Roman,Tučné"Príloha č. 2 - Príloha č. 1 Kúpnej zmluvy&amp;"Times New Roman,Normálne"
Špecifikácia predmetu zákazky</oddHeader>
  </headerFooter>
  <rowBreaks count="3" manualBreakCount="3">
    <brk id="50" max="3" man="1"/>
    <brk id="99" max="7" man="1"/>
    <brk id="113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7"/>
  <sheetViews>
    <sheetView showGridLines="0" zoomScaleNormal="100" workbookViewId="0">
      <selection activeCell="A2" sqref="A2:J2"/>
    </sheetView>
  </sheetViews>
  <sheetFormatPr defaultColWidth="9.140625" defaultRowHeight="12" x14ac:dyDescent="0.2"/>
  <cols>
    <col min="1" max="1" width="5" style="73" customWidth="1"/>
    <col min="2" max="2" width="23.7109375" style="73" customWidth="1"/>
    <col min="3" max="3" width="17.42578125" style="73" customWidth="1"/>
    <col min="4" max="4" width="11.7109375" style="74" customWidth="1"/>
    <col min="5" max="5" width="14" style="74" customWidth="1"/>
    <col min="6" max="6" width="1.7109375" style="53" customWidth="1"/>
    <col min="7" max="10" width="14.7109375" style="53" customWidth="1"/>
    <col min="11" max="11" width="10.7109375" style="53" customWidth="1"/>
    <col min="12" max="12" width="9.140625" style="53"/>
    <col min="13" max="13" width="10.7109375" style="53" customWidth="1"/>
    <col min="14" max="14" width="11" style="53" customWidth="1"/>
    <col min="15" max="16" width="10.85546875" style="53" customWidth="1"/>
    <col min="17" max="16384" width="9.140625" style="53"/>
  </cols>
  <sheetData>
    <row r="1" spans="1:20" ht="14.25" customHeight="1" x14ac:dyDescent="0.25">
      <c r="A1" s="84" t="s">
        <v>12</v>
      </c>
      <c r="B1" s="79"/>
      <c r="C1" s="78"/>
      <c r="D1" s="78"/>
      <c r="E1" s="78"/>
      <c r="F1" s="78"/>
      <c r="G1" s="78"/>
      <c r="H1" s="78"/>
      <c r="I1" s="78"/>
      <c r="J1" s="78"/>
    </row>
    <row r="2" spans="1:20" ht="17.25" customHeight="1" x14ac:dyDescent="0.2">
      <c r="A2" s="288" t="s">
        <v>82</v>
      </c>
      <c r="B2" s="288"/>
      <c r="C2" s="288"/>
      <c r="D2" s="288"/>
      <c r="E2" s="288"/>
      <c r="F2" s="288"/>
      <c r="G2" s="288"/>
      <c r="H2" s="288"/>
      <c r="I2" s="288"/>
      <c r="J2" s="288"/>
    </row>
    <row r="3" spans="1:20" ht="24" customHeight="1" x14ac:dyDescent="0.2">
      <c r="A3" s="77"/>
      <c r="B3" s="289" t="s">
        <v>56</v>
      </c>
      <c r="C3" s="289"/>
      <c r="D3" s="289"/>
      <c r="E3" s="289"/>
      <c r="F3" s="289"/>
      <c r="G3" s="289"/>
      <c r="H3" s="289"/>
      <c r="I3" s="289"/>
      <c r="J3" s="289"/>
    </row>
    <row r="4" spans="1:20" ht="12" customHeight="1" thickBot="1" x14ac:dyDescent="0.25">
      <c r="A4" s="220" t="s">
        <v>86</v>
      </c>
      <c r="B4" s="53"/>
      <c r="C4" s="53"/>
      <c r="D4" s="53"/>
      <c r="E4" s="53"/>
      <c r="K4" s="139"/>
      <c r="L4" s="139"/>
      <c r="M4" s="139"/>
      <c r="N4" s="139"/>
      <c r="O4" s="139"/>
      <c r="P4" s="139"/>
      <c r="Q4" s="139"/>
      <c r="R4" s="139"/>
      <c r="S4" s="139"/>
      <c r="T4" s="139"/>
    </row>
    <row r="5" spans="1:20" s="54" customFormat="1" ht="40.5" customHeight="1" x14ac:dyDescent="0.25">
      <c r="A5" s="266" t="s">
        <v>83</v>
      </c>
      <c r="B5" s="268" t="s">
        <v>41</v>
      </c>
      <c r="C5" s="269"/>
      <c r="D5" s="272" t="s">
        <v>84</v>
      </c>
      <c r="E5" s="276" t="s">
        <v>62</v>
      </c>
      <c r="F5" s="125"/>
      <c r="G5" s="118" t="s">
        <v>63</v>
      </c>
      <c r="H5" s="119" t="s">
        <v>64</v>
      </c>
      <c r="I5" s="119" t="s">
        <v>72</v>
      </c>
      <c r="J5" s="119" t="s">
        <v>73</v>
      </c>
      <c r="K5" s="285" t="s">
        <v>79</v>
      </c>
      <c r="L5" s="286"/>
      <c r="M5" s="286"/>
      <c r="N5" s="287"/>
      <c r="O5" s="278" t="s">
        <v>74</v>
      </c>
      <c r="P5" s="279"/>
    </row>
    <row r="6" spans="1:20" s="54" customFormat="1" ht="26.25" customHeight="1" x14ac:dyDescent="0.25">
      <c r="A6" s="267"/>
      <c r="B6" s="270"/>
      <c r="C6" s="271"/>
      <c r="D6" s="273"/>
      <c r="E6" s="277"/>
      <c r="G6" s="92"/>
      <c r="H6" s="93"/>
      <c r="I6" s="97"/>
      <c r="J6" s="97"/>
      <c r="K6" s="114" t="s">
        <v>77</v>
      </c>
      <c r="L6" s="115" t="s">
        <v>75</v>
      </c>
      <c r="M6" s="115" t="s">
        <v>78</v>
      </c>
      <c r="N6" s="116" t="s">
        <v>80</v>
      </c>
      <c r="O6" s="117" t="s">
        <v>77</v>
      </c>
      <c r="P6" s="120" t="s">
        <v>80</v>
      </c>
    </row>
    <row r="7" spans="1:20" s="55" customFormat="1" ht="13.5" customHeight="1" thickBot="1" x14ac:dyDescent="0.3">
      <c r="A7" s="121" t="s">
        <v>14</v>
      </c>
      <c r="B7" s="274" t="s">
        <v>15</v>
      </c>
      <c r="C7" s="275"/>
      <c r="D7" s="98" t="s">
        <v>16</v>
      </c>
      <c r="E7" s="99" t="s">
        <v>17</v>
      </c>
      <c r="G7" s="100" t="s">
        <v>19</v>
      </c>
      <c r="H7" s="101" t="s">
        <v>45</v>
      </c>
      <c r="I7" s="101" t="s">
        <v>46</v>
      </c>
      <c r="J7" s="101" t="s">
        <v>47</v>
      </c>
      <c r="K7" s="101" t="s">
        <v>48</v>
      </c>
      <c r="L7" s="101" t="s">
        <v>49</v>
      </c>
      <c r="M7" s="101" t="s">
        <v>58</v>
      </c>
      <c r="N7" s="101" t="s">
        <v>59</v>
      </c>
      <c r="O7" s="101" t="s">
        <v>60</v>
      </c>
      <c r="P7" s="122" t="s">
        <v>61</v>
      </c>
    </row>
    <row r="8" spans="1:20" s="56" customFormat="1" ht="36" customHeight="1" thickBot="1" x14ac:dyDescent="0.3">
      <c r="A8" s="127" t="s">
        <v>14</v>
      </c>
      <c r="B8" s="280" t="s">
        <v>85</v>
      </c>
      <c r="C8" s="281"/>
      <c r="D8" s="128" t="s">
        <v>50</v>
      </c>
      <c r="E8" s="129">
        <v>6</v>
      </c>
      <c r="F8" s="130"/>
      <c r="G8" s="131"/>
      <c r="H8" s="132"/>
      <c r="I8" s="132"/>
      <c r="J8" s="133"/>
      <c r="K8" s="134"/>
      <c r="L8" s="135"/>
      <c r="M8" s="134">
        <f>K8*L8</f>
        <v>0</v>
      </c>
      <c r="N8" s="136">
        <f>K8+M8</f>
        <v>0</v>
      </c>
      <c r="O8" s="137">
        <f>E8*K8</f>
        <v>0</v>
      </c>
      <c r="P8" s="138">
        <f>E8*N8</f>
        <v>0</v>
      </c>
      <c r="Q8" s="124"/>
    </row>
    <row r="9" spans="1:20" s="56" customFormat="1" ht="9" customHeight="1" x14ac:dyDescent="0.2">
      <c r="A9" s="64"/>
      <c r="B9" s="64"/>
      <c r="C9" s="64"/>
      <c r="D9" s="67"/>
      <c r="E9" s="67"/>
      <c r="F9" s="126"/>
      <c r="G9" s="68"/>
      <c r="H9" s="68"/>
      <c r="I9" s="95"/>
      <c r="J9" s="96"/>
      <c r="P9" s="123"/>
    </row>
    <row r="10" spans="1:20" s="56" customFormat="1" ht="15" customHeight="1" x14ac:dyDescent="0.2">
      <c r="A10" s="102" t="s">
        <v>65</v>
      </c>
      <c r="B10" s="103"/>
      <c r="C10" s="104"/>
      <c r="D10" s="105"/>
      <c r="E10" s="106"/>
      <c r="F10" s="68"/>
      <c r="G10" s="68"/>
      <c r="H10" s="68"/>
      <c r="I10" s="95"/>
      <c r="J10" s="96"/>
    </row>
    <row r="11" spans="1:20" s="56" customFormat="1" ht="24" customHeight="1" x14ac:dyDescent="0.2">
      <c r="A11" s="107">
        <v>1</v>
      </c>
      <c r="B11" s="282" t="s">
        <v>66</v>
      </c>
      <c r="C11" s="283"/>
      <c r="D11" s="283"/>
      <c r="E11" s="284"/>
      <c r="F11" s="68"/>
      <c r="G11" s="108"/>
      <c r="H11" s="109" t="s">
        <v>67</v>
      </c>
      <c r="I11" s="95"/>
      <c r="J11" s="96"/>
    </row>
    <row r="12" spans="1:20" s="56" customFormat="1" ht="24" customHeight="1" x14ac:dyDescent="0.2">
      <c r="A12" s="107">
        <v>2</v>
      </c>
      <c r="B12" s="282" t="s">
        <v>68</v>
      </c>
      <c r="C12" s="283"/>
      <c r="D12" s="283"/>
      <c r="E12" s="284"/>
      <c r="F12" s="68"/>
      <c r="G12" s="110"/>
      <c r="H12" s="109" t="s">
        <v>69</v>
      </c>
      <c r="I12" s="95"/>
      <c r="J12" s="96"/>
    </row>
    <row r="13" spans="1:20" s="56" customFormat="1" ht="36" customHeight="1" thickBot="1" x14ac:dyDescent="0.25">
      <c r="A13" s="111">
        <v>3</v>
      </c>
      <c r="B13" s="296" t="s">
        <v>70</v>
      </c>
      <c r="C13" s="297"/>
      <c r="D13" s="297"/>
      <c r="E13" s="298"/>
      <c r="F13" s="68"/>
      <c r="G13" s="112"/>
      <c r="H13" s="113" t="s">
        <v>71</v>
      </c>
      <c r="I13" s="95"/>
      <c r="J13" s="96"/>
    </row>
    <row r="14" spans="1:20" s="56" customFormat="1" ht="9" customHeight="1" x14ac:dyDescent="0.2">
      <c r="A14" s="58"/>
      <c r="B14" s="58"/>
      <c r="C14" s="58"/>
      <c r="D14" s="59"/>
      <c r="E14" s="60"/>
      <c r="G14" s="87"/>
      <c r="H14" s="88"/>
      <c r="I14" s="95"/>
      <c r="J14" s="96"/>
    </row>
    <row r="15" spans="1:20" s="56" customFormat="1" ht="15" customHeight="1" thickBot="1" x14ac:dyDescent="0.25">
      <c r="A15" s="220" t="s">
        <v>87</v>
      </c>
      <c r="B15" s="219"/>
      <c r="C15" s="219"/>
      <c r="D15" s="219"/>
      <c r="E15" s="219"/>
      <c r="F15" s="219"/>
      <c r="G15" s="219"/>
      <c r="H15" s="219"/>
      <c r="I15" s="219"/>
      <c r="J15" s="53"/>
      <c r="K15" s="139"/>
      <c r="L15" s="139"/>
      <c r="M15" s="139"/>
      <c r="N15" s="139"/>
      <c r="O15" s="139"/>
      <c r="P15" s="139"/>
    </row>
    <row r="16" spans="1:20" s="56" customFormat="1" ht="24.75" customHeight="1" x14ac:dyDescent="0.25">
      <c r="A16" s="266" t="s">
        <v>83</v>
      </c>
      <c r="B16" s="268" t="s">
        <v>41</v>
      </c>
      <c r="C16" s="269"/>
      <c r="D16" s="272" t="s">
        <v>84</v>
      </c>
      <c r="E16" s="276" t="s">
        <v>62</v>
      </c>
      <c r="F16" s="125"/>
      <c r="G16" s="118" t="s">
        <v>63</v>
      </c>
      <c r="H16" s="119" t="s">
        <v>64</v>
      </c>
      <c r="I16" s="119" t="s">
        <v>72</v>
      </c>
      <c r="J16" s="119" t="s">
        <v>73</v>
      </c>
      <c r="K16" s="285" t="s">
        <v>79</v>
      </c>
      <c r="L16" s="286"/>
      <c r="M16" s="286"/>
      <c r="N16" s="287"/>
      <c r="O16" s="278" t="s">
        <v>74</v>
      </c>
      <c r="P16" s="279"/>
    </row>
    <row r="17" spans="1:16" s="56" customFormat="1" ht="24.75" customHeight="1" x14ac:dyDescent="0.25">
      <c r="A17" s="267"/>
      <c r="B17" s="270"/>
      <c r="C17" s="271"/>
      <c r="D17" s="273"/>
      <c r="E17" s="277"/>
      <c r="F17" s="54"/>
      <c r="G17" s="92"/>
      <c r="H17" s="93"/>
      <c r="I17" s="97"/>
      <c r="J17" s="97"/>
      <c r="K17" s="114" t="s">
        <v>77</v>
      </c>
      <c r="L17" s="115" t="s">
        <v>75</v>
      </c>
      <c r="M17" s="115" t="s">
        <v>78</v>
      </c>
      <c r="N17" s="116" t="s">
        <v>80</v>
      </c>
      <c r="O17" s="117" t="s">
        <v>77</v>
      </c>
      <c r="P17" s="120" t="s">
        <v>80</v>
      </c>
    </row>
    <row r="18" spans="1:16" s="56" customFormat="1" ht="13.5" customHeight="1" thickBot="1" x14ac:dyDescent="0.3">
      <c r="A18" s="121" t="s">
        <v>14</v>
      </c>
      <c r="B18" s="274" t="s">
        <v>15</v>
      </c>
      <c r="C18" s="275"/>
      <c r="D18" s="98" t="s">
        <v>16</v>
      </c>
      <c r="E18" s="99" t="s">
        <v>17</v>
      </c>
      <c r="F18" s="55"/>
      <c r="G18" s="100" t="s">
        <v>19</v>
      </c>
      <c r="H18" s="101" t="s">
        <v>45</v>
      </c>
      <c r="I18" s="101" t="s">
        <v>46</v>
      </c>
      <c r="J18" s="101" t="s">
        <v>47</v>
      </c>
      <c r="K18" s="101" t="s">
        <v>48</v>
      </c>
      <c r="L18" s="101" t="s">
        <v>49</v>
      </c>
      <c r="M18" s="101" t="s">
        <v>58</v>
      </c>
      <c r="N18" s="101" t="s">
        <v>59</v>
      </c>
      <c r="O18" s="101" t="s">
        <v>60</v>
      </c>
      <c r="P18" s="122" t="s">
        <v>61</v>
      </c>
    </row>
    <row r="19" spans="1:16" s="56" customFormat="1" ht="36" customHeight="1" thickBot="1" x14ac:dyDescent="0.3">
      <c r="A19" s="140" t="s">
        <v>15</v>
      </c>
      <c r="B19" s="280" t="s">
        <v>88</v>
      </c>
      <c r="C19" s="281"/>
      <c r="D19" s="141" t="s">
        <v>50</v>
      </c>
      <c r="E19" s="142">
        <v>6</v>
      </c>
      <c r="F19" s="143"/>
      <c r="G19" s="144"/>
      <c r="H19" s="145"/>
      <c r="I19" s="145"/>
      <c r="J19" s="146"/>
      <c r="K19" s="147"/>
      <c r="L19" s="148"/>
      <c r="M19" s="147">
        <f>K19*L19</f>
        <v>0</v>
      </c>
      <c r="N19" s="149">
        <f>K19+M19</f>
        <v>0</v>
      </c>
      <c r="O19" s="150">
        <f>E19*K19</f>
        <v>0</v>
      </c>
      <c r="P19" s="151">
        <f>E19*N19</f>
        <v>0</v>
      </c>
    </row>
    <row r="20" spans="1:16" s="56" customFormat="1" ht="9" customHeight="1" x14ac:dyDescent="0.2">
      <c r="A20" s="64"/>
      <c r="B20" s="64"/>
      <c r="C20" s="64"/>
      <c r="D20" s="67"/>
      <c r="E20" s="67"/>
      <c r="F20" s="126"/>
      <c r="G20" s="68"/>
      <c r="H20" s="68"/>
      <c r="I20" s="95"/>
      <c r="J20" s="96"/>
      <c r="P20" s="123"/>
    </row>
    <row r="21" spans="1:16" s="56" customFormat="1" ht="15" customHeight="1" x14ac:dyDescent="0.2">
      <c r="A21" s="102" t="s">
        <v>65</v>
      </c>
      <c r="B21" s="103"/>
      <c r="C21" s="104"/>
      <c r="D21" s="105"/>
      <c r="E21" s="106"/>
      <c r="F21" s="68"/>
      <c r="G21" s="68"/>
      <c r="H21" s="68"/>
      <c r="I21" s="95"/>
      <c r="J21" s="96"/>
    </row>
    <row r="22" spans="1:16" s="56" customFormat="1" ht="24" customHeight="1" x14ac:dyDescent="0.2">
      <c r="A22" s="107">
        <v>1</v>
      </c>
      <c r="B22" s="282" t="s">
        <v>66</v>
      </c>
      <c r="C22" s="283"/>
      <c r="D22" s="283"/>
      <c r="E22" s="284"/>
      <c r="F22" s="68"/>
      <c r="G22" s="108"/>
      <c r="H22" s="109" t="s">
        <v>67</v>
      </c>
      <c r="I22" s="95"/>
      <c r="J22" s="96"/>
    </row>
    <row r="23" spans="1:16" s="56" customFormat="1" ht="24" customHeight="1" x14ac:dyDescent="0.2">
      <c r="A23" s="107">
        <v>2</v>
      </c>
      <c r="B23" s="282" t="s">
        <v>68</v>
      </c>
      <c r="C23" s="283"/>
      <c r="D23" s="283"/>
      <c r="E23" s="284"/>
      <c r="F23" s="68"/>
      <c r="G23" s="110"/>
      <c r="H23" s="109" t="s">
        <v>69</v>
      </c>
      <c r="I23" s="95"/>
      <c r="J23" s="96"/>
    </row>
    <row r="24" spans="1:16" s="56" customFormat="1" ht="36" customHeight="1" thickBot="1" x14ac:dyDescent="0.25">
      <c r="A24" s="111">
        <v>3</v>
      </c>
      <c r="B24" s="296" t="s">
        <v>70</v>
      </c>
      <c r="C24" s="297"/>
      <c r="D24" s="297"/>
      <c r="E24" s="298"/>
      <c r="F24" s="68"/>
      <c r="G24" s="112"/>
      <c r="H24" s="113" t="s">
        <v>71</v>
      </c>
      <c r="I24" s="95"/>
      <c r="J24" s="96"/>
    </row>
    <row r="25" spans="1:16" s="56" customFormat="1" ht="9" customHeight="1" x14ac:dyDescent="0.2">
      <c r="A25" s="58"/>
      <c r="B25" s="58"/>
      <c r="C25" s="58"/>
      <c r="D25" s="59"/>
      <c r="E25" s="60"/>
      <c r="G25" s="87"/>
      <c r="H25" s="88"/>
      <c r="I25" s="95"/>
      <c r="J25" s="96"/>
    </row>
    <row r="26" spans="1:16" s="56" customFormat="1" ht="15.75" customHeight="1" thickBot="1" x14ac:dyDescent="0.25">
      <c r="A26" s="220" t="s">
        <v>89</v>
      </c>
      <c r="B26" s="219"/>
      <c r="C26" s="219"/>
      <c r="D26" s="219"/>
      <c r="E26" s="219"/>
      <c r="F26" s="219"/>
      <c r="G26" s="219"/>
      <c r="H26" s="219"/>
      <c r="I26" s="53"/>
      <c r="J26" s="53"/>
      <c r="K26" s="139"/>
      <c r="L26" s="139"/>
      <c r="M26" s="139"/>
      <c r="N26" s="139"/>
      <c r="O26" s="139"/>
      <c r="P26" s="139"/>
    </row>
    <row r="27" spans="1:16" s="56" customFormat="1" ht="24.75" customHeight="1" x14ac:dyDescent="0.25">
      <c r="A27" s="266" t="s">
        <v>83</v>
      </c>
      <c r="B27" s="268" t="s">
        <v>41</v>
      </c>
      <c r="C27" s="269"/>
      <c r="D27" s="272" t="s">
        <v>84</v>
      </c>
      <c r="E27" s="276" t="s">
        <v>62</v>
      </c>
      <c r="F27" s="125"/>
      <c r="G27" s="118" t="s">
        <v>63</v>
      </c>
      <c r="H27" s="119" t="s">
        <v>64</v>
      </c>
      <c r="I27" s="119" t="s">
        <v>72</v>
      </c>
      <c r="J27" s="119" t="s">
        <v>73</v>
      </c>
      <c r="K27" s="285" t="s">
        <v>79</v>
      </c>
      <c r="L27" s="286"/>
      <c r="M27" s="286"/>
      <c r="N27" s="287"/>
      <c r="O27" s="278" t="s">
        <v>74</v>
      </c>
      <c r="P27" s="279"/>
    </row>
    <row r="28" spans="1:16" s="56" customFormat="1" ht="24.75" customHeight="1" x14ac:dyDescent="0.25">
      <c r="A28" s="267"/>
      <c r="B28" s="270"/>
      <c r="C28" s="271"/>
      <c r="D28" s="273"/>
      <c r="E28" s="277"/>
      <c r="F28" s="54"/>
      <c r="G28" s="92"/>
      <c r="H28" s="93"/>
      <c r="I28" s="97"/>
      <c r="J28" s="97"/>
      <c r="K28" s="114" t="s">
        <v>77</v>
      </c>
      <c r="L28" s="115" t="s">
        <v>75</v>
      </c>
      <c r="M28" s="115" t="s">
        <v>78</v>
      </c>
      <c r="N28" s="116" t="s">
        <v>80</v>
      </c>
      <c r="O28" s="117" t="s">
        <v>77</v>
      </c>
      <c r="P28" s="120" t="s">
        <v>80</v>
      </c>
    </row>
    <row r="29" spans="1:16" s="56" customFormat="1" ht="13.5" customHeight="1" thickBot="1" x14ac:dyDescent="0.3">
      <c r="A29" s="121" t="s">
        <v>14</v>
      </c>
      <c r="B29" s="274" t="s">
        <v>15</v>
      </c>
      <c r="C29" s="275"/>
      <c r="D29" s="98" t="s">
        <v>16</v>
      </c>
      <c r="E29" s="99" t="s">
        <v>17</v>
      </c>
      <c r="F29" s="55"/>
      <c r="G29" s="100" t="s">
        <v>19</v>
      </c>
      <c r="H29" s="101" t="s">
        <v>45</v>
      </c>
      <c r="I29" s="101" t="s">
        <v>46</v>
      </c>
      <c r="J29" s="101" t="s">
        <v>47</v>
      </c>
      <c r="K29" s="101" t="s">
        <v>48</v>
      </c>
      <c r="L29" s="101" t="s">
        <v>49</v>
      </c>
      <c r="M29" s="101" t="s">
        <v>58</v>
      </c>
      <c r="N29" s="101" t="s">
        <v>59</v>
      </c>
      <c r="O29" s="101" t="s">
        <v>60</v>
      </c>
      <c r="P29" s="122" t="s">
        <v>61</v>
      </c>
    </row>
    <row r="30" spans="1:16" s="56" customFormat="1" ht="36" customHeight="1" thickBot="1" x14ac:dyDescent="0.3">
      <c r="A30" s="127" t="s">
        <v>16</v>
      </c>
      <c r="B30" s="280" t="s">
        <v>90</v>
      </c>
      <c r="C30" s="281"/>
      <c r="D30" s="128" t="s">
        <v>50</v>
      </c>
      <c r="E30" s="129">
        <v>2</v>
      </c>
      <c r="F30" s="130"/>
      <c r="G30" s="131"/>
      <c r="H30" s="132"/>
      <c r="I30" s="132"/>
      <c r="J30" s="133"/>
      <c r="K30" s="134"/>
      <c r="L30" s="135"/>
      <c r="M30" s="134">
        <f>K30*L30</f>
        <v>0</v>
      </c>
      <c r="N30" s="136">
        <f>K30+M30</f>
        <v>0</v>
      </c>
      <c r="O30" s="137">
        <f>E30*K30</f>
        <v>0</v>
      </c>
      <c r="P30" s="138">
        <f>E30*N30</f>
        <v>0</v>
      </c>
    </row>
    <row r="31" spans="1:16" s="56" customFormat="1" ht="9" customHeight="1" x14ac:dyDescent="0.2">
      <c r="A31" s="64"/>
      <c r="B31" s="64"/>
      <c r="C31" s="64"/>
      <c r="D31" s="67"/>
      <c r="E31" s="67"/>
      <c r="F31" s="126"/>
      <c r="G31" s="68"/>
      <c r="H31" s="68"/>
      <c r="I31" s="95"/>
      <c r="J31" s="96"/>
      <c r="P31" s="123"/>
    </row>
    <row r="32" spans="1:16" s="56" customFormat="1" ht="15.75" customHeight="1" x14ac:dyDescent="0.2">
      <c r="A32" s="102" t="s">
        <v>65</v>
      </c>
      <c r="B32" s="103"/>
      <c r="C32" s="104"/>
      <c r="D32" s="105"/>
      <c r="E32" s="106"/>
      <c r="F32" s="68"/>
      <c r="G32" s="68"/>
      <c r="H32" s="68"/>
      <c r="I32" s="95"/>
      <c r="J32" s="96"/>
    </row>
    <row r="33" spans="1:16" s="56" customFormat="1" ht="24" customHeight="1" x14ac:dyDescent="0.2">
      <c r="A33" s="107">
        <v>1</v>
      </c>
      <c r="B33" s="282" t="s">
        <v>66</v>
      </c>
      <c r="C33" s="283"/>
      <c r="D33" s="283"/>
      <c r="E33" s="284"/>
      <c r="F33" s="68"/>
      <c r="G33" s="108"/>
      <c r="H33" s="109" t="s">
        <v>67</v>
      </c>
      <c r="I33" s="95"/>
      <c r="J33" s="96"/>
    </row>
    <row r="34" spans="1:16" s="56" customFormat="1" ht="24" customHeight="1" x14ac:dyDescent="0.2">
      <c r="A34" s="107">
        <v>2</v>
      </c>
      <c r="B34" s="282" t="s">
        <v>68</v>
      </c>
      <c r="C34" s="283"/>
      <c r="D34" s="283"/>
      <c r="E34" s="284"/>
      <c r="F34" s="68"/>
      <c r="G34" s="110"/>
      <c r="H34" s="109" t="s">
        <v>69</v>
      </c>
      <c r="I34" s="95"/>
      <c r="J34" s="96"/>
    </row>
    <row r="35" spans="1:16" s="56" customFormat="1" ht="36" customHeight="1" thickBot="1" x14ac:dyDescent="0.25">
      <c r="A35" s="111">
        <v>3</v>
      </c>
      <c r="B35" s="296" t="s">
        <v>70</v>
      </c>
      <c r="C35" s="297"/>
      <c r="D35" s="297"/>
      <c r="E35" s="298"/>
      <c r="F35" s="68"/>
      <c r="G35" s="112"/>
      <c r="H35" s="113" t="s">
        <v>71</v>
      </c>
      <c r="I35" s="95"/>
      <c r="J35" s="96"/>
    </row>
    <row r="36" spans="1:16" s="56" customFormat="1" ht="13.5" customHeight="1" x14ac:dyDescent="0.2">
      <c r="A36" s="58"/>
      <c r="B36" s="58"/>
      <c r="C36" s="58"/>
      <c r="D36" s="59"/>
      <c r="E36" s="60"/>
      <c r="G36" s="87"/>
      <c r="H36" s="88"/>
      <c r="I36" s="95"/>
      <c r="J36" s="96"/>
    </row>
    <row r="37" spans="1:16" s="56" customFormat="1" ht="23.25" customHeight="1" thickBot="1" x14ac:dyDescent="0.25">
      <c r="A37" s="220" t="s">
        <v>91</v>
      </c>
      <c r="B37" s="219"/>
      <c r="C37" s="219"/>
      <c r="D37" s="219"/>
      <c r="E37" s="219"/>
      <c r="F37" s="219"/>
      <c r="G37" s="219"/>
      <c r="H37" s="53"/>
      <c r="I37" s="53"/>
      <c r="J37" s="53"/>
      <c r="K37" s="139"/>
      <c r="L37" s="139"/>
      <c r="M37" s="139"/>
      <c r="N37" s="139"/>
      <c r="O37" s="139"/>
      <c r="P37" s="139"/>
    </row>
    <row r="38" spans="1:16" s="56" customFormat="1" ht="24.75" customHeight="1" x14ac:dyDescent="0.25">
      <c r="A38" s="266" t="s">
        <v>83</v>
      </c>
      <c r="B38" s="268" t="s">
        <v>41</v>
      </c>
      <c r="C38" s="269"/>
      <c r="D38" s="272" t="s">
        <v>84</v>
      </c>
      <c r="E38" s="276" t="s">
        <v>62</v>
      </c>
      <c r="F38" s="125"/>
      <c r="G38" s="118" t="s">
        <v>63</v>
      </c>
      <c r="H38" s="119" t="s">
        <v>64</v>
      </c>
      <c r="I38" s="119" t="s">
        <v>72</v>
      </c>
      <c r="J38" s="119" t="s">
        <v>73</v>
      </c>
      <c r="K38" s="285" t="s">
        <v>79</v>
      </c>
      <c r="L38" s="286"/>
      <c r="M38" s="286"/>
      <c r="N38" s="287"/>
      <c r="O38" s="278" t="s">
        <v>74</v>
      </c>
      <c r="P38" s="279"/>
    </row>
    <row r="39" spans="1:16" s="56" customFormat="1" ht="24.75" customHeight="1" x14ac:dyDescent="0.25">
      <c r="A39" s="267"/>
      <c r="B39" s="270"/>
      <c r="C39" s="271"/>
      <c r="D39" s="273"/>
      <c r="E39" s="277"/>
      <c r="F39" s="54"/>
      <c r="G39" s="92"/>
      <c r="H39" s="93"/>
      <c r="I39" s="97"/>
      <c r="J39" s="97"/>
      <c r="K39" s="114" t="s">
        <v>77</v>
      </c>
      <c r="L39" s="115" t="s">
        <v>75</v>
      </c>
      <c r="M39" s="115" t="s">
        <v>78</v>
      </c>
      <c r="N39" s="116" t="s">
        <v>80</v>
      </c>
      <c r="O39" s="117" t="s">
        <v>77</v>
      </c>
      <c r="P39" s="120" t="s">
        <v>80</v>
      </c>
    </row>
    <row r="40" spans="1:16" s="56" customFormat="1" ht="13.5" customHeight="1" thickBot="1" x14ac:dyDescent="0.3">
      <c r="A40" s="121" t="s">
        <v>14</v>
      </c>
      <c r="B40" s="274" t="s">
        <v>15</v>
      </c>
      <c r="C40" s="275"/>
      <c r="D40" s="98" t="s">
        <v>16</v>
      </c>
      <c r="E40" s="99" t="s">
        <v>17</v>
      </c>
      <c r="F40" s="55"/>
      <c r="G40" s="100" t="s">
        <v>19</v>
      </c>
      <c r="H40" s="101" t="s">
        <v>45</v>
      </c>
      <c r="I40" s="101" t="s">
        <v>46</v>
      </c>
      <c r="J40" s="101" t="s">
        <v>47</v>
      </c>
      <c r="K40" s="101" t="s">
        <v>48</v>
      </c>
      <c r="L40" s="101" t="s">
        <v>49</v>
      </c>
      <c r="M40" s="101" t="s">
        <v>58</v>
      </c>
      <c r="N40" s="101" t="s">
        <v>59</v>
      </c>
      <c r="O40" s="101" t="s">
        <v>60</v>
      </c>
      <c r="P40" s="122" t="s">
        <v>61</v>
      </c>
    </row>
    <row r="41" spans="1:16" s="56" customFormat="1" ht="40.15" customHeight="1" thickBot="1" x14ac:dyDescent="0.3">
      <c r="A41" s="127" t="s">
        <v>17</v>
      </c>
      <c r="B41" s="280" t="s">
        <v>92</v>
      </c>
      <c r="C41" s="281"/>
      <c r="D41" s="128" t="s">
        <v>50</v>
      </c>
      <c r="E41" s="129">
        <v>1</v>
      </c>
      <c r="F41" s="130"/>
      <c r="G41" s="131"/>
      <c r="H41" s="132"/>
      <c r="I41" s="132"/>
      <c r="J41" s="133"/>
      <c r="K41" s="134"/>
      <c r="L41" s="135"/>
      <c r="M41" s="134">
        <f>K41*L41</f>
        <v>0</v>
      </c>
      <c r="N41" s="136">
        <f>K41+M41</f>
        <v>0</v>
      </c>
      <c r="O41" s="137">
        <f>E41*K41</f>
        <v>0</v>
      </c>
      <c r="P41" s="138">
        <f>E41*N41</f>
        <v>0</v>
      </c>
    </row>
    <row r="42" spans="1:16" s="56" customFormat="1" ht="9" customHeight="1" x14ac:dyDescent="0.2">
      <c r="A42" s="64"/>
      <c r="B42" s="64"/>
      <c r="C42" s="64"/>
      <c r="D42" s="67"/>
      <c r="E42" s="67"/>
      <c r="F42" s="126"/>
      <c r="G42" s="68"/>
      <c r="H42" s="68"/>
      <c r="I42" s="95"/>
      <c r="J42" s="96"/>
      <c r="P42" s="123"/>
    </row>
    <row r="43" spans="1:16" s="56" customFormat="1" ht="14.25" customHeight="1" x14ac:dyDescent="0.2">
      <c r="A43" s="102" t="s">
        <v>65</v>
      </c>
      <c r="B43" s="103"/>
      <c r="C43" s="104"/>
      <c r="D43" s="105"/>
      <c r="E43" s="106"/>
      <c r="F43" s="68"/>
      <c r="G43" s="68"/>
      <c r="H43" s="68"/>
      <c r="I43" s="95"/>
      <c r="J43" s="96"/>
    </row>
    <row r="44" spans="1:16" s="56" customFormat="1" ht="18" customHeight="1" x14ac:dyDescent="0.2">
      <c r="A44" s="107">
        <v>1</v>
      </c>
      <c r="B44" s="282" t="s">
        <v>66</v>
      </c>
      <c r="C44" s="283"/>
      <c r="D44" s="283"/>
      <c r="E44" s="284"/>
      <c r="F44" s="68"/>
      <c r="G44" s="108"/>
      <c r="H44" s="109" t="s">
        <v>67</v>
      </c>
      <c r="I44" s="95"/>
      <c r="J44" s="96"/>
    </row>
    <row r="45" spans="1:16" s="56" customFormat="1" ht="18" customHeight="1" x14ac:dyDescent="0.2">
      <c r="A45" s="107">
        <v>2</v>
      </c>
      <c r="B45" s="282" t="s">
        <v>68</v>
      </c>
      <c r="C45" s="283"/>
      <c r="D45" s="283"/>
      <c r="E45" s="284"/>
      <c r="F45" s="68"/>
      <c r="G45" s="110"/>
      <c r="H45" s="109" t="s">
        <v>69</v>
      </c>
      <c r="I45" s="95"/>
      <c r="J45" s="96"/>
    </row>
    <row r="46" spans="1:16" s="56" customFormat="1" ht="36" customHeight="1" thickBot="1" x14ac:dyDescent="0.25">
      <c r="A46" s="111">
        <v>3</v>
      </c>
      <c r="B46" s="296" t="s">
        <v>70</v>
      </c>
      <c r="C46" s="297"/>
      <c r="D46" s="297"/>
      <c r="E46" s="298"/>
      <c r="F46" s="68"/>
      <c r="G46" s="112"/>
      <c r="H46" s="113" t="s">
        <v>71</v>
      </c>
      <c r="I46" s="95"/>
      <c r="J46" s="96"/>
    </row>
    <row r="47" spans="1:16" s="56" customFormat="1" ht="22.5" customHeight="1" thickBot="1" x14ac:dyDescent="0.25">
      <c r="A47" s="58"/>
      <c r="B47" s="58"/>
      <c r="C47" s="58"/>
      <c r="D47" s="59"/>
      <c r="E47" s="60"/>
      <c r="G47" s="87"/>
      <c r="H47" s="88"/>
      <c r="I47" s="95"/>
      <c r="J47" s="96"/>
    </row>
    <row r="48" spans="1:16" s="56" customFormat="1" ht="48.6" customHeight="1" thickBot="1" x14ac:dyDescent="0.25">
      <c r="A48" s="152" t="s">
        <v>83</v>
      </c>
      <c r="B48" s="260" t="s">
        <v>41</v>
      </c>
      <c r="C48" s="261"/>
      <c r="D48" s="153" t="s">
        <v>93</v>
      </c>
      <c r="E48" s="154" t="s">
        <v>94</v>
      </c>
      <c r="F48" s="105"/>
      <c r="G48" s="155" t="s">
        <v>95</v>
      </c>
      <c r="H48" s="156" t="s">
        <v>96</v>
      </c>
      <c r="I48" s="157" t="s">
        <v>97</v>
      </c>
      <c r="J48" s="158" t="s">
        <v>98</v>
      </c>
    </row>
    <row r="49" spans="1:11" s="56" customFormat="1" ht="35.25" customHeight="1" x14ac:dyDescent="0.2">
      <c r="A49" s="159" t="s">
        <v>14</v>
      </c>
      <c r="B49" s="262" t="s">
        <v>85</v>
      </c>
      <c r="C49" s="263"/>
      <c r="D49" s="160" t="s">
        <v>50</v>
      </c>
      <c r="E49" s="161">
        <v>6</v>
      </c>
      <c r="F49" s="105"/>
      <c r="G49" s="162">
        <f>K8</f>
        <v>0</v>
      </c>
      <c r="H49" s="163">
        <f>N8</f>
        <v>0</v>
      </c>
      <c r="I49" s="164">
        <f>O8</f>
        <v>0</v>
      </c>
      <c r="J49" s="165">
        <f>P8</f>
        <v>0</v>
      </c>
    </row>
    <row r="50" spans="1:11" s="56" customFormat="1" ht="35.25" customHeight="1" x14ac:dyDescent="0.2">
      <c r="A50" s="166" t="s">
        <v>15</v>
      </c>
      <c r="B50" s="262" t="s">
        <v>88</v>
      </c>
      <c r="C50" s="263"/>
      <c r="D50" s="167" t="s">
        <v>50</v>
      </c>
      <c r="E50" s="168">
        <v>6</v>
      </c>
      <c r="F50" s="105"/>
      <c r="G50" s="169">
        <f>K19</f>
        <v>0</v>
      </c>
      <c r="H50" s="170">
        <f>N19</f>
        <v>0</v>
      </c>
      <c r="I50" s="171">
        <f>O19</f>
        <v>0</v>
      </c>
      <c r="J50" s="172">
        <f>P19</f>
        <v>0</v>
      </c>
    </row>
    <row r="51" spans="1:11" s="56" customFormat="1" ht="35.25" customHeight="1" x14ac:dyDescent="0.2">
      <c r="A51" s="166" t="s">
        <v>16</v>
      </c>
      <c r="B51" s="262" t="s">
        <v>90</v>
      </c>
      <c r="C51" s="263"/>
      <c r="D51" s="167" t="s">
        <v>50</v>
      </c>
      <c r="E51" s="173">
        <v>2</v>
      </c>
      <c r="F51" s="105"/>
      <c r="G51" s="169">
        <f>K30</f>
        <v>0</v>
      </c>
      <c r="H51" s="170">
        <f>N30</f>
        <v>0</v>
      </c>
      <c r="I51" s="171">
        <f>O30</f>
        <v>0</v>
      </c>
      <c r="J51" s="172">
        <f>P30</f>
        <v>0</v>
      </c>
    </row>
    <row r="52" spans="1:11" s="56" customFormat="1" ht="35.25" customHeight="1" thickBot="1" x14ac:dyDescent="0.25">
      <c r="A52" s="174" t="s">
        <v>17</v>
      </c>
      <c r="B52" s="264" t="s">
        <v>92</v>
      </c>
      <c r="C52" s="265"/>
      <c r="D52" s="175" t="s">
        <v>50</v>
      </c>
      <c r="E52" s="176">
        <v>1</v>
      </c>
      <c r="F52" s="105"/>
      <c r="G52" s="177">
        <f>K41</f>
        <v>0</v>
      </c>
      <c r="H52" s="178">
        <f>N41</f>
        <v>0</v>
      </c>
      <c r="I52" s="179">
        <f>O41</f>
        <v>0</v>
      </c>
      <c r="J52" s="185">
        <f>P41</f>
        <v>0</v>
      </c>
    </row>
    <row r="53" spans="1:11" s="56" customFormat="1" ht="24.75" customHeight="1" thickTop="1" thickBot="1" x14ac:dyDescent="0.25">
      <c r="A53" s="180"/>
      <c r="B53" s="181"/>
      <c r="C53" s="181"/>
      <c r="D53" s="182"/>
      <c r="E53" s="182"/>
      <c r="F53" s="105"/>
      <c r="G53" s="105"/>
      <c r="H53" s="183" t="s">
        <v>99</v>
      </c>
      <c r="I53" s="184">
        <f>SUM(I49:I52)</f>
        <v>0</v>
      </c>
      <c r="J53" s="186">
        <f>SUM(J49:J52)</f>
        <v>0</v>
      </c>
      <c r="K53" s="187"/>
    </row>
    <row r="54" spans="1:11" s="56" customFormat="1" ht="6" customHeight="1" x14ac:dyDescent="0.2">
      <c r="A54" s="58"/>
      <c r="B54" s="58"/>
      <c r="C54" s="58"/>
      <c r="D54" s="59"/>
      <c r="E54" s="60"/>
      <c r="G54" s="87"/>
      <c r="H54" s="88"/>
      <c r="I54" s="95"/>
      <c r="J54" s="96"/>
    </row>
    <row r="55" spans="1:11" s="57" customFormat="1" ht="25.15" customHeight="1" x14ac:dyDescent="0.2">
      <c r="A55" s="80" t="s">
        <v>51</v>
      </c>
      <c r="B55" s="80"/>
      <c r="C55" s="290" t="str">
        <f>IF('Príloha č. 1 '!$C$6="","",'Príloha č. 1 '!$C$6)</f>
        <v/>
      </c>
      <c r="D55" s="291"/>
      <c r="E55" s="89"/>
      <c r="F55" s="56"/>
      <c r="G55" s="56"/>
      <c r="H55" s="56"/>
      <c r="I55" s="56"/>
      <c r="J55" s="56"/>
    </row>
    <row r="56" spans="1:11" s="57" customFormat="1" ht="25.15" customHeight="1" x14ac:dyDescent="0.2">
      <c r="A56" s="80" t="s">
        <v>52</v>
      </c>
      <c r="B56" s="80"/>
      <c r="C56" s="292" t="str">
        <f>IF('Príloha č. 1 '!$C$7="","",'Príloha č. 1 '!$C$7)</f>
        <v/>
      </c>
      <c r="D56" s="293"/>
      <c r="E56" s="89"/>
      <c r="F56" s="56"/>
      <c r="G56" s="56"/>
      <c r="H56" s="56"/>
      <c r="I56" s="56"/>
      <c r="J56" s="56"/>
    </row>
    <row r="57" spans="1:11" s="57" customFormat="1" ht="25.15" customHeight="1" x14ac:dyDescent="0.2">
      <c r="A57" s="80" t="s">
        <v>2</v>
      </c>
      <c r="B57" s="80"/>
      <c r="C57" s="294" t="str">
        <f>IF('Príloha č. 1 '!$C$8="","",'Príloha č. 1 '!$C$8)</f>
        <v/>
      </c>
      <c r="D57" s="295"/>
      <c r="E57" s="89"/>
      <c r="F57" s="56"/>
      <c r="G57" s="56"/>
      <c r="H57" s="56"/>
      <c r="I57" s="56"/>
      <c r="J57" s="56"/>
    </row>
    <row r="58" spans="1:11" s="65" customFormat="1" ht="25.15" customHeight="1" x14ac:dyDescent="0.2">
      <c r="A58" s="80" t="s">
        <v>3</v>
      </c>
      <c r="B58" s="80"/>
      <c r="C58" s="305" t="str">
        <f>IF('Príloha č. 1 '!$C$9="","",'Príloha č. 1 '!$C$9)</f>
        <v/>
      </c>
      <c r="D58" s="306"/>
      <c r="E58" s="89"/>
      <c r="F58" s="56"/>
      <c r="G58" s="300" t="s">
        <v>21</v>
      </c>
      <c r="H58" s="300"/>
      <c r="I58" s="62"/>
      <c r="J58" s="63"/>
    </row>
    <row r="59" spans="1:11" ht="8.4499999999999993" customHeight="1" x14ac:dyDescent="0.2">
      <c r="A59" s="61"/>
      <c r="B59" s="61"/>
      <c r="C59" s="61"/>
      <c r="D59" s="90"/>
      <c r="E59" s="58"/>
      <c r="F59" s="56"/>
      <c r="G59" s="301" t="s">
        <v>53</v>
      </c>
      <c r="H59" s="301"/>
      <c r="I59" s="66"/>
      <c r="J59" s="66"/>
    </row>
    <row r="60" spans="1:11" ht="25.15" customHeight="1" x14ac:dyDescent="0.25">
      <c r="A60" s="81" t="s">
        <v>8</v>
      </c>
      <c r="B60" s="302" t="str">
        <f>IF('Príloha č. 1 '!$B$23="","",'Príloha č. 1 '!$B$23)</f>
        <v/>
      </c>
      <c r="C60" s="302"/>
      <c r="D60" s="67"/>
      <c r="E60" s="67"/>
      <c r="F60" s="68"/>
      <c r="G60" s="301"/>
      <c r="H60" s="301"/>
      <c r="I60" s="303" t="str">
        <f>IF('Príloha č. 1 '!$D$27="","",'Príloha č. 1 '!$D$27)</f>
        <v/>
      </c>
      <c r="J60" s="303"/>
    </row>
    <row r="61" spans="1:11" ht="25.15" customHeight="1" x14ac:dyDescent="0.25">
      <c r="A61" s="81" t="s">
        <v>9</v>
      </c>
      <c r="B61" s="304" t="str">
        <f>IF('Príloha č. 1 '!$B$24="","",'Príloha č. 1 '!$B$24)</f>
        <v/>
      </c>
      <c r="C61" s="304"/>
      <c r="D61" s="67"/>
      <c r="E61" s="67"/>
      <c r="F61" s="68"/>
      <c r="G61" s="68"/>
      <c r="H61" s="68"/>
      <c r="I61" s="68"/>
      <c r="J61" s="68"/>
    </row>
    <row r="62" spans="1:11" ht="9" customHeight="1" x14ac:dyDescent="0.2">
      <c r="A62" s="64"/>
      <c r="B62" s="64"/>
      <c r="C62" s="64"/>
      <c r="D62" s="67"/>
      <c r="E62" s="67"/>
      <c r="F62" s="68"/>
      <c r="G62" s="68"/>
      <c r="H62" s="68"/>
      <c r="I62" s="68"/>
      <c r="J62" s="68"/>
    </row>
    <row r="63" spans="1:11" x14ac:dyDescent="0.2">
      <c r="A63" s="299" t="s">
        <v>11</v>
      </c>
      <c r="B63" s="299"/>
      <c r="C63" s="65"/>
      <c r="D63" s="69"/>
      <c r="E63" s="69"/>
      <c r="F63" s="70"/>
      <c r="G63" s="70"/>
      <c r="H63" s="70"/>
      <c r="I63" s="70"/>
      <c r="J63" s="70"/>
    </row>
    <row r="64" spans="1:11" ht="11.25" customHeight="1" x14ac:dyDescent="0.2">
      <c r="A64" s="71"/>
      <c r="B64" s="72" t="s">
        <v>13</v>
      </c>
    </row>
    <row r="65" spans="1:2" ht="6.75" customHeight="1" thickBot="1" x14ac:dyDescent="0.25">
      <c r="A65" s="75"/>
      <c r="B65" s="76"/>
    </row>
    <row r="66" spans="1:2" ht="11.25" customHeight="1" thickTop="1" thickBot="1" x14ac:dyDescent="0.25">
      <c r="A66" s="190"/>
      <c r="B66" s="189" t="s">
        <v>54</v>
      </c>
    </row>
    <row r="67" spans="1:2" ht="12.75" thickTop="1" x14ac:dyDescent="0.2">
      <c r="A67" s="188"/>
    </row>
  </sheetData>
  <mergeCells count="61">
    <mergeCell ref="A63:B63"/>
    <mergeCell ref="G58:H58"/>
    <mergeCell ref="G59:H60"/>
    <mergeCell ref="B60:C60"/>
    <mergeCell ref="I60:J60"/>
    <mergeCell ref="B61:C61"/>
    <mergeCell ref="C58:D58"/>
    <mergeCell ref="C55:D55"/>
    <mergeCell ref="C56:D56"/>
    <mergeCell ref="C57:D57"/>
    <mergeCell ref="B11:E11"/>
    <mergeCell ref="B12:E12"/>
    <mergeCell ref="B13:E13"/>
    <mergeCell ref="E16:E17"/>
    <mergeCell ref="B22:E22"/>
    <mergeCell ref="B23:E23"/>
    <mergeCell ref="B24:E24"/>
    <mergeCell ref="B34:E34"/>
    <mergeCell ref="B35:E35"/>
    <mergeCell ref="B41:C41"/>
    <mergeCell ref="B44:E44"/>
    <mergeCell ref="B45:E45"/>
    <mergeCell ref="B46:E46"/>
    <mergeCell ref="K5:N5"/>
    <mergeCell ref="O5:P5"/>
    <mergeCell ref="A2:J2"/>
    <mergeCell ref="B3:J3"/>
    <mergeCell ref="A5:A6"/>
    <mergeCell ref="D5:D6"/>
    <mergeCell ref="E5:E6"/>
    <mergeCell ref="B5:C6"/>
    <mergeCell ref="B8:C8"/>
    <mergeCell ref="B7:C7"/>
    <mergeCell ref="A16:A17"/>
    <mergeCell ref="B16:C17"/>
    <mergeCell ref="D16:D17"/>
    <mergeCell ref="K16:N16"/>
    <mergeCell ref="O16:P16"/>
    <mergeCell ref="B18:C18"/>
    <mergeCell ref="B19:C19"/>
    <mergeCell ref="A27:A28"/>
    <mergeCell ref="B27:C28"/>
    <mergeCell ref="D27:D28"/>
    <mergeCell ref="E27:E28"/>
    <mergeCell ref="K27:N27"/>
    <mergeCell ref="O38:P38"/>
    <mergeCell ref="O27:P27"/>
    <mergeCell ref="B29:C29"/>
    <mergeCell ref="B30:C30"/>
    <mergeCell ref="B33:E33"/>
    <mergeCell ref="K38:N38"/>
    <mergeCell ref="A38:A39"/>
    <mergeCell ref="B38:C39"/>
    <mergeCell ref="D38:D39"/>
    <mergeCell ref="B40:C40"/>
    <mergeCell ref="E38:E39"/>
    <mergeCell ref="B48:C48"/>
    <mergeCell ref="B49:C49"/>
    <mergeCell ref="B50:C50"/>
    <mergeCell ref="B51:C51"/>
    <mergeCell ref="B52:C52"/>
  </mergeCells>
  <conditionalFormatting sqref="C55:C58">
    <cfRule type="containsBlanks" dxfId="40" priority="40">
      <formula>LEN(TRIM(C55))=0</formula>
    </cfRule>
  </conditionalFormatting>
  <conditionalFormatting sqref="B60:C60">
    <cfRule type="containsBlanks" dxfId="39" priority="39">
      <formula>LEN(TRIM(B60))=0</formula>
    </cfRule>
  </conditionalFormatting>
  <conditionalFormatting sqref="B61:C61">
    <cfRule type="containsBlanks" dxfId="38" priority="38">
      <formula>LEN(TRIM(B61))=0</formula>
    </cfRule>
  </conditionalFormatting>
  <conditionalFormatting sqref="I60:J60">
    <cfRule type="containsBlanks" dxfId="37" priority="37">
      <formula>LEN(TRIM(I60))=0</formula>
    </cfRule>
  </conditionalFormatting>
  <conditionalFormatting sqref="G12">
    <cfRule type="containsBlanks" dxfId="36" priority="31">
      <formula>LEN(TRIM(G12))=0</formula>
    </cfRule>
  </conditionalFormatting>
  <conditionalFormatting sqref="G11 G13">
    <cfRule type="containsBlanks" dxfId="35" priority="33">
      <formula>LEN(TRIM(G11))=0</formula>
    </cfRule>
  </conditionalFormatting>
  <conditionalFormatting sqref="G8:J8 L8">
    <cfRule type="containsBlanks" dxfId="34" priority="30">
      <formula>LEN(TRIM(G8))=0</formula>
    </cfRule>
  </conditionalFormatting>
  <conditionalFormatting sqref="K8">
    <cfRule type="containsBlanks" dxfId="33" priority="28">
      <formula>LEN(TRIM(K8))=0</formula>
    </cfRule>
  </conditionalFormatting>
  <conditionalFormatting sqref="M8:P8">
    <cfRule type="containsBlanks" dxfId="32" priority="29">
      <formula>LEN(TRIM(M8))=0</formula>
    </cfRule>
  </conditionalFormatting>
  <conditionalFormatting sqref="G23">
    <cfRule type="containsBlanks" dxfId="31" priority="25">
      <formula>LEN(TRIM(G23))=0</formula>
    </cfRule>
  </conditionalFormatting>
  <conditionalFormatting sqref="G22 G24">
    <cfRule type="containsBlanks" dxfId="30" priority="27">
      <formula>LEN(TRIM(G22))=0</formula>
    </cfRule>
  </conditionalFormatting>
  <conditionalFormatting sqref="G34">
    <cfRule type="containsBlanks" dxfId="29" priority="19">
      <formula>LEN(TRIM(G34))=0</formula>
    </cfRule>
  </conditionalFormatting>
  <conditionalFormatting sqref="G33 G35">
    <cfRule type="containsBlanks" dxfId="28" priority="21">
      <formula>LEN(TRIM(G33))=0</formula>
    </cfRule>
  </conditionalFormatting>
  <conditionalFormatting sqref="G45">
    <cfRule type="containsBlanks" dxfId="27" priority="13">
      <formula>LEN(TRIM(G45))=0</formula>
    </cfRule>
  </conditionalFormatting>
  <conditionalFormatting sqref="G44 G46">
    <cfRule type="containsBlanks" dxfId="26" priority="15">
      <formula>LEN(TRIM(G44))=0</formula>
    </cfRule>
  </conditionalFormatting>
  <conditionalFormatting sqref="G19:J19 L19">
    <cfRule type="containsBlanks" dxfId="25" priority="9">
      <formula>LEN(TRIM(G19))=0</formula>
    </cfRule>
  </conditionalFormatting>
  <conditionalFormatting sqref="K19">
    <cfRule type="containsBlanks" dxfId="24" priority="7">
      <formula>LEN(TRIM(K19))=0</formula>
    </cfRule>
  </conditionalFormatting>
  <conditionalFormatting sqref="M19:P19">
    <cfRule type="containsBlanks" dxfId="23" priority="8">
      <formula>LEN(TRIM(M19))=0</formula>
    </cfRule>
  </conditionalFormatting>
  <conditionalFormatting sqref="G30:J30 L30">
    <cfRule type="containsBlanks" dxfId="22" priority="6">
      <formula>LEN(TRIM(G30))=0</formula>
    </cfRule>
  </conditionalFormatting>
  <conditionalFormatting sqref="K30">
    <cfRule type="containsBlanks" dxfId="21" priority="4">
      <formula>LEN(TRIM(K30))=0</formula>
    </cfRule>
  </conditionalFormatting>
  <conditionalFormatting sqref="M30:P30">
    <cfRule type="containsBlanks" dxfId="20" priority="5">
      <formula>LEN(TRIM(M30))=0</formula>
    </cfRule>
  </conditionalFormatting>
  <conditionalFormatting sqref="G41:J41 L41">
    <cfRule type="containsBlanks" dxfId="19" priority="3">
      <formula>LEN(TRIM(G41))=0</formula>
    </cfRule>
  </conditionalFormatting>
  <conditionalFormatting sqref="K41">
    <cfRule type="containsBlanks" dxfId="18" priority="1">
      <formula>LEN(TRIM(K41))=0</formula>
    </cfRule>
  </conditionalFormatting>
  <conditionalFormatting sqref="M41:P41">
    <cfRule type="containsBlanks" dxfId="17" priority="2">
      <formula>LEN(TRIM(M41))=0</formula>
    </cfRule>
  </conditionalFormatting>
  <pageMargins left="0.74803149606299213" right="0.74803149606299213" top="0.98425196850393704" bottom="0.59055118110236227" header="0.51181102362204722" footer="0.51181102362204722"/>
  <pageSetup scale="61" fitToHeight="0" orientation="landscape" r:id="rId1"/>
  <headerFooter alignWithMargins="0">
    <oddHeader xml:space="preserve">&amp;L&amp;"Times New Roman,Tučné"Príloha č. 3 - Príloha č. 2 Kúpnej zmluvy&amp;"Times New Roman,Normálne"
Štrukturovaný rozpočet ceny </oddHeader>
  </headerFooter>
  <rowBreaks count="2" manualBreakCount="2">
    <brk id="36" max="15" man="1"/>
    <brk id="68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20"/>
  <sheetViews>
    <sheetView showGridLines="0" zoomScale="90" zoomScaleNormal="90" workbookViewId="0">
      <selection activeCell="A2" sqref="A2:D2"/>
    </sheetView>
  </sheetViews>
  <sheetFormatPr defaultColWidth="9.140625" defaultRowHeight="15" x14ac:dyDescent="0.25"/>
  <cols>
    <col min="1" max="1" width="7.5703125" style="11" customWidth="1"/>
    <col min="2" max="2" width="18.140625" style="11" customWidth="1"/>
    <col min="3" max="3" width="19.85546875" style="11" customWidth="1"/>
    <col min="4" max="4" width="37" style="11" customWidth="1"/>
    <col min="5" max="5" width="10.7109375" style="11" customWidth="1"/>
    <col min="6" max="6" width="15.7109375" style="11" customWidth="1"/>
    <col min="7" max="7" width="7.28515625" style="11" customWidth="1"/>
    <col min="8" max="12" width="15.7109375" style="11" customWidth="1"/>
    <col min="13" max="16384" width="9.140625" style="11"/>
  </cols>
  <sheetData>
    <row r="1" spans="1:12" x14ac:dyDescent="0.25">
      <c r="A1" s="307" t="s">
        <v>12</v>
      </c>
      <c r="B1" s="307"/>
    </row>
    <row r="2" spans="1:12" ht="31.5" customHeight="1" x14ac:dyDescent="0.25">
      <c r="A2" s="311" t="s">
        <v>82</v>
      </c>
      <c r="B2" s="311"/>
      <c r="C2" s="311"/>
      <c r="D2" s="311"/>
      <c r="E2" s="52"/>
      <c r="F2" s="52"/>
      <c r="G2" s="52"/>
      <c r="H2" s="52"/>
      <c r="I2" s="52"/>
      <c r="J2" s="52"/>
      <c r="K2" s="52"/>
      <c r="L2" s="52"/>
    </row>
    <row r="3" spans="1:12" ht="15" customHeight="1" x14ac:dyDescent="0.25">
      <c r="A3" s="308"/>
      <c r="B3" s="308"/>
      <c r="C3" s="308"/>
    </row>
    <row r="4" spans="1:12" s="12" customFormat="1" ht="44.25" customHeight="1" x14ac:dyDescent="0.25">
      <c r="A4" s="309" t="s">
        <v>22</v>
      </c>
      <c r="B4" s="309"/>
      <c r="C4" s="309"/>
      <c r="D4" s="309"/>
      <c r="E4" s="22"/>
      <c r="F4" s="22"/>
      <c r="G4" s="22"/>
      <c r="H4" s="22"/>
      <c r="I4" s="22"/>
      <c r="J4" s="22"/>
      <c r="K4" s="22"/>
      <c r="L4" s="22"/>
    </row>
    <row r="5" spans="1:12" s="12" customFormat="1" ht="24.95" customHeight="1" x14ac:dyDescent="0.2">
      <c r="A5" s="310" t="s">
        <v>0</v>
      </c>
      <c r="B5" s="310"/>
      <c r="C5" s="228" t="str">
        <f>IF('Príloha č. 1 '!$C$6="","",'Príloha č. 1 '!$C$6)</f>
        <v/>
      </c>
      <c r="D5" s="228"/>
      <c r="J5" s="23"/>
    </row>
    <row r="6" spans="1:12" s="12" customFormat="1" ht="24.95" customHeight="1" x14ac:dyDescent="0.25">
      <c r="A6" s="312" t="s">
        <v>1</v>
      </c>
      <c r="B6" s="312"/>
      <c r="C6" s="224" t="str">
        <f>IF('Príloha č. 1 '!$C$7="","",'Príloha č. 1 '!$C$7)</f>
        <v/>
      </c>
      <c r="D6" s="224"/>
    </row>
    <row r="7" spans="1:12" s="12" customFormat="1" ht="24.95" customHeight="1" x14ac:dyDescent="0.25">
      <c r="A7" s="312" t="s">
        <v>2</v>
      </c>
      <c r="B7" s="312"/>
      <c r="C7" s="224" t="str">
        <f>IF('Príloha č. 1 '!$C$8="","",'Príloha č. 1 '!$C$8)</f>
        <v/>
      </c>
      <c r="D7" s="224"/>
    </row>
    <row r="8" spans="1:12" s="12" customFormat="1" ht="24.95" customHeight="1" x14ac:dyDescent="0.25">
      <c r="A8" s="312" t="s">
        <v>3</v>
      </c>
      <c r="B8" s="312"/>
      <c r="C8" s="224" t="str">
        <f>IF('Príloha č. 1 '!$C$9="","",'Príloha č. 1 '!$C$9)</f>
        <v/>
      </c>
      <c r="D8" s="224"/>
    </row>
    <row r="9" spans="1:12" x14ac:dyDescent="0.25">
      <c r="C9" s="21"/>
    </row>
    <row r="10" spans="1:12" ht="44.25" customHeight="1" x14ac:dyDescent="0.25">
      <c r="A10" s="313" t="s">
        <v>23</v>
      </c>
      <c r="B10" s="313"/>
      <c r="C10" s="313"/>
      <c r="D10" s="313"/>
    </row>
    <row r="12" spans="1:12" ht="24.95" customHeight="1" x14ac:dyDescent="0.25">
      <c r="A12" s="11" t="s">
        <v>8</v>
      </c>
      <c r="B12" s="224" t="str">
        <f>IF('Príloha č. 1 '!$B$23="","",'Príloha č. 1 '!$B$23)</f>
        <v/>
      </c>
      <c r="C12" s="224"/>
    </row>
    <row r="13" spans="1:12" ht="24.95" customHeight="1" x14ac:dyDescent="0.25">
      <c r="A13" s="11" t="s">
        <v>9</v>
      </c>
      <c r="B13" s="221" t="str">
        <f>IF('Príloha č. 1 '!$B$24="","",'Príloha č. 1 '!$B$24)</f>
        <v/>
      </c>
      <c r="C13" s="221"/>
    </row>
    <row r="15" spans="1:12" ht="24.95" customHeight="1" x14ac:dyDescent="0.25">
      <c r="C15" s="29" t="s">
        <v>27</v>
      </c>
      <c r="D15" s="2"/>
      <c r="K15" s="24"/>
      <c r="L15" s="24"/>
    </row>
    <row r="16" spans="1:12" ht="24.95" customHeight="1" x14ac:dyDescent="0.25">
      <c r="C16" s="29" t="s">
        <v>28</v>
      </c>
      <c r="D16" s="91" t="str">
        <f>IF('Príloha č. 1 '!$D$27="","",'Príloha č. 1 '!$D$27)</f>
        <v/>
      </c>
    </row>
    <row r="17" spans="1:7" ht="24.95" customHeight="1" x14ac:dyDescent="0.25">
      <c r="C17" s="29"/>
    </row>
    <row r="18" spans="1:7" s="13" customFormat="1" x14ac:dyDescent="0.25">
      <c r="A18" s="314" t="s">
        <v>11</v>
      </c>
      <c r="B18" s="314"/>
      <c r="E18" s="11"/>
    </row>
    <row r="19" spans="1:7" s="13" customFormat="1" ht="15" customHeight="1" x14ac:dyDescent="0.25">
      <c r="A19" s="14"/>
      <c r="B19" s="315" t="s">
        <v>13</v>
      </c>
      <c r="C19" s="315"/>
      <c r="D19" s="15"/>
      <c r="E19" s="11"/>
    </row>
    <row r="20" spans="1:7" s="19" customFormat="1" ht="5.85" customHeight="1" x14ac:dyDescent="0.25">
      <c r="A20" s="11"/>
      <c r="B20" s="16"/>
      <c r="C20" s="25"/>
      <c r="D20" s="17"/>
      <c r="E20" s="11"/>
      <c r="F20" s="18"/>
      <c r="G20" s="17"/>
    </row>
  </sheetData>
  <mergeCells count="17">
    <mergeCell ref="A10:D10"/>
    <mergeCell ref="B12:C12"/>
    <mergeCell ref="B13:C13"/>
    <mergeCell ref="A18:B18"/>
    <mergeCell ref="B19:C19"/>
    <mergeCell ref="A6:B6"/>
    <mergeCell ref="C6:D6"/>
    <mergeCell ref="A7:B7"/>
    <mergeCell ref="C7:D7"/>
    <mergeCell ref="A8:B8"/>
    <mergeCell ref="C8:D8"/>
    <mergeCell ref="A1:B1"/>
    <mergeCell ref="A3:C3"/>
    <mergeCell ref="A4:D4"/>
    <mergeCell ref="A5:B5"/>
    <mergeCell ref="C5:D5"/>
    <mergeCell ref="A2:D2"/>
  </mergeCells>
  <conditionalFormatting sqref="C5:D8">
    <cfRule type="containsBlanks" dxfId="16" priority="4">
      <formula>LEN(TRIM(C5))=0</formula>
    </cfRule>
  </conditionalFormatting>
  <conditionalFormatting sqref="B12:C13">
    <cfRule type="containsBlanks" dxfId="15" priority="2">
      <formula>LEN(TRIM(B12))=0</formula>
    </cfRule>
  </conditionalFormatting>
  <conditionalFormatting sqref="D16">
    <cfRule type="containsBlanks" dxfId="14" priority="1">
      <formula>LEN(TRIM(D16))=0</formula>
    </cfRule>
  </conditionalFormatting>
  <pageMargins left="0.98425196850393704" right="0.39370078740157483" top="0.98425196850393704" bottom="0.39370078740157483" header="0.31496062992125984" footer="0.31496062992125984"/>
  <pageSetup paperSize="9" fitToHeight="0" orientation="portrait" r:id="rId1"/>
  <headerFooter>
    <oddHeader xml:space="preserve">&amp;L&amp;"Times New Roman,Tučné"Príloha č. 4 &amp;"Times New Roman,Normálne"
Vyhlásenie uchádzača o súhlase s obsahom návrhu zmluvných podmienok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zoomScale="90" zoomScaleNormal="90" workbookViewId="0">
      <selection activeCell="A2" sqref="A2:D2"/>
    </sheetView>
  </sheetViews>
  <sheetFormatPr defaultRowHeight="12.75" x14ac:dyDescent="0.2"/>
  <cols>
    <col min="1" max="1" width="4.7109375" style="36" bestFit="1" customWidth="1"/>
    <col min="2" max="2" width="19.7109375" style="36" customWidth="1"/>
    <col min="3" max="3" width="28.7109375" style="36" customWidth="1"/>
    <col min="4" max="4" width="33.42578125" style="36" customWidth="1"/>
    <col min="5" max="5" width="10.42578125" style="36" bestFit="1" customWidth="1"/>
    <col min="6" max="256" width="9.140625" style="36"/>
    <col min="257" max="257" width="4.7109375" style="36" bestFit="1" customWidth="1"/>
    <col min="258" max="258" width="19.7109375" style="36" customWidth="1"/>
    <col min="259" max="259" width="28.7109375" style="36" customWidth="1"/>
    <col min="260" max="260" width="33.42578125" style="36" customWidth="1"/>
    <col min="261" max="261" width="10.42578125" style="36" bestFit="1" customWidth="1"/>
    <col min="262" max="512" width="9.140625" style="36"/>
    <col min="513" max="513" width="4.7109375" style="36" bestFit="1" customWidth="1"/>
    <col min="514" max="514" width="19.7109375" style="36" customWidth="1"/>
    <col min="515" max="515" width="28.7109375" style="36" customWidth="1"/>
    <col min="516" max="516" width="33.42578125" style="36" customWidth="1"/>
    <col min="517" max="517" width="10.42578125" style="36" bestFit="1" customWidth="1"/>
    <col min="518" max="768" width="9.140625" style="36"/>
    <col min="769" max="769" width="4.7109375" style="36" bestFit="1" customWidth="1"/>
    <col min="770" max="770" width="19.7109375" style="36" customWidth="1"/>
    <col min="771" max="771" width="28.7109375" style="36" customWidth="1"/>
    <col min="772" max="772" width="33.42578125" style="36" customWidth="1"/>
    <col min="773" max="773" width="10.42578125" style="36" bestFit="1" customWidth="1"/>
    <col min="774" max="1024" width="9.140625" style="36"/>
    <col min="1025" max="1025" width="4.7109375" style="36" bestFit="1" customWidth="1"/>
    <col min="1026" max="1026" width="19.7109375" style="36" customWidth="1"/>
    <col min="1027" max="1027" width="28.7109375" style="36" customWidth="1"/>
    <col min="1028" max="1028" width="33.42578125" style="36" customWidth="1"/>
    <col min="1029" max="1029" width="10.42578125" style="36" bestFit="1" customWidth="1"/>
    <col min="1030" max="1280" width="9.140625" style="36"/>
    <col min="1281" max="1281" width="4.7109375" style="36" bestFit="1" customWidth="1"/>
    <col min="1282" max="1282" width="19.7109375" style="36" customWidth="1"/>
    <col min="1283" max="1283" width="28.7109375" style="36" customWidth="1"/>
    <col min="1284" max="1284" width="33.42578125" style="36" customWidth="1"/>
    <col min="1285" max="1285" width="10.42578125" style="36" bestFit="1" customWidth="1"/>
    <col min="1286" max="1536" width="9.140625" style="36"/>
    <col min="1537" max="1537" width="4.7109375" style="36" bestFit="1" customWidth="1"/>
    <col min="1538" max="1538" width="19.7109375" style="36" customWidth="1"/>
    <col min="1539" max="1539" width="28.7109375" style="36" customWidth="1"/>
    <col min="1540" max="1540" width="33.42578125" style="36" customWidth="1"/>
    <col min="1541" max="1541" width="10.42578125" style="36" bestFit="1" customWidth="1"/>
    <col min="1542" max="1792" width="9.140625" style="36"/>
    <col min="1793" max="1793" width="4.7109375" style="36" bestFit="1" customWidth="1"/>
    <col min="1794" max="1794" width="19.7109375" style="36" customWidth="1"/>
    <col min="1795" max="1795" width="28.7109375" style="36" customWidth="1"/>
    <col min="1796" max="1796" width="33.42578125" style="36" customWidth="1"/>
    <col min="1797" max="1797" width="10.42578125" style="36" bestFit="1" customWidth="1"/>
    <col min="1798" max="2048" width="9.140625" style="36"/>
    <col min="2049" max="2049" width="4.7109375" style="36" bestFit="1" customWidth="1"/>
    <col min="2050" max="2050" width="19.7109375" style="36" customWidth="1"/>
    <col min="2051" max="2051" width="28.7109375" style="36" customWidth="1"/>
    <col min="2052" max="2052" width="33.42578125" style="36" customWidth="1"/>
    <col min="2053" max="2053" width="10.42578125" style="36" bestFit="1" customWidth="1"/>
    <col min="2054" max="2304" width="9.140625" style="36"/>
    <col min="2305" max="2305" width="4.7109375" style="36" bestFit="1" customWidth="1"/>
    <col min="2306" max="2306" width="19.7109375" style="36" customWidth="1"/>
    <col min="2307" max="2307" width="28.7109375" style="36" customWidth="1"/>
    <col min="2308" max="2308" width="33.42578125" style="36" customWidth="1"/>
    <col min="2309" max="2309" width="10.42578125" style="36" bestFit="1" customWidth="1"/>
    <col min="2310" max="2560" width="9.140625" style="36"/>
    <col min="2561" max="2561" width="4.7109375" style="36" bestFit="1" customWidth="1"/>
    <col min="2562" max="2562" width="19.7109375" style="36" customWidth="1"/>
    <col min="2563" max="2563" width="28.7109375" style="36" customWidth="1"/>
    <col min="2564" max="2564" width="33.42578125" style="36" customWidth="1"/>
    <col min="2565" max="2565" width="10.42578125" style="36" bestFit="1" customWidth="1"/>
    <col min="2566" max="2816" width="9.140625" style="36"/>
    <col min="2817" max="2817" width="4.7109375" style="36" bestFit="1" customWidth="1"/>
    <col min="2818" max="2818" width="19.7109375" style="36" customWidth="1"/>
    <col min="2819" max="2819" width="28.7109375" style="36" customWidth="1"/>
    <col min="2820" max="2820" width="33.42578125" style="36" customWidth="1"/>
    <col min="2821" max="2821" width="10.42578125" style="36" bestFit="1" customWidth="1"/>
    <col min="2822" max="3072" width="9.140625" style="36"/>
    <col min="3073" max="3073" width="4.7109375" style="36" bestFit="1" customWidth="1"/>
    <col min="3074" max="3074" width="19.7109375" style="36" customWidth="1"/>
    <col min="3075" max="3075" width="28.7109375" style="36" customWidth="1"/>
    <col min="3076" max="3076" width="33.42578125" style="36" customWidth="1"/>
    <col min="3077" max="3077" width="10.42578125" style="36" bestFit="1" customWidth="1"/>
    <col min="3078" max="3328" width="9.140625" style="36"/>
    <col min="3329" max="3329" width="4.7109375" style="36" bestFit="1" customWidth="1"/>
    <col min="3330" max="3330" width="19.7109375" style="36" customWidth="1"/>
    <col min="3331" max="3331" width="28.7109375" style="36" customWidth="1"/>
    <col min="3332" max="3332" width="33.42578125" style="36" customWidth="1"/>
    <col min="3333" max="3333" width="10.42578125" style="36" bestFit="1" customWidth="1"/>
    <col min="3334" max="3584" width="9.140625" style="36"/>
    <col min="3585" max="3585" width="4.7109375" style="36" bestFit="1" customWidth="1"/>
    <col min="3586" max="3586" width="19.7109375" style="36" customWidth="1"/>
    <col min="3587" max="3587" width="28.7109375" style="36" customWidth="1"/>
    <col min="3588" max="3588" width="33.42578125" style="36" customWidth="1"/>
    <col min="3589" max="3589" width="10.42578125" style="36" bestFit="1" customWidth="1"/>
    <col min="3590" max="3840" width="9.140625" style="36"/>
    <col min="3841" max="3841" width="4.7109375" style="36" bestFit="1" customWidth="1"/>
    <col min="3842" max="3842" width="19.7109375" style="36" customWidth="1"/>
    <col min="3843" max="3843" width="28.7109375" style="36" customWidth="1"/>
    <col min="3844" max="3844" width="33.42578125" style="36" customWidth="1"/>
    <col min="3845" max="3845" width="10.42578125" style="36" bestFit="1" customWidth="1"/>
    <col min="3846" max="4096" width="9.140625" style="36"/>
    <col min="4097" max="4097" width="4.7109375" style="36" bestFit="1" customWidth="1"/>
    <col min="4098" max="4098" width="19.7109375" style="36" customWidth="1"/>
    <col min="4099" max="4099" width="28.7109375" style="36" customWidth="1"/>
    <col min="4100" max="4100" width="33.42578125" style="36" customWidth="1"/>
    <col min="4101" max="4101" width="10.42578125" style="36" bestFit="1" customWidth="1"/>
    <col min="4102" max="4352" width="9.140625" style="36"/>
    <col min="4353" max="4353" width="4.7109375" style="36" bestFit="1" customWidth="1"/>
    <col min="4354" max="4354" width="19.7109375" style="36" customWidth="1"/>
    <col min="4355" max="4355" width="28.7109375" style="36" customWidth="1"/>
    <col min="4356" max="4356" width="33.42578125" style="36" customWidth="1"/>
    <col min="4357" max="4357" width="10.42578125" style="36" bestFit="1" customWidth="1"/>
    <col min="4358" max="4608" width="9.140625" style="36"/>
    <col min="4609" max="4609" width="4.7109375" style="36" bestFit="1" customWidth="1"/>
    <col min="4610" max="4610" width="19.7109375" style="36" customWidth="1"/>
    <col min="4611" max="4611" width="28.7109375" style="36" customWidth="1"/>
    <col min="4612" max="4612" width="33.42578125" style="36" customWidth="1"/>
    <col min="4613" max="4613" width="10.42578125" style="36" bestFit="1" customWidth="1"/>
    <col min="4614" max="4864" width="9.140625" style="36"/>
    <col min="4865" max="4865" width="4.7109375" style="36" bestFit="1" customWidth="1"/>
    <col min="4866" max="4866" width="19.7109375" style="36" customWidth="1"/>
    <col min="4867" max="4867" width="28.7109375" style="36" customWidth="1"/>
    <col min="4868" max="4868" width="33.42578125" style="36" customWidth="1"/>
    <col min="4869" max="4869" width="10.42578125" style="36" bestFit="1" customWidth="1"/>
    <col min="4870" max="5120" width="9.140625" style="36"/>
    <col min="5121" max="5121" width="4.7109375" style="36" bestFit="1" customWidth="1"/>
    <col min="5122" max="5122" width="19.7109375" style="36" customWidth="1"/>
    <col min="5123" max="5123" width="28.7109375" style="36" customWidth="1"/>
    <col min="5124" max="5124" width="33.42578125" style="36" customWidth="1"/>
    <col min="5125" max="5125" width="10.42578125" style="36" bestFit="1" customWidth="1"/>
    <col min="5126" max="5376" width="9.140625" style="36"/>
    <col min="5377" max="5377" width="4.7109375" style="36" bestFit="1" customWidth="1"/>
    <col min="5378" max="5378" width="19.7109375" style="36" customWidth="1"/>
    <col min="5379" max="5379" width="28.7109375" style="36" customWidth="1"/>
    <col min="5380" max="5380" width="33.42578125" style="36" customWidth="1"/>
    <col min="5381" max="5381" width="10.42578125" style="36" bestFit="1" customWidth="1"/>
    <col min="5382" max="5632" width="9.140625" style="36"/>
    <col min="5633" max="5633" width="4.7109375" style="36" bestFit="1" customWidth="1"/>
    <col min="5634" max="5634" width="19.7109375" style="36" customWidth="1"/>
    <col min="5635" max="5635" width="28.7109375" style="36" customWidth="1"/>
    <col min="5636" max="5636" width="33.42578125" style="36" customWidth="1"/>
    <col min="5637" max="5637" width="10.42578125" style="36" bestFit="1" customWidth="1"/>
    <col min="5638" max="5888" width="9.140625" style="36"/>
    <col min="5889" max="5889" width="4.7109375" style="36" bestFit="1" customWidth="1"/>
    <col min="5890" max="5890" width="19.7109375" style="36" customWidth="1"/>
    <col min="5891" max="5891" width="28.7109375" style="36" customWidth="1"/>
    <col min="5892" max="5892" width="33.42578125" style="36" customWidth="1"/>
    <col min="5893" max="5893" width="10.42578125" style="36" bestFit="1" customWidth="1"/>
    <col min="5894" max="6144" width="9.140625" style="36"/>
    <col min="6145" max="6145" width="4.7109375" style="36" bestFit="1" customWidth="1"/>
    <col min="6146" max="6146" width="19.7109375" style="36" customWidth="1"/>
    <col min="6147" max="6147" width="28.7109375" style="36" customWidth="1"/>
    <col min="6148" max="6148" width="33.42578125" style="36" customWidth="1"/>
    <col min="6149" max="6149" width="10.42578125" style="36" bestFit="1" customWidth="1"/>
    <col min="6150" max="6400" width="9.140625" style="36"/>
    <col min="6401" max="6401" width="4.7109375" style="36" bestFit="1" customWidth="1"/>
    <col min="6402" max="6402" width="19.7109375" style="36" customWidth="1"/>
    <col min="6403" max="6403" width="28.7109375" style="36" customWidth="1"/>
    <col min="6404" max="6404" width="33.42578125" style="36" customWidth="1"/>
    <col min="6405" max="6405" width="10.42578125" style="36" bestFit="1" customWidth="1"/>
    <col min="6406" max="6656" width="9.140625" style="36"/>
    <col min="6657" max="6657" width="4.7109375" style="36" bestFit="1" customWidth="1"/>
    <col min="6658" max="6658" width="19.7109375" style="36" customWidth="1"/>
    <col min="6659" max="6659" width="28.7109375" style="36" customWidth="1"/>
    <col min="6660" max="6660" width="33.42578125" style="36" customWidth="1"/>
    <col min="6661" max="6661" width="10.42578125" style="36" bestFit="1" customWidth="1"/>
    <col min="6662" max="6912" width="9.140625" style="36"/>
    <col min="6913" max="6913" width="4.7109375" style="36" bestFit="1" customWidth="1"/>
    <col min="6914" max="6914" width="19.7109375" style="36" customWidth="1"/>
    <col min="6915" max="6915" width="28.7109375" style="36" customWidth="1"/>
    <col min="6916" max="6916" width="33.42578125" style="36" customWidth="1"/>
    <col min="6917" max="6917" width="10.42578125" style="36" bestFit="1" customWidth="1"/>
    <col min="6918" max="7168" width="9.140625" style="36"/>
    <col min="7169" max="7169" width="4.7109375" style="36" bestFit="1" customWidth="1"/>
    <col min="7170" max="7170" width="19.7109375" style="36" customWidth="1"/>
    <col min="7171" max="7171" width="28.7109375" style="36" customWidth="1"/>
    <col min="7172" max="7172" width="33.42578125" style="36" customWidth="1"/>
    <col min="7173" max="7173" width="10.42578125" style="36" bestFit="1" customWidth="1"/>
    <col min="7174" max="7424" width="9.140625" style="36"/>
    <col min="7425" max="7425" width="4.7109375" style="36" bestFit="1" customWidth="1"/>
    <col min="7426" max="7426" width="19.7109375" style="36" customWidth="1"/>
    <col min="7427" max="7427" width="28.7109375" style="36" customWidth="1"/>
    <col min="7428" max="7428" width="33.42578125" style="36" customWidth="1"/>
    <col min="7429" max="7429" width="10.42578125" style="36" bestFit="1" customWidth="1"/>
    <col min="7430" max="7680" width="9.140625" style="36"/>
    <col min="7681" max="7681" width="4.7109375" style="36" bestFit="1" customWidth="1"/>
    <col min="7682" max="7682" width="19.7109375" style="36" customWidth="1"/>
    <col min="7683" max="7683" width="28.7109375" style="36" customWidth="1"/>
    <col min="7684" max="7684" width="33.42578125" style="36" customWidth="1"/>
    <col min="7685" max="7685" width="10.42578125" style="36" bestFit="1" customWidth="1"/>
    <col min="7686" max="7936" width="9.140625" style="36"/>
    <col min="7937" max="7937" width="4.7109375" style="36" bestFit="1" customWidth="1"/>
    <col min="7938" max="7938" width="19.7109375" style="36" customWidth="1"/>
    <col min="7939" max="7939" width="28.7109375" style="36" customWidth="1"/>
    <col min="7940" max="7940" width="33.42578125" style="36" customWidth="1"/>
    <col min="7941" max="7941" width="10.42578125" style="36" bestFit="1" customWidth="1"/>
    <col min="7942" max="8192" width="9.140625" style="36"/>
    <col min="8193" max="8193" width="4.7109375" style="36" bestFit="1" customWidth="1"/>
    <col min="8194" max="8194" width="19.7109375" style="36" customWidth="1"/>
    <col min="8195" max="8195" width="28.7109375" style="36" customWidth="1"/>
    <col min="8196" max="8196" width="33.42578125" style="36" customWidth="1"/>
    <col min="8197" max="8197" width="10.42578125" style="36" bestFit="1" customWidth="1"/>
    <col min="8198" max="8448" width="9.140625" style="36"/>
    <col min="8449" max="8449" width="4.7109375" style="36" bestFit="1" customWidth="1"/>
    <col min="8450" max="8450" width="19.7109375" style="36" customWidth="1"/>
    <col min="8451" max="8451" width="28.7109375" style="36" customWidth="1"/>
    <col min="8452" max="8452" width="33.42578125" style="36" customWidth="1"/>
    <col min="8453" max="8453" width="10.42578125" style="36" bestFit="1" customWidth="1"/>
    <col min="8454" max="8704" width="9.140625" style="36"/>
    <col min="8705" max="8705" width="4.7109375" style="36" bestFit="1" customWidth="1"/>
    <col min="8706" max="8706" width="19.7109375" style="36" customWidth="1"/>
    <col min="8707" max="8707" width="28.7109375" style="36" customWidth="1"/>
    <col min="8708" max="8708" width="33.42578125" style="36" customWidth="1"/>
    <col min="8709" max="8709" width="10.42578125" style="36" bestFit="1" customWidth="1"/>
    <col min="8710" max="8960" width="9.140625" style="36"/>
    <col min="8961" max="8961" width="4.7109375" style="36" bestFit="1" customWidth="1"/>
    <col min="8962" max="8962" width="19.7109375" style="36" customWidth="1"/>
    <col min="8963" max="8963" width="28.7109375" style="36" customWidth="1"/>
    <col min="8964" max="8964" width="33.42578125" style="36" customWidth="1"/>
    <col min="8965" max="8965" width="10.42578125" style="36" bestFit="1" customWidth="1"/>
    <col min="8966" max="9216" width="9.140625" style="36"/>
    <col min="9217" max="9217" width="4.7109375" style="36" bestFit="1" customWidth="1"/>
    <col min="9218" max="9218" width="19.7109375" style="36" customWidth="1"/>
    <col min="9219" max="9219" width="28.7109375" style="36" customWidth="1"/>
    <col min="9220" max="9220" width="33.42578125" style="36" customWidth="1"/>
    <col min="9221" max="9221" width="10.42578125" style="36" bestFit="1" customWidth="1"/>
    <col min="9222" max="9472" width="9.140625" style="36"/>
    <col min="9473" max="9473" width="4.7109375" style="36" bestFit="1" customWidth="1"/>
    <col min="9474" max="9474" width="19.7109375" style="36" customWidth="1"/>
    <col min="9475" max="9475" width="28.7109375" style="36" customWidth="1"/>
    <col min="9476" max="9476" width="33.42578125" style="36" customWidth="1"/>
    <col min="9477" max="9477" width="10.42578125" style="36" bestFit="1" customWidth="1"/>
    <col min="9478" max="9728" width="9.140625" style="36"/>
    <col min="9729" max="9729" width="4.7109375" style="36" bestFit="1" customWidth="1"/>
    <col min="9730" max="9730" width="19.7109375" style="36" customWidth="1"/>
    <col min="9731" max="9731" width="28.7109375" style="36" customWidth="1"/>
    <col min="9732" max="9732" width="33.42578125" style="36" customWidth="1"/>
    <col min="9733" max="9733" width="10.42578125" style="36" bestFit="1" customWidth="1"/>
    <col min="9734" max="9984" width="9.140625" style="36"/>
    <col min="9985" max="9985" width="4.7109375" style="36" bestFit="1" customWidth="1"/>
    <col min="9986" max="9986" width="19.7109375" style="36" customWidth="1"/>
    <col min="9987" max="9987" width="28.7109375" style="36" customWidth="1"/>
    <col min="9988" max="9988" width="33.42578125" style="36" customWidth="1"/>
    <col min="9989" max="9989" width="10.42578125" style="36" bestFit="1" customWidth="1"/>
    <col min="9990" max="10240" width="9.140625" style="36"/>
    <col min="10241" max="10241" width="4.7109375" style="36" bestFit="1" customWidth="1"/>
    <col min="10242" max="10242" width="19.7109375" style="36" customWidth="1"/>
    <col min="10243" max="10243" width="28.7109375" style="36" customWidth="1"/>
    <col min="10244" max="10244" width="33.42578125" style="36" customWidth="1"/>
    <col min="10245" max="10245" width="10.42578125" style="36" bestFit="1" customWidth="1"/>
    <col min="10246" max="10496" width="9.140625" style="36"/>
    <col min="10497" max="10497" width="4.7109375" style="36" bestFit="1" customWidth="1"/>
    <col min="10498" max="10498" width="19.7109375" style="36" customWidth="1"/>
    <col min="10499" max="10499" width="28.7109375" style="36" customWidth="1"/>
    <col min="10500" max="10500" width="33.42578125" style="36" customWidth="1"/>
    <col min="10501" max="10501" width="10.42578125" style="36" bestFit="1" customWidth="1"/>
    <col min="10502" max="10752" width="9.140625" style="36"/>
    <col min="10753" max="10753" width="4.7109375" style="36" bestFit="1" customWidth="1"/>
    <col min="10754" max="10754" width="19.7109375" style="36" customWidth="1"/>
    <col min="10755" max="10755" width="28.7109375" style="36" customWidth="1"/>
    <col min="10756" max="10756" width="33.42578125" style="36" customWidth="1"/>
    <col min="10757" max="10757" width="10.42578125" style="36" bestFit="1" customWidth="1"/>
    <col min="10758" max="11008" width="9.140625" style="36"/>
    <col min="11009" max="11009" width="4.7109375" style="36" bestFit="1" customWidth="1"/>
    <col min="11010" max="11010" width="19.7109375" style="36" customWidth="1"/>
    <col min="11011" max="11011" width="28.7109375" style="36" customWidth="1"/>
    <col min="11012" max="11012" width="33.42578125" style="36" customWidth="1"/>
    <col min="11013" max="11013" width="10.42578125" style="36" bestFit="1" customWidth="1"/>
    <col min="11014" max="11264" width="9.140625" style="36"/>
    <col min="11265" max="11265" width="4.7109375" style="36" bestFit="1" customWidth="1"/>
    <col min="11266" max="11266" width="19.7109375" style="36" customWidth="1"/>
    <col min="11267" max="11267" width="28.7109375" style="36" customWidth="1"/>
    <col min="11268" max="11268" width="33.42578125" style="36" customWidth="1"/>
    <col min="11269" max="11269" width="10.42578125" style="36" bestFit="1" customWidth="1"/>
    <col min="11270" max="11520" width="9.140625" style="36"/>
    <col min="11521" max="11521" width="4.7109375" style="36" bestFit="1" customWidth="1"/>
    <col min="11522" max="11522" width="19.7109375" style="36" customWidth="1"/>
    <col min="11523" max="11523" width="28.7109375" style="36" customWidth="1"/>
    <col min="11524" max="11524" width="33.42578125" style="36" customWidth="1"/>
    <col min="11525" max="11525" width="10.42578125" style="36" bestFit="1" customWidth="1"/>
    <col min="11526" max="11776" width="9.140625" style="36"/>
    <col min="11777" max="11777" width="4.7109375" style="36" bestFit="1" customWidth="1"/>
    <col min="11778" max="11778" width="19.7109375" style="36" customWidth="1"/>
    <col min="11779" max="11779" width="28.7109375" style="36" customWidth="1"/>
    <col min="11780" max="11780" width="33.42578125" style="36" customWidth="1"/>
    <col min="11781" max="11781" width="10.42578125" style="36" bestFit="1" customWidth="1"/>
    <col min="11782" max="12032" width="9.140625" style="36"/>
    <col min="12033" max="12033" width="4.7109375" style="36" bestFit="1" customWidth="1"/>
    <col min="12034" max="12034" width="19.7109375" style="36" customWidth="1"/>
    <col min="12035" max="12035" width="28.7109375" style="36" customWidth="1"/>
    <col min="12036" max="12036" width="33.42578125" style="36" customWidth="1"/>
    <col min="12037" max="12037" width="10.42578125" style="36" bestFit="1" customWidth="1"/>
    <col min="12038" max="12288" width="9.140625" style="36"/>
    <col min="12289" max="12289" width="4.7109375" style="36" bestFit="1" customWidth="1"/>
    <col min="12290" max="12290" width="19.7109375" style="36" customWidth="1"/>
    <col min="12291" max="12291" width="28.7109375" style="36" customWidth="1"/>
    <col min="12292" max="12292" width="33.42578125" style="36" customWidth="1"/>
    <col min="12293" max="12293" width="10.42578125" style="36" bestFit="1" customWidth="1"/>
    <col min="12294" max="12544" width="9.140625" style="36"/>
    <col min="12545" max="12545" width="4.7109375" style="36" bestFit="1" customWidth="1"/>
    <col min="12546" max="12546" width="19.7109375" style="36" customWidth="1"/>
    <col min="12547" max="12547" width="28.7109375" style="36" customWidth="1"/>
    <col min="12548" max="12548" width="33.42578125" style="36" customWidth="1"/>
    <col min="12549" max="12549" width="10.42578125" style="36" bestFit="1" customWidth="1"/>
    <col min="12550" max="12800" width="9.140625" style="36"/>
    <col min="12801" max="12801" width="4.7109375" style="36" bestFit="1" customWidth="1"/>
    <col min="12802" max="12802" width="19.7109375" style="36" customWidth="1"/>
    <col min="12803" max="12803" width="28.7109375" style="36" customWidth="1"/>
    <col min="12804" max="12804" width="33.42578125" style="36" customWidth="1"/>
    <col min="12805" max="12805" width="10.42578125" style="36" bestFit="1" customWidth="1"/>
    <col min="12806" max="13056" width="9.140625" style="36"/>
    <col min="13057" max="13057" width="4.7109375" style="36" bestFit="1" customWidth="1"/>
    <col min="13058" max="13058" width="19.7109375" style="36" customWidth="1"/>
    <col min="13059" max="13059" width="28.7109375" style="36" customWidth="1"/>
    <col min="13060" max="13060" width="33.42578125" style="36" customWidth="1"/>
    <col min="13061" max="13061" width="10.42578125" style="36" bestFit="1" customWidth="1"/>
    <col min="13062" max="13312" width="9.140625" style="36"/>
    <col min="13313" max="13313" width="4.7109375" style="36" bestFit="1" customWidth="1"/>
    <col min="13314" max="13314" width="19.7109375" style="36" customWidth="1"/>
    <col min="13315" max="13315" width="28.7109375" style="36" customWidth="1"/>
    <col min="13316" max="13316" width="33.42578125" style="36" customWidth="1"/>
    <col min="13317" max="13317" width="10.42578125" style="36" bestFit="1" customWidth="1"/>
    <col min="13318" max="13568" width="9.140625" style="36"/>
    <col min="13569" max="13569" width="4.7109375" style="36" bestFit="1" customWidth="1"/>
    <col min="13570" max="13570" width="19.7109375" style="36" customWidth="1"/>
    <col min="13571" max="13571" width="28.7109375" style="36" customWidth="1"/>
    <col min="13572" max="13572" width="33.42578125" style="36" customWidth="1"/>
    <col min="13573" max="13573" width="10.42578125" style="36" bestFit="1" customWidth="1"/>
    <col min="13574" max="13824" width="9.140625" style="36"/>
    <col min="13825" max="13825" width="4.7109375" style="36" bestFit="1" customWidth="1"/>
    <col min="13826" max="13826" width="19.7109375" style="36" customWidth="1"/>
    <col min="13827" max="13827" width="28.7109375" style="36" customWidth="1"/>
    <col min="13828" max="13828" width="33.42578125" style="36" customWidth="1"/>
    <col min="13829" max="13829" width="10.42578125" style="36" bestFit="1" customWidth="1"/>
    <col min="13830" max="14080" width="9.140625" style="36"/>
    <col min="14081" max="14081" width="4.7109375" style="36" bestFit="1" customWidth="1"/>
    <col min="14082" max="14082" width="19.7109375" style="36" customWidth="1"/>
    <col min="14083" max="14083" width="28.7109375" style="36" customWidth="1"/>
    <col min="14084" max="14084" width="33.42578125" style="36" customWidth="1"/>
    <col min="14085" max="14085" width="10.42578125" style="36" bestFit="1" customWidth="1"/>
    <col min="14086" max="14336" width="9.140625" style="36"/>
    <col min="14337" max="14337" width="4.7109375" style="36" bestFit="1" customWidth="1"/>
    <col min="14338" max="14338" width="19.7109375" style="36" customWidth="1"/>
    <col min="14339" max="14339" width="28.7109375" style="36" customWidth="1"/>
    <col min="14340" max="14340" width="33.42578125" style="36" customWidth="1"/>
    <col min="14341" max="14341" width="10.42578125" style="36" bestFit="1" customWidth="1"/>
    <col min="14342" max="14592" width="9.140625" style="36"/>
    <col min="14593" max="14593" width="4.7109375" style="36" bestFit="1" customWidth="1"/>
    <col min="14594" max="14594" width="19.7109375" style="36" customWidth="1"/>
    <col min="14595" max="14595" width="28.7109375" style="36" customWidth="1"/>
    <col min="14596" max="14596" width="33.42578125" style="36" customWidth="1"/>
    <col min="14597" max="14597" width="10.42578125" style="36" bestFit="1" customWidth="1"/>
    <col min="14598" max="14848" width="9.140625" style="36"/>
    <col min="14849" max="14849" width="4.7109375" style="36" bestFit="1" customWidth="1"/>
    <col min="14850" max="14850" width="19.7109375" style="36" customWidth="1"/>
    <col min="14851" max="14851" width="28.7109375" style="36" customWidth="1"/>
    <col min="14852" max="14852" width="33.42578125" style="36" customWidth="1"/>
    <col min="14853" max="14853" width="10.42578125" style="36" bestFit="1" customWidth="1"/>
    <col min="14854" max="15104" width="9.140625" style="36"/>
    <col min="15105" max="15105" width="4.7109375" style="36" bestFit="1" customWidth="1"/>
    <col min="15106" max="15106" width="19.7109375" style="36" customWidth="1"/>
    <col min="15107" max="15107" width="28.7109375" style="36" customWidth="1"/>
    <col min="15108" max="15108" width="33.42578125" style="36" customWidth="1"/>
    <col min="15109" max="15109" width="10.42578125" style="36" bestFit="1" customWidth="1"/>
    <col min="15110" max="15360" width="9.140625" style="36"/>
    <col min="15361" max="15361" width="4.7109375" style="36" bestFit="1" customWidth="1"/>
    <col min="15362" max="15362" width="19.7109375" style="36" customWidth="1"/>
    <col min="15363" max="15363" width="28.7109375" style="36" customWidth="1"/>
    <col min="15364" max="15364" width="33.42578125" style="36" customWidth="1"/>
    <col min="15365" max="15365" width="10.42578125" style="36" bestFit="1" customWidth="1"/>
    <col min="15366" max="15616" width="9.140625" style="36"/>
    <col min="15617" max="15617" width="4.7109375" style="36" bestFit="1" customWidth="1"/>
    <col min="15618" max="15618" width="19.7109375" style="36" customWidth="1"/>
    <col min="15619" max="15619" width="28.7109375" style="36" customWidth="1"/>
    <col min="15620" max="15620" width="33.42578125" style="36" customWidth="1"/>
    <col min="15621" max="15621" width="10.42578125" style="36" bestFit="1" customWidth="1"/>
    <col min="15622" max="15872" width="9.140625" style="36"/>
    <col min="15873" max="15873" width="4.7109375" style="36" bestFit="1" customWidth="1"/>
    <col min="15874" max="15874" width="19.7109375" style="36" customWidth="1"/>
    <col min="15875" max="15875" width="28.7109375" style="36" customWidth="1"/>
    <col min="15876" max="15876" width="33.42578125" style="36" customWidth="1"/>
    <col min="15877" max="15877" width="10.42578125" style="36" bestFit="1" customWidth="1"/>
    <col min="15878" max="16128" width="9.140625" style="36"/>
    <col min="16129" max="16129" width="4.7109375" style="36" bestFit="1" customWidth="1"/>
    <col min="16130" max="16130" width="19.7109375" style="36" customWidth="1"/>
    <col min="16131" max="16131" width="28.7109375" style="36" customWidth="1"/>
    <col min="16132" max="16132" width="33.42578125" style="36" customWidth="1"/>
    <col min="16133" max="16133" width="10.42578125" style="36" bestFit="1" customWidth="1"/>
    <col min="16134" max="16384" width="9.140625" style="36"/>
  </cols>
  <sheetData>
    <row r="1" spans="1:10" ht="20.100000000000001" customHeight="1" x14ac:dyDescent="0.25">
      <c r="A1" s="318" t="s">
        <v>12</v>
      </c>
      <c r="B1" s="318"/>
      <c r="C1" s="31"/>
      <c r="D1" s="31"/>
    </row>
    <row r="2" spans="1:10" s="37" customFormat="1" ht="33" customHeight="1" x14ac:dyDescent="0.25">
      <c r="A2" s="321" t="s">
        <v>82</v>
      </c>
      <c r="B2" s="321"/>
      <c r="C2" s="321"/>
      <c r="D2" s="321"/>
    </row>
    <row r="3" spans="1:10" s="37" customFormat="1" ht="15" customHeight="1" x14ac:dyDescent="0.25">
      <c r="A3" s="38"/>
      <c r="B3" s="38"/>
      <c r="C3" s="38"/>
      <c r="D3" s="38"/>
    </row>
    <row r="4" spans="1:10" ht="15" customHeight="1" x14ac:dyDescent="0.3">
      <c r="A4" s="322" t="s">
        <v>34</v>
      </c>
      <c r="B4" s="322"/>
      <c r="C4" s="322"/>
      <c r="D4" s="322"/>
      <c r="E4" s="39"/>
      <c r="F4" s="39"/>
      <c r="G4" s="39"/>
      <c r="H4" s="39"/>
      <c r="I4" s="39"/>
      <c r="J4" s="39"/>
    </row>
    <row r="6" spans="1:10" s="37" customFormat="1" ht="24.95" customHeight="1" x14ac:dyDescent="0.25">
      <c r="A6" s="316" t="s">
        <v>0</v>
      </c>
      <c r="B6" s="316"/>
      <c r="C6" s="323" t="str">
        <f>IF('Príloha č. 1 '!$C$6="","",'Príloha č. 1 '!$C$6)</f>
        <v/>
      </c>
      <c r="D6" s="324"/>
    </row>
    <row r="7" spans="1:10" s="37" customFormat="1" ht="24.95" customHeight="1" x14ac:dyDescent="0.25">
      <c r="A7" s="316" t="s">
        <v>1</v>
      </c>
      <c r="B7" s="316"/>
      <c r="C7" s="319" t="str">
        <f>IF('Príloha č. 1 '!$C$7="","",'Príloha č. 1 '!$C$7)</f>
        <v/>
      </c>
      <c r="D7" s="316"/>
    </row>
    <row r="8" spans="1:10" ht="24.95" customHeight="1" x14ac:dyDescent="0.25">
      <c r="A8" s="318" t="s">
        <v>2</v>
      </c>
      <c r="B8" s="318"/>
      <c r="C8" s="319" t="str">
        <f>IF('Príloha č. 1 '!$C$8="","",'Príloha č. 1 '!$C$8)</f>
        <v/>
      </c>
      <c r="D8" s="316"/>
    </row>
    <row r="9" spans="1:10" ht="24.95" customHeight="1" x14ac:dyDescent="0.25">
      <c r="A9" s="318" t="s">
        <v>3</v>
      </c>
      <c r="B9" s="318"/>
      <c r="C9" s="319" t="str">
        <f>IF('Príloha č. 1 '!$C$9="","",'Príloha č. 1 '!$C$9)</f>
        <v/>
      </c>
      <c r="D9" s="316"/>
    </row>
    <row r="10" spans="1:10" ht="20.100000000000001" customHeight="1" x14ac:dyDescent="0.25">
      <c r="A10" s="31"/>
      <c r="B10" s="31"/>
      <c r="C10" s="40"/>
      <c r="D10" s="31"/>
    </row>
    <row r="11" spans="1:10" s="41" customFormat="1" ht="20.100000000000001" customHeight="1" x14ac:dyDescent="0.25">
      <c r="A11" s="320" t="s">
        <v>35</v>
      </c>
      <c r="B11" s="320"/>
      <c r="C11" s="320"/>
      <c r="D11" s="320"/>
    </row>
    <row r="12" spans="1:10" ht="74.25" customHeight="1" x14ac:dyDescent="0.2">
      <c r="A12" s="32" t="s">
        <v>36</v>
      </c>
      <c r="B12" s="316" t="s">
        <v>37</v>
      </c>
      <c r="C12" s="316"/>
      <c r="D12" s="316"/>
    </row>
    <row r="13" spans="1:10" ht="47.25" customHeight="1" x14ac:dyDescent="0.2">
      <c r="A13" s="32" t="s">
        <v>36</v>
      </c>
      <c r="B13" s="316" t="s">
        <v>38</v>
      </c>
      <c r="C13" s="316"/>
      <c r="D13" s="316"/>
    </row>
    <row r="14" spans="1:10" ht="48.75" customHeight="1" x14ac:dyDescent="0.2">
      <c r="A14" s="32" t="s">
        <v>36</v>
      </c>
      <c r="B14" s="316" t="s">
        <v>39</v>
      </c>
      <c r="C14" s="316"/>
      <c r="D14" s="316"/>
    </row>
    <row r="15" spans="1:10" ht="9" customHeight="1" x14ac:dyDescent="0.25">
      <c r="A15" s="31"/>
      <c r="B15" s="31"/>
      <c r="C15" s="31"/>
      <c r="D15" s="31"/>
    </row>
    <row r="16" spans="1:10" s="41" customFormat="1" ht="20.100000000000001" customHeight="1" x14ac:dyDescent="0.25">
      <c r="A16" s="42" t="s">
        <v>8</v>
      </c>
      <c r="B16" s="35" t="str">
        <f>IF('Príloha č. 1 '!$B$23="","",'Príloha č. 1 '!$B$23)</f>
        <v/>
      </c>
      <c r="C16" s="42"/>
      <c r="D16" s="42"/>
    </row>
    <row r="17" spans="1:5" s="41" customFormat="1" ht="20.100000000000001" customHeight="1" x14ac:dyDescent="0.25">
      <c r="A17" s="42" t="s">
        <v>9</v>
      </c>
      <c r="B17" s="83" t="str">
        <f>IF('Príloha č. 1 '!$B$24="","",'Príloha č. 1 '!$B$24)</f>
        <v/>
      </c>
      <c r="C17" s="42"/>
      <c r="D17" s="42"/>
    </row>
    <row r="18" spans="1:5" ht="13.5" customHeight="1" x14ac:dyDescent="0.25">
      <c r="A18" s="31"/>
      <c r="B18" s="31"/>
      <c r="C18" s="31"/>
      <c r="D18" s="43"/>
    </row>
    <row r="19" spans="1:5" ht="15" customHeight="1" x14ac:dyDescent="0.25">
      <c r="A19" s="31"/>
      <c r="B19" s="31"/>
      <c r="C19" s="44" t="s">
        <v>53</v>
      </c>
      <c r="D19" s="45" t="str">
        <f>IF('Príloha č. 1 '!$D$27="","",'Príloha č. 1 '!$D$27)</f>
        <v/>
      </c>
    </row>
    <row r="20" spans="1:5" ht="15" x14ac:dyDescent="0.25">
      <c r="A20" s="31"/>
      <c r="B20" s="31"/>
      <c r="C20" s="33"/>
      <c r="D20" s="46" t="s">
        <v>40</v>
      </c>
    </row>
    <row r="21" spans="1:5" s="47" customFormat="1" ht="15" x14ac:dyDescent="0.25">
      <c r="A21" s="317" t="s">
        <v>11</v>
      </c>
      <c r="B21" s="317"/>
      <c r="C21" s="33"/>
      <c r="D21" s="33"/>
    </row>
    <row r="22" spans="1:5" s="47" customFormat="1" ht="12" customHeight="1" x14ac:dyDescent="0.25">
      <c r="A22" s="48"/>
      <c r="B22" s="318" t="s">
        <v>13</v>
      </c>
      <c r="C22" s="318"/>
      <c r="D22" s="46"/>
      <c r="E22" s="49"/>
    </row>
    <row r="23" spans="1:5" ht="15" x14ac:dyDescent="0.25">
      <c r="A23" s="31"/>
      <c r="B23" s="31"/>
      <c r="C23" s="31"/>
      <c r="D23" s="31"/>
    </row>
  </sheetData>
  <mergeCells count="17">
    <mergeCell ref="A7:B7"/>
    <mergeCell ref="C7:D7"/>
    <mergeCell ref="A1:B1"/>
    <mergeCell ref="A2:D2"/>
    <mergeCell ref="A4:D4"/>
    <mergeCell ref="A6:B6"/>
    <mergeCell ref="C6:D6"/>
    <mergeCell ref="B13:D13"/>
    <mergeCell ref="B14:D14"/>
    <mergeCell ref="A21:B21"/>
    <mergeCell ref="B22:C22"/>
    <mergeCell ref="A8:B8"/>
    <mergeCell ref="C8:D8"/>
    <mergeCell ref="A9:B9"/>
    <mergeCell ref="C9:D9"/>
    <mergeCell ref="A11:D11"/>
    <mergeCell ref="B12:D12"/>
  </mergeCells>
  <conditionalFormatting sqref="A22">
    <cfRule type="containsBlanks" dxfId="13" priority="2">
      <formula>LEN(TRIM(A22))=0</formula>
    </cfRule>
  </conditionalFormatting>
  <conditionalFormatting sqref="C6:D9">
    <cfRule type="containsBlanks" dxfId="12" priority="4">
      <formula>LEN(TRIM(C6))=0</formula>
    </cfRule>
  </conditionalFormatting>
  <conditionalFormatting sqref="B16:B17">
    <cfRule type="containsBlanks" dxfId="11" priority="3">
      <formula>LEN(TRIM(B16))=0</formula>
    </cfRule>
  </conditionalFormatting>
  <conditionalFormatting sqref="D19">
    <cfRule type="containsBlanks" dxfId="10" priority="1">
      <formula>LEN(TRIM(D19))=0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&amp;L&amp;"Times,Tučné"Príloha č. 5&amp;"Times,Normálne"
Vyhlásenie uchádzača ku konfliktu záujmov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="90" zoomScaleNormal="90" workbookViewId="0">
      <selection activeCell="A2" sqref="A2:D2"/>
    </sheetView>
  </sheetViews>
  <sheetFormatPr defaultColWidth="9.140625" defaultRowHeight="15" x14ac:dyDescent="0.25"/>
  <cols>
    <col min="1" max="1" width="7.5703125" style="11" customWidth="1"/>
    <col min="2" max="2" width="18.140625" style="11" customWidth="1"/>
    <col min="3" max="3" width="19.85546875" style="11" customWidth="1"/>
    <col min="4" max="4" width="37" style="11" customWidth="1"/>
    <col min="5" max="5" width="10.7109375" style="11" customWidth="1"/>
    <col min="6" max="6" width="15.7109375" style="11" customWidth="1"/>
    <col min="7" max="7" width="7.28515625" style="11" customWidth="1"/>
    <col min="8" max="12" width="15.7109375" style="11" customWidth="1"/>
    <col min="13" max="16384" width="9.140625" style="11"/>
  </cols>
  <sheetData>
    <row r="1" spans="1:12" x14ac:dyDescent="0.25">
      <c r="A1" s="307" t="s">
        <v>12</v>
      </c>
      <c r="B1" s="307"/>
    </row>
    <row r="2" spans="1:12" ht="33.75" customHeight="1" x14ac:dyDescent="0.25">
      <c r="A2" s="311" t="s">
        <v>82</v>
      </c>
      <c r="B2" s="311"/>
      <c r="C2" s="311"/>
      <c r="D2" s="311"/>
      <c r="E2" s="52"/>
      <c r="F2" s="52"/>
      <c r="G2" s="52"/>
      <c r="H2" s="52"/>
      <c r="I2" s="52"/>
      <c r="J2" s="52"/>
      <c r="K2" s="52"/>
      <c r="L2" s="52"/>
    </row>
    <row r="3" spans="1:12" ht="15" customHeight="1" x14ac:dyDescent="0.25">
      <c r="A3" s="308"/>
      <c r="B3" s="308"/>
      <c r="C3" s="308"/>
      <c r="D3" s="308"/>
      <c r="E3" s="308"/>
      <c r="F3" s="27"/>
      <c r="G3" s="27"/>
      <c r="H3" s="27"/>
    </row>
    <row r="4" spans="1:12" s="12" customFormat="1" ht="55.5" customHeight="1" x14ac:dyDescent="0.25">
      <c r="A4" s="309" t="s">
        <v>29</v>
      </c>
      <c r="B4" s="309"/>
      <c r="C4" s="309"/>
      <c r="D4" s="309"/>
      <c r="E4" s="22"/>
      <c r="F4" s="22"/>
      <c r="G4" s="22"/>
      <c r="H4" s="22"/>
      <c r="I4" s="22"/>
      <c r="J4" s="22"/>
      <c r="K4" s="22"/>
      <c r="L4" s="22"/>
    </row>
    <row r="5" spans="1:12" s="12" customFormat="1" ht="18.75" x14ac:dyDescent="0.25">
      <c r="A5" s="28"/>
      <c r="B5" s="28"/>
      <c r="C5" s="28"/>
      <c r="D5" s="28"/>
      <c r="E5" s="22"/>
      <c r="F5" s="22"/>
      <c r="G5" s="22"/>
      <c r="H5" s="22"/>
      <c r="I5" s="22"/>
      <c r="J5" s="22"/>
      <c r="K5" s="22"/>
      <c r="L5" s="22"/>
    </row>
    <row r="6" spans="1:12" s="12" customFormat="1" ht="24.95" customHeight="1" x14ac:dyDescent="0.25">
      <c r="A6" s="310" t="s">
        <v>0</v>
      </c>
      <c r="B6" s="310"/>
      <c r="C6" s="326" t="str">
        <f>IF('Príloha č. 1 '!$C$6="","",'Príloha č. 1 '!$C$6)</f>
        <v/>
      </c>
      <c r="D6" s="326"/>
      <c r="J6" s="23"/>
    </row>
    <row r="7" spans="1:12" s="12" customFormat="1" ht="24.95" customHeight="1" x14ac:dyDescent="0.25">
      <c r="A7" s="312" t="s">
        <v>1</v>
      </c>
      <c r="B7" s="312"/>
      <c r="C7" s="310" t="str">
        <f>IF('Príloha č. 1 '!$C$7="","",'Príloha č. 1 '!$C$7)</f>
        <v/>
      </c>
      <c r="D7" s="310"/>
    </row>
    <row r="8" spans="1:12" s="12" customFormat="1" ht="24.95" customHeight="1" x14ac:dyDescent="0.25">
      <c r="A8" s="312" t="s">
        <v>2</v>
      </c>
      <c r="B8" s="312"/>
      <c r="C8" s="310" t="str">
        <f>IF('Príloha č. 1 '!$C$8="","",'Príloha č. 1 '!$C$8)</f>
        <v/>
      </c>
      <c r="D8" s="310"/>
    </row>
    <row r="9" spans="1:12" s="12" customFormat="1" ht="24.95" customHeight="1" x14ac:dyDescent="0.25">
      <c r="A9" s="312" t="s">
        <v>3</v>
      </c>
      <c r="B9" s="312"/>
      <c r="C9" s="310" t="str">
        <f>IF('Príloha č. 1 '!$C$9="","",'Príloha č. 1 '!$C$9)</f>
        <v/>
      </c>
      <c r="D9" s="310"/>
    </row>
    <row r="10" spans="1:12" x14ac:dyDescent="0.25">
      <c r="C10" s="21"/>
    </row>
    <row r="11" spans="1:12" ht="48" customHeight="1" x14ac:dyDescent="0.25">
      <c r="A11" s="313" t="s">
        <v>57</v>
      </c>
      <c r="B11" s="313"/>
      <c r="C11" s="313"/>
      <c r="D11" s="313"/>
    </row>
    <row r="12" spans="1:12" x14ac:dyDescent="0.25">
      <c r="C12" s="21"/>
    </row>
    <row r="14" spans="1:12" ht="20.100000000000001" customHeight="1" x14ac:dyDescent="0.25">
      <c r="A14" s="11" t="s">
        <v>8</v>
      </c>
      <c r="B14" s="307" t="str">
        <f>IF('Príloha č. 1 '!$B$23="","",'Príloha č. 1 '!$B$23)</f>
        <v/>
      </c>
      <c r="C14" s="307"/>
    </row>
    <row r="15" spans="1:12" ht="20.100000000000001" customHeight="1" x14ac:dyDescent="0.25">
      <c r="A15" s="11" t="s">
        <v>9</v>
      </c>
      <c r="B15" s="325" t="str">
        <f>IF('Príloha č. 1 '!$B$24="","",'Príloha č. 1 '!$B$24)</f>
        <v/>
      </c>
      <c r="C15" s="325"/>
    </row>
    <row r="18" spans="1:12" ht="24.95" customHeight="1" x14ac:dyDescent="0.25">
      <c r="C18" s="29" t="s">
        <v>27</v>
      </c>
      <c r="D18" s="2"/>
      <c r="K18" s="24"/>
      <c r="L18" s="24"/>
    </row>
    <row r="19" spans="1:12" ht="24.95" customHeight="1" x14ac:dyDescent="0.25">
      <c r="C19" s="29" t="s">
        <v>28</v>
      </c>
      <c r="D19" s="30" t="str">
        <f>IF('Príloha č. 1 '!$D$27="","",'Príloha č. 1 '!$D$27)</f>
        <v/>
      </c>
    </row>
    <row r="20" spans="1:12" x14ac:dyDescent="0.25">
      <c r="C20" s="29"/>
      <c r="D20" s="13"/>
    </row>
    <row r="21" spans="1:12" s="13" customFormat="1" x14ac:dyDescent="0.25">
      <c r="A21" s="314" t="s">
        <v>11</v>
      </c>
      <c r="B21" s="314"/>
      <c r="E21" s="11"/>
    </row>
    <row r="22" spans="1:12" s="13" customFormat="1" ht="15" customHeight="1" x14ac:dyDescent="0.25">
      <c r="A22" s="14"/>
      <c r="B22" s="315" t="s">
        <v>13</v>
      </c>
      <c r="C22" s="315"/>
      <c r="D22" s="15"/>
      <c r="E22" s="11"/>
    </row>
    <row r="23" spans="1:12" s="19" customFormat="1" x14ac:dyDescent="0.25">
      <c r="A23" s="11"/>
      <c r="B23" s="16"/>
      <c r="C23" s="25"/>
      <c r="D23" s="17"/>
      <c r="E23" s="11"/>
      <c r="F23" s="18"/>
      <c r="G23" s="17"/>
    </row>
  </sheetData>
  <mergeCells count="17">
    <mergeCell ref="A1:B1"/>
    <mergeCell ref="A3:E3"/>
    <mergeCell ref="A4:D4"/>
    <mergeCell ref="A6:B6"/>
    <mergeCell ref="C6:D6"/>
    <mergeCell ref="A2:D2"/>
    <mergeCell ref="A7:B7"/>
    <mergeCell ref="C7:D7"/>
    <mergeCell ref="A8:B8"/>
    <mergeCell ref="C8:D8"/>
    <mergeCell ref="A9:B9"/>
    <mergeCell ref="C9:D9"/>
    <mergeCell ref="A11:D11"/>
    <mergeCell ref="B14:C14"/>
    <mergeCell ref="B15:C15"/>
    <mergeCell ref="A21:B21"/>
    <mergeCell ref="B22:C22"/>
  </mergeCells>
  <conditionalFormatting sqref="C6:D9">
    <cfRule type="containsBlanks" dxfId="9" priority="5">
      <formula>LEN(TRIM(C6))=0</formula>
    </cfRule>
  </conditionalFormatting>
  <conditionalFormatting sqref="C7:D9">
    <cfRule type="containsBlanks" dxfId="8" priority="4">
      <formula>LEN(TRIM(C7))=0</formula>
    </cfRule>
  </conditionalFormatting>
  <conditionalFormatting sqref="C6:D9">
    <cfRule type="containsBlanks" dxfId="7" priority="3">
      <formula>LEN(TRIM(C6))=0</formula>
    </cfRule>
  </conditionalFormatting>
  <conditionalFormatting sqref="B14:C15">
    <cfRule type="containsBlanks" dxfId="6" priority="2">
      <formula>LEN(TRIM(B14))=0</formula>
    </cfRule>
  </conditionalFormatting>
  <conditionalFormatting sqref="D19">
    <cfRule type="containsBlanks" dxfId="5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Roman,Tučné"Príloha č. 6
&amp;"Times New Roman,Normálne"Vyhlásenie uchádzača o neuloženom zákaze účasti vo verejnom obstarávaní&amp;"Times New Roman,Tučné"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="90" zoomScaleNormal="90" workbookViewId="0">
      <selection activeCell="A2" sqref="A2:D2"/>
    </sheetView>
  </sheetViews>
  <sheetFormatPr defaultColWidth="9.140625" defaultRowHeight="15" x14ac:dyDescent="0.25"/>
  <cols>
    <col min="1" max="1" width="7.5703125" style="11" customWidth="1"/>
    <col min="2" max="2" width="18.140625" style="11" customWidth="1"/>
    <col min="3" max="3" width="19.85546875" style="11" customWidth="1"/>
    <col min="4" max="4" width="37" style="11" customWidth="1"/>
    <col min="5" max="5" width="10.7109375" style="11" customWidth="1"/>
    <col min="6" max="6" width="15.7109375" style="11" customWidth="1"/>
    <col min="7" max="7" width="7.28515625" style="11" customWidth="1"/>
    <col min="8" max="9" width="15.7109375" style="11" customWidth="1"/>
    <col min="10" max="16384" width="9.140625" style="11"/>
  </cols>
  <sheetData>
    <row r="1" spans="1:12" x14ac:dyDescent="0.25">
      <c r="A1" s="307" t="s">
        <v>12</v>
      </c>
      <c r="B1" s="307"/>
    </row>
    <row r="2" spans="1:12" ht="33.75" customHeight="1" x14ac:dyDescent="0.25">
      <c r="A2" s="311" t="s">
        <v>82</v>
      </c>
      <c r="B2" s="311"/>
      <c r="C2" s="311"/>
      <c r="D2" s="311"/>
      <c r="E2" s="52"/>
      <c r="F2" s="52"/>
      <c r="G2" s="52"/>
      <c r="H2" s="52"/>
      <c r="I2" s="52"/>
      <c r="J2" s="52"/>
      <c r="K2" s="52"/>
      <c r="L2" s="52"/>
    </row>
    <row r="3" spans="1:12" ht="15" customHeight="1" x14ac:dyDescent="0.25">
      <c r="A3" s="308"/>
      <c r="B3" s="308"/>
      <c r="C3" s="308"/>
      <c r="D3" s="308"/>
      <c r="E3" s="308"/>
      <c r="F3" s="27"/>
      <c r="G3" s="27"/>
      <c r="H3" s="27"/>
    </row>
    <row r="4" spans="1:12" s="12" customFormat="1" ht="40.5" customHeight="1" x14ac:dyDescent="0.25">
      <c r="A4" s="309" t="s">
        <v>30</v>
      </c>
      <c r="B4" s="309"/>
      <c r="C4" s="309"/>
      <c r="D4" s="309"/>
      <c r="E4" s="22"/>
      <c r="F4" s="22"/>
      <c r="G4" s="22"/>
      <c r="H4" s="22"/>
      <c r="I4" s="22"/>
    </row>
    <row r="5" spans="1:12" s="12" customFormat="1" ht="18.75" x14ac:dyDescent="0.25">
      <c r="A5" s="28"/>
      <c r="B5" s="28"/>
      <c r="C5" s="28"/>
      <c r="D5" s="28"/>
      <c r="E5" s="22"/>
      <c r="F5" s="22"/>
      <c r="G5" s="22"/>
      <c r="H5" s="22"/>
      <c r="I5" s="22"/>
    </row>
    <row r="6" spans="1:12" s="12" customFormat="1" ht="24.95" customHeight="1" x14ac:dyDescent="0.25">
      <c r="A6" s="310" t="s">
        <v>0</v>
      </c>
      <c r="B6" s="310"/>
      <c r="C6" s="326" t="str">
        <f>IF('Príloha č. 1 '!$C$6="","",'Príloha č. 1 '!$C$6)</f>
        <v/>
      </c>
      <c r="D6" s="326"/>
    </row>
    <row r="7" spans="1:12" s="12" customFormat="1" ht="24.95" customHeight="1" x14ac:dyDescent="0.25">
      <c r="A7" s="312" t="s">
        <v>1</v>
      </c>
      <c r="B7" s="312"/>
      <c r="C7" s="310" t="str">
        <f>IF('Príloha č. 1 '!$C$7="","",'Príloha č. 1 '!$C$7)</f>
        <v/>
      </c>
      <c r="D7" s="310"/>
    </row>
    <row r="8" spans="1:12" s="12" customFormat="1" ht="24.95" customHeight="1" x14ac:dyDescent="0.25">
      <c r="A8" s="312" t="s">
        <v>2</v>
      </c>
      <c r="B8" s="312"/>
      <c r="C8" s="310" t="str">
        <f>IF('Príloha č. 1 '!$C$8="","",'Príloha č. 1 '!$C$8)</f>
        <v/>
      </c>
      <c r="D8" s="310"/>
    </row>
    <row r="9" spans="1:12" s="12" customFormat="1" ht="24.95" customHeight="1" x14ac:dyDescent="0.25">
      <c r="A9" s="312" t="s">
        <v>3</v>
      </c>
      <c r="B9" s="312"/>
      <c r="C9" s="310" t="str">
        <f>IF('Príloha č. 1 '!$C$9="","",'Príloha č. 1 '!$C$9)</f>
        <v/>
      </c>
      <c r="D9" s="310"/>
    </row>
    <row r="10" spans="1:12" x14ac:dyDescent="0.25">
      <c r="C10" s="21"/>
    </row>
    <row r="11" spans="1:12" ht="48" customHeight="1" x14ac:dyDescent="0.25">
      <c r="A11" s="313" t="s">
        <v>31</v>
      </c>
      <c r="B11" s="313"/>
      <c r="C11" s="313"/>
      <c r="D11" s="313"/>
    </row>
    <row r="12" spans="1:12" x14ac:dyDescent="0.25">
      <c r="C12" s="21"/>
    </row>
    <row r="14" spans="1:12" ht="20.100000000000001" customHeight="1" x14ac:dyDescent="0.25">
      <c r="A14" s="11" t="s">
        <v>8</v>
      </c>
      <c r="B14" s="307" t="str">
        <f>IF('Príloha č. 1 '!$B$23="","",'Príloha č. 1 '!$B$23)</f>
        <v/>
      </c>
      <c r="C14" s="307"/>
    </row>
    <row r="15" spans="1:12" ht="20.100000000000001" customHeight="1" x14ac:dyDescent="0.25">
      <c r="A15" s="11" t="s">
        <v>9</v>
      </c>
      <c r="B15" s="325" t="str">
        <f>IF('Príloha č. 1 '!$B$24="","",'Príloha č. 1 '!$B$24)</f>
        <v/>
      </c>
      <c r="C15" s="325"/>
    </row>
    <row r="18" spans="1:9" ht="20.100000000000001" customHeight="1" x14ac:dyDescent="0.25">
      <c r="C18" s="29" t="s">
        <v>27</v>
      </c>
      <c r="D18" s="2"/>
      <c r="I18" s="24"/>
    </row>
    <row r="19" spans="1:9" ht="20.100000000000001" customHeight="1" x14ac:dyDescent="0.25">
      <c r="C19" s="29" t="s">
        <v>28</v>
      </c>
      <c r="D19" s="30" t="str">
        <f>IF('Príloha č. 1 '!$D$27="","",'Príloha č. 1 '!$D$27)</f>
        <v/>
      </c>
    </row>
    <row r="20" spans="1:9" x14ac:dyDescent="0.25">
      <c r="C20" s="29"/>
      <c r="D20" s="13"/>
    </row>
    <row r="21" spans="1:9" s="13" customFormat="1" x14ac:dyDescent="0.25">
      <c r="A21" s="314" t="s">
        <v>11</v>
      </c>
      <c r="B21" s="314"/>
      <c r="E21" s="11"/>
    </row>
    <row r="22" spans="1:9" s="13" customFormat="1" ht="15" customHeight="1" x14ac:dyDescent="0.25">
      <c r="A22" s="14"/>
      <c r="B22" s="315" t="s">
        <v>13</v>
      </c>
      <c r="C22" s="315"/>
      <c r="D22" s="15"/>
      <c r="E22" s="11"/>
    </row>
    <row r="23" spans="1:9" s="19" customFormat="1" x14ac:dyDescent="0.25">
      <c r="A23" s="11"/>
      <c r="B23" s="16"/>
      <c r="C23" s="25"/>
      <c r="D23" s="17"/>
      <c r="E23" s="11"/>
      <c r="F23" s="18"/>
      <c r="G23" s="17"/>
    </row>
  </sheetData>
  <mergeCells count="17">
    <mergeCell ref="A1:B1"/>
    <mergeCell ref="A3:E3"/>
    <mergeCell ref="A4:D4"/>
    <mergeCell ref="A6:B6"/>
    <mergeCell ref="C6:D6"/>
    <mergeCell ref="A2:D2"/>
    <mergeCell ref="A7:B7"/>
    <mergeCell ref="C7:D7"/>
    <mergeCell ref="A8:B8"/>
    <mergeCell ref="C8:D8"/>
    <mergeCell ref="A9:B9"/>
    <mergeCell ref="C9:D9"/>
    <mergeCell ref="A11:D11"/>
    <mergeCell ref="B14:C14"/>
    <mergeCell ref="B15:C15"/>
    <mergeCell ref="A21:B21"/>
    <mergeCell ref="B22:C22"/>
  </mergeCells>
  <conditionalFormatting sqref="D19">
    <cfRule type="containsBlanks" dxfId="4" priority="5">
      <formula>LEN(TRIM(D19))=0</formula>
    </cfRule>
  </conditionalFormatting>
  <conditionalFormatting sqref="C6:D9">
    <cfRule type="containsBlanks" dxfId="3" priority="4">
      <formula>LEN(TRIM(C6))=0</formula>
    </cfRule>
  </conditionalFormatting>
  <conditionalFormatting sqref="C7:D9">
    <cfRule type="containsBlanks" dxfId="2" priority="3">
      <formula>LEN(TRIM(C7))=0</formula>
    </cfRule>
  </conditionalFormatting>
  <conditionalFormatting sqref="C6:D9">
    <cfRule type="containsBlanks" dxfId="1" priority="2">
      <formula>LEN(TRIM(C6))=0</formula>
    </cfRule>
  </conditionalFormatting>
  <conditionalFormatting sqref="B14:C15">
    <cfRule type="containsBlanks" dxfId="0" priority="1">
      <formula>LEN(TRIM(B14))=0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Roman,Tučné"Príloha č. 7&amp;"Times New Roman,Normálne"
Vyhlásenie uchádzača o zápise do ZHS&amp;"Times New Roman,Tučné"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7</vt:i4>
      </vt:variant>
    </vt:vector>
  </HeadingPairs>
  <TitlesOfParts>
    <vt:vector size="14" baseType="lpstr">
      <vt:lpstr>Príloha č. 1 </vt:lpstr>
      <vt:lpstr>Príloha č. 2</vt:lpstr>
      <vt:lpstr>Príloha č. 3</vt:lpstr>
      <vt:lpstr>Príloha č. 4</vt:lpstr>
      <vt:lpstr>Príloha č.5</vt:lpstr>
      <vt:lpstr>Príloha č. 6</vt:lpstr>
      <vt:lpstr>Príloha č. 7  </vt:lpstr>
      <vt:lpstr>'Príloha č. 1 '!Oblasť_tlače</vt:lpstr>
      <vt:lpstr>'Príloha č. 2'!Oblasť_tlače</vt:lpstr>
      <vt:lpstr>'Príloha č. 3'!Oblasť_tlače</vt:lpstr>
      <vt:lpstr>'Príloha č. 4'!Oblasť_tlače</vt:lpstr>
      <vt:lpstr>'Príloha č. 6'!Oblasť_tlače</vt:lpstr>
      <vt:lpstr>'Príloha č. 7  '!Oblasť_tlače</vt:lpstr>
      <vt:lpstr>'Príloha č.5'!Oblasť_tlače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Renáta Sobotková</cp:lastModifiedBy>
  <cp:lastPrinted>2022-11-08T11:49:49Z</cp:lastPrinted>
  <dcterms:created xsi:type="dcterms:W3CDTF">2014-08-04T05:30:35Z</dcterms:created>
  <dcterms:modified xsi:type="dcterms:W3CDTF">2022-11-25T10:17:15Z</dcterms:modified>
</cp:coreProperties>
</file>