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zák. s nízkou hodnotou\_OZ Poľana\Kamery ES Medzibrod\"/>
    </mc:Choice>
  </mc:AlternateContent>
  <bookViews>
    <workbookView xWindow="0" yWindow="0" windowWidth="23040" windowHeight="9195"/>
  </bookViews>
  <sheets>
    <sheet name="kamery Medzibrod" sheetId="1" r:id="rId1"/>
  </sheets>
  <calcPr calcId="162913"/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6" i="1"/>
  <c r="E29" i="1" l="1"/>
  <c r="E30" i="1" l="1"/>
  <c r="E31" i="1" s="1"/>
</calcChain>
</file>

<file path=xl/sharedStrings.xml><?xml version="1.0" encoding="utf-8"?>
<sst xmlns="http://schemas.openxmlformats.org/spreadsheetml/2006/main" count="46" uniqueCount="46">
  <si>
    <t>Cenová ponuka:</t>
  </si>
  <si>
    <t>TOVAR</t>
  </si>
  <si>
    <t>ks</t>
  </si>
  <si>
    <t>Popis</t>
  </si>
  <si>
    <t>Cena MJ bez
DPH</t>
  </si>
  <si>
    <t>Cena SPOLU
bez DPH</t>
  </si>
  <si>
    <t>NVR 8ch</t>
  </si>
  <si>
    <t>Videorekordér IP sieťový 8kanálový, zariadenie
neobsahuje licencie Avigilon, kapacita disku SATA
HDD 4 TB (1x 3,5" SATA), 8 GB DDR4, záznam
max. 100 Mbps, Microsoft® Windows 10 IoT
Enterprise, 2x HDMI, 2x Gbit RJ-45, 8x port
10/100/1000 PoE+ (celkom max. 120 W), 2x USB
3.0, alarm I/O 4/4, napájanie 230 V AC, rozmery
313 x 335 x 44 mm, prevádzková teplota od 0 °C
do +40 °C, hmotnosť 3 kg</t>
  </si>
  <si>
    <t>Licencia ENT</t>
  </si>
  <si>
    <t>Softvér Avigilon Control Center 7 - edícia
Standard pre monitorovanie 1 kamery,
nahrávanie a ovládanie megapixelových kamier
do max. počtu 75 s obmedzenými funkciami,
vybrané obmedzenia: nepodporuje PRO
kamery, alarmy, vyhľadávanie osôb podľa
vzoru; možnosť prídavných modulov, klientský
softvér zadarmo, max. počet súčasne
pripojených klientov 10, max. 51 pravidiel,
podpora ďalších značiek kamier</t>
  </si>
  <si>
    <t>Kamera 5Mp</t>
  </si>
  <si>
    <t>Podložka kamery</t>
  </si>
  <si>
    <t>Inštalácia kamier</t>
  </si>
  <si>
    <t>Preprava dodávka</t>
  </si>
  <si>
    <t>Inštalácia NVR</t>
  </si>
  <si>
    <t>Kábel optický</t>
  </si>
  <si>
    <t>12v</t>
  </si>
  <si>
    <t>Kábel UTP</t>
  </si>
  <si>
    <t>vonkajší z lankom</t>
  </si>
  <si>
    <t>Prevodník TP-link</t>
  </si>
  <si>
    <t>optika - LAN</t>
  </si>
  <si>
    <t>Montážna krabica</t>
  </si>
  <si>
    <t>Optický box</t>
  </si>
  <si>
    <t>Rack 19"</t>
  </si>
  <si>
    <t>Polička do racku</t>
  </si>
  <si>
    <t>UPS</t>
  </si>
  <si>
    <t>650VA</t>
  </si>
  <si>
    <t>Materiál optika +</t>
  </si>
  <si>
    <t>Poe switc</t>
  </si>
  <si>
    <t>Výmena a inštalácia
kábla</t>
  </si>
  <si>
    <t>Inštalácia rack</t>
  </si>
  <si>
    <t>Inštalácia opt.</t>
  </si>
  <si>
    <t>Inštalácia 230V</t>
  </si>
  <si>
    <t>Plošina</t>
  </si>
  <si>
    <t>Preprava plošina</t>
  </si>
  <si>
    <t>DPH 20%</t>
  </si>
  <si>
    <t>Kamerový systém ES Medzibrod</t>
  </si>
  <si>
    <t xml:space="preserve">Stredisko: </t>
  </si>
  <si>
    <t>ES Medzibrod</t>
  </si>
  <si>
    <t>Day/Night s mechanickým IR filtrom, Smart IR LED s dosvitom 80 m, 1/2.7" 5 Megapixel progressive scan CMOS, rozlíšenie 2592 x 1944 px @ 20 fps, citlivosť 0,005 lx / F1.6, fixný objektív 2,8 mm / F1.6, uhol záberu 102°, BLC, HLC, AWB, AGC, WDR, ROI, 3DNR, Defog, inteligentné funkcie, zachytenie tváre, kompresie H.265+ / H.265 / H.264+ / H.264 / H.264H / H.264B / MJPEG, ONVIF kompatibilné, alarm I/O 1/1, audio I/O 1/1, slot na MicroSD kartu max. 256 GB, napájanie 12 V DC, 792 mA, ePoE, pracovná teplota od -30 °C do +60 °C, IP 67, podpora RTMP, rozmery 244,1 x 79,0 x 75,9 mm, hmotnosť 0,815 kg</t>
  </si>
  <si>
    <t>Technická špecifikácia predmetu zákazky</t>
  </si>
  <si>
    <t>Uchádzač:</t>
  </si>
  <si>
    <t>Dátum:</t>
  </si>
  <si>
    <t>Podpis:</t>
  </si>
  <si>
    <t>Cena celkom bez DPH:</t>
  </si>
  <si>
    <t>Cena celkom s DPH: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</si>
</sst>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€&quot;;[Red]\-#,##0.00\ &quot;€&quot;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0" fillId="0" borderId="10" xfId="0" applyBorder="1"/>
    <xf numFmtId="0" fontId="16" fillId="0" borderId="10" xfId="0" applyFont="1" applyBorder="1"/>
    <xf numFmtId="0" fontId="16" fillId="0" borderId="10" xfId="0" applyFont="1" applyBorder="1" applyAlignment="1">
      <alignment wrapText="1"/>
    </xf>
    <xf numFmtId="0" fontId="16" fillId="0" borderId="10" xfId="0" applyFont="1" applyBorder="1" applyAlignment="1">
      <alignment horizontal="center"/>
    </xf>
    <xf numFmtId="0" fontId="19" fillId="0" borderId="0" xfId="0" applyFont="1"/>
    <xf numFmtId="0" fontId="18" fillId="0" borderId="10" xfId="0" applyFont="1" applyBorder="1" applyAlignment="1">
      <alignment vertical="top" wrapText="1"/>
    </xf>
    <xf numFmtId="8" fontId="0" fillId="0" borderId="10" xfId="0" applyNumberFormat="1" applyBorder="1" applyAlignment="1">
      <alignment vertic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vertical="center"/>
    </xf>
    <xf numFmtId="0" fontId="16" fillId="0" borderId="17" xfId="0" applyFont="1" applyBorder="1"/>
    <xf numFmtId="0" fontId="16" fillId="0" borderId="19" xfId="0" applyFont="1" applyBorder="1" applyAlignment="1">
      <alignment wrapText="1"/>
    </xf>
    <xf numFmtId="0" fontId="0" fillId="0" borderId="17" xfId="0" applyBorder="1" applyAlignment="1">
      <alignment vertical="center"/>
    </xf>
    <xf numFmtId="0" fontId="0" fillId="0" borderId="17" xfId="0" applyBorder="1" applyAlignment="1">
      <alignment vertical="center" wrapText="1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/>
    <xf numFmtId="8" fontId="0" fillId="0" borderId="21" xfId="0" applyNumberFormat="1" applyBorder="1" applyAlignment="1">
      <alignment vertical="center"/>
    </xf>
    <xf numFmtId="0" fontId="16" fillId="0" borderId="13" xfId="0" applyFont="1" applyBorder="1"/>
    <xf numFmtId="8" fontId="0" fillId="33" borderId="19" xfId="0" applyNumberFormat="1" applyFill="1" applyBorder="1" applyAlignment="1">
      <alignment vertical="center"/>
    </xf>
    <xf numFmtId="8" fontId="0" fillId="33" borderId="22" xfId="0" applyNumberFormat="1" applyFill="1" applyBorder="1" applyAlignment="1">
      <alignment vertical="center"/>
    </xf>
    <xf numFmtId="8" fontId="16" fillId="33" borderId="25" xfId="0" applyNumberFormat="1" applyFont="1" applyFill="1" applyBorder="1"/>
    <xf numFmtId="0" fontId="16" fillId="0" borderId="23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8" xfId="0" applyFont="1" applyBorder="1" applyAlignment="1">
      <alignment horizontal="center"/>
    </xf>
  </cellXfs>
  <cellStyles count="42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eutrálna" xfId="8" builtinId="28" customBuiltin="1"/>
    <cellStyle name="Normálna" xfId="0" builtinId="0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Titul" xfId="1" builtinId="15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zoomScaleNormal="100" workbookViewId="0">
      <selection activeCell="A32" sqref="A32"/>
    </sheetView>
  </sheetViews>
  <sheetFormatPr defaultRowHeight="15" x14ac:dyDescent="0.25"/>
  <cols>
    <col min="1" max="1" width="16.85546875" customWidth="1"/>
    <col min="2" max="2" width="6.140625" style="8" customWidth="1"/>
    <col min="3" max="3" width="44.28515625" customWidth="1"/>
    <col min="4" max="4" width="14" customWidth="1"/>
    <col min="5" max="5" width="15.7109375" customWidth="1"/>
  </cols>
  <sheetData>
    <row r="1" spans="1:5" ht="18.75" x14ac:dyDescent="0.3">
      <c r="A1" s="5" t="s">
        <v>40</v>
      </c>
    </row>
    <row r="2" spans="1:5" ht="12.75" customHeight="1" thickBot="1" x14ac:dyDescent="0.3"/>
    <row r="3" spans="1:5" x14ac:dyDescent="0.25">
      <c r="A3" s="18" t="s">
        <v>0</v>
      </c>
      <c r="B3" s="24" t="s">
        <v>36</v>
      </c>
      <c r="C3" s="25"/>
      <c r="D3" s="25"/>
      <c r="E3" s="26"/>
    </row>
    <row r="4" spans="1:5" x14ac:dyDescent="0.25">
      <c r="A4" s="10" t="s">
        <v>37</v>
      </c>
      <c r="B4" s="27" t="s">
        <v>38</v>
      </c>
      <c r="C4" s="28"/>
      <c r="D4" s="28"/>
      <c r="E4" s="29"/>
    </row>
    <row r="5" spans="1:5" ht="30" x14ac:dyDescent="0.25">
      <c r="A5" s="10" t="s">
        <v>1</v>
      </c>
      <c r="B5" s="4" t="s">
        <v>2</v>
      </c>
      <c r="C5" s="2" t="s">
        <v>3</v>
      </c>
      <c r="D5" s="3" t="s">
        <v>4</v>
      </c>
      <c r="E5" s="11" t="s">
        <v>5</v>
      </c>
    </row>
    <row r="6" spans="1:5" ht="126.6" customHeight="1" x14ac:dyDescent="0.25">
      <c r="A6" s="12" t="s">
        <v>6</v>
      </c>
      <c r="B6" s="9">
        <v>1</v>
      </c>
      <c r="C6" s="6" t="s">
        <v>7</v>
      </c>
      <c r="D6" s="7"/>
      <c r="E6" s="19">
        <f>SUM(B6*D6)</f>
        <v>0</v>
      </c>
    </row>
    <row r="7" spans="1:5" ht="144.6" customHeight="1" x14ac:dyDescent="0.25">
      <c r="A7" s="12" t="s">
        <v>8</v>
      </c>
      <c r="B7" s="9">
        <v>4</v>
      </c>
      <c r="C7" s="6" t="s">
        <v>9</v>
      </c>
      <c r="D7" s="7"/>
      <c r="E7" s="19">
        <f t="shared" ref="E7:E28" si="0">SUM(B7*D7)</f>
        <v>0</v>
      </c>
    </row>
    <row r="8" spans="1:5" ht="165" customHeight="1" x14ac:dyDescent="0.25">
      <c r="A8" s="12" t="s">
        <v>10</v>
      </c>
      <c r="B8" s="9">
        <v>4</v>
      </c>
      <c r="C8" s="6" t="s">
        <v>39</v>
      </c>
      <c r="D8" s="7"/>
      <c r="E8" s="19">
        <f t="shared" si="0"/>
        <v>0</v>
      </c>
    </row>
    <row r="9" spans="1:5" ht="17.45" customHeight="1" x14ac:dyDescent="0.25">
      <c r="A9" s="12" t="s">
        <v>11</v>
      </c>
      <c r="B9" s="9">
        <v>4</v>
      </c>
      <c r="C9" s="1"/>
      <c r="D9" s="7"/>
      <c r="E9" s="19">
        <f t="shared" si="0"/>
        <v>0</v>
      </c>
    </row>
    <row r="10" spans="1:5" ht="16.149999999999999" customHeight="1" x14ac:dyDescent="0.25">
      <c r="A10" s="12" t="s">
        <v>12</v>
      </c>
      <c r="B10" s="9">
        <v>4</v>
      </c>
      <c r="C10" s="1"/>
      <c r="D10" s="7"/>
      <c r="E10" s="19">
        <f t="shared" si="0"/>
        <v>0</v>
      </c>
    </row>
    <row r="11" spans="1:5" x14ac:dyDescent="0.25">
      <c r="A11" s="12" t="s">
        <v>13</v>
      </c>
      <c r="B11" s="9">
        <v>200</v>
      </c>
      <c r="C11" s="1"/>
      <c r="D11" s="7"/>
      <c r="E11" s="19">
        <f t="shared" si="0"/>
        <v>0</v>
      </c>
    </row>
    <row r="12" spans="1:5" x14ac:dyDescent="0.25">
      <c r="A12" s="12" t="s">
        <v>14</v>
      </c>
      <c r="B12" s="9">
        <v>1</v>
      </c>
      <c r="C12" s="1"/>
      <c r="D12" s="7"/>
      <c r="E12" s="19">
        <f t="shared" si="0"/>
        <v>0</v>
      </c>
    </row>
    <row r="13" spans="1:5" x14ac:dyDescent="0.25">
      <c r="A13" s="12" t="s">
        <v>15</v>
      </c>
      <c r="B13" s="9">
        <v>400</v>
      </c>
      <c r="C13" s="1" t="s">
        <v>16</v>
      </c>
      <c r="D13" s="7"/>
      <c r="E13" s="19">
        <f t="shared" si="0"/>
        <v>0</v>
      </c>
    </row>
    <row r="14" spans="1:5" x14ac:dyDescent="0.25">
      <c r="A14" s="12" t="s">
        <v>17</v>
      </c>
      <c r="B14" s="9">
        <v>300</v>
      </c>
      <c r="C14" s="1" t="s">
        <v>18</v>
      </c>
      <c r="D14" s="7"/>
      <c r="E14" s="19">
        <f t="shared" si="0"/>
        <v>0</v>
      </c>
    </row>
    <row r="15" spans="1:5" x14ac:dyDescent="0.25">
      <c r="A15" s="12" t="s">
        <v>19</v>
      </c>
      <c r="B15" s="9">
        <v>4</v>
      </c>
      <c r="C15" s="1" t="s">
        <v>20</v>
      </c>
      <c r="D15" s="7"/>
      <c r="E15" s="19">
        <f t="shared" si="0"/>
        <v>0</v>
      </c>
    </row>
    <row r="16" spans="1:5" x14ac:dyDescent="0.25">
      <c r="A16" s="12" t="s">
        <v>21</v>
      </c>
      <c r="B16" s="9">
        <v>2</v>
      </c>
      <c r="C16" s="1"/>
      <c r="D16" s="7"/>
      <c r="E16" s="19">
        <f t="shared" si="0"/>
        <v>0</v>
      </c>
    </row>
    <row r="17" spans="1:5" x14ac:dyDescent="0.25">
      <c r="A17" s="12" t="s">
        <v>22</v>
      </c>
      <c r="B17" s="9">
        <v>2</v>
      </c>
      <c r="C17" s="1"/>
      <c r="D17" s="7"/>
      <c r="E17" s="19">
        <f t="shared" si="0"/>
        <v>0</v>
      </c>
    </row>
    <row r="18" spans="1:5" x14ac:dyDescent="0.25">
      <c r="A18" s="12" t="s">
        <v>23</v>
      </c>
      <c r="B18" s="9">
        <v>1</v>
      </c>
      <c r="C18" s="1"/>
      <c r="D18" s="7"/>
      <c r="E18" s="19">
        <f t="shared" si="0"/>
        <v>0</v>
      </c>
    </row>
    <row r="19" spans="1:5" x14ac:dyDescent="0.25">
      <c r="A19" s="12" t="s">
        <v>24</v>
      </c>
      <c r="B19" s="9">
        <v>1</v>
      </c>
      <c r="C19" s="1"/>
      <c r="D19" s="7"/>
      <c r="E19" s="19">
        <f t="shared" si="0"/>
        <v>0</v>
      </c>
    </row>
    <row r="20" spans="1:5" x14ac:dyDescent="0.25">
      <c r="A20" s="12" t="s">
        <v>25</v>
      </c>
      <c r="B20" s="9">
        <v>1</v>
      </c>
      <c r="C20" s="1" t="s">
        <v>26</v>
      </c>
      <c r="D20" s="7"/>
      <c r="E20" s="19">
        <f t="shared" si="0"/>
        <v>0</v>
      </c>
    </row>
    <row r="21" spans="1:5" x14ac:dyDescent="0.25">
      <c r="A21" s="12" t="s">
        <v>27</v>
      </c>
      <c r="B21" s="9">
        <v>1</v>
      </c>
      <c r="C21" s="1"/>
      <c r="D21" s="7"/>
      <c r="E21" s="19">
        <f t="shared" si="0"/>
        <v>0</v>
      </c>
    </row>
    <row r="22" spans="1:5" x14ac:dyDescent="0.25">
      <c r="A22" s="12" t="s">
        <v>28</v>
      </c>
      <c r="B22" s="9">
        <v>2</v>
      </c>
      <c r="C22" s="1"/>
      <c r="D22" s="7"/>
      <c r="E22" s="19">
        <f t="shared" si="0"/>
        <v>0</v>
      </c>
    </row>
    <row r="23" spans="1:5" ht="45" x14ac:dyDescent="0.25">
      <c r="A23" s="13" t="s">
        <v>29</v>
      </c>
      <c r="B23" s="9">
        <v>1</v>
      </c>
      <c r="C23" s="1"/>
      <c r="D23" s="7"/>
      <c r="E23" s="19">
        <f t="shared" si="0"/>
        <v>0</v>
      </c>
    </row>
    <row r="24" spans="1:5" x14ac:dyDescent="0.25">
      <c r="A24" s="12" t="s">
        <v>30</v>
      </c>
      <c r="B24" s="9">
        <v>1</v>
      </c>
      <c r="C24" s="1"/>
      <c r="D24" s="7"/>
      <c r="E24" s="19">
        <f t="shared" si="0"/>
        <v>0</v>
      </c>
    </row>
    <row r="25" spans="1:5" x14ac:dyDescent="0.25">
      <c r="A25" s="12" t="s">
        <v>31</v>
      </c>
      <c r="B25" s="9">
        <v>1</v>
      </c>
      <c r="C25" s="1"/>
      <c r="D25" s="7"/>
      <c r="E25" s="19">
        <f t="shared" si="0"/>
        <v>0</v>
      </c>
    </row>
    <row r="26" spans="1:5" x14ac:dyDescent="0.25">
      <c r="A26" s="12" t="s">
        <v>32</v>
      </c>
      <c r="B26" s="9">
        <v>1</v>
      </c>
      <c r="C26" s="1"/>
      <c r="D26" s="7"/>
      <c r="E26" s="19">
        <f t="shared" si="0"/>
        <v>0</v>
      </c>
    </row>
    <row r="27" spans="1:5" x14ac:dyDescent="0.25">
      <c r="A27" s="12" t="s">
        <v>33</v>
      </c>
      <c r="B27" s="9">
        <v>16</v>
      </c>
      <c r="C27" s="1"/>
      <c r="D27" s="7"/>
      <c r="E27" s="19">
        <f t="shared" si="0"/>
        <v>0</v>
      </c>
    </row>
    <row r="28" spans="1:5" ht="15.75" thickBot="1" x14ac:dyDescent="0.3">
      <c r="A28" s="14" t="s">
        <v>34</v>
      </c>
      <c r="B28" s="15">
        <v>400</v>
      </c>
      <c r="C28" s="16"/>
      <c r="D28" s="17"/>
      <c r="E28" s="20">
        <f t="shared" si="0"/>
        <v>0</v>
      </c>
    </row>
    <row r="29" spans="1:5" ht="15.75" thickBot="1" x14ac:dyDescent="0.3">
      <c r="A29" s="22" t="s">
        <v>44</v>
      </c>
      <c r="B29" s="23"/>
      <c r="C29" s="23"/>
      <c r="D29" s="23"/>
      <c r="E29" s="21">
        <f>SUM(E6:E28)</f>
        <v>0</v>
      </c>
    </row>
    <row r="30" spans="1:5" ht="15.75" thickBot="1" x14ac:dyDescent="0.3">
      <c r="A30" s="22" t="s">
        <v>35</v>
      </c>
      <c r="B30" s="23"/>
      <c r="C30" s="23"/>
      <c r="D30" s="23"/>
      <c r="E30" s="21">
        <f>E29*0.2</f>
        <v>0</v>
      </c>
    </row>
    <row r="31" spans="1:5" ht="15.75" thickBot="1" x14ac:dyDescent="0.3">
      <c r="A31" s="22" t="s">
        <v>45</v>
      </c>
      <c r="B31" s="23"/>
      <c r="C31" s="23"/>
      <c r="D31" s="23"/>
      <c r="E31" s="21">
        <f>SUM(E29:E30)</f>
        <v>0</v>
      </c>
    </row>
    <row r="34" spans="1:1" x14ac:dyDescent="0.25">
      <c r="A34" t="s">
        <v>41</v>
      </c>
    </row>
    <row r="37" spans="1:1" x14ac:dyDescent="0.25">
      <c r="A37" t="s">
        <v>42</v>
      </c>
    </row>
    <row r="39" spans="1:1" x14ac:dyDescent="0.25">
      <c r="A39" t="s">
        <v>43</v>
      </c>
    </row>
  </sheetData>
  <sheetProtection algorithmName="SHA-512" hashValue="qzuruOK7d+xlExutY3JWAvsTBlA3mX0LjN1VMk6Uw3Qxvc+q7r09Dk5hRoNCmfe6jxVerL2UTc54/kspLCst0g==" saltValue="a8cbbH8V392O1RVRXLOniw==" spinCount="100000" sheet="1" objects="1" scenarios="1"/>
  <protectedRanges>
    <protectedRange sqref="A32:E45" name="Rozsah2"/>
    <protectedRange sqref="D6:D28" name="Rozsah1"/>
  </protectedRanges>
  <mergeCells count="5">
    <mergeCell ref="A30:D30"/>
    <mergeCell ref="A31:D31"/>
    <mergeCell ref="B3:E3"/>
    <mergeCell ref="B4:E4"/>
    <mergeCell ref="A29:D29"/>
  </mergeCells>
  <pageMargins left="0.51181102362204722" right="0.51181102362204722" top="0.74803149606299213" bottom="0.74803149606299213" header="0.31496062992125984" footer="0.31496062992125984"/>
  <pageSetup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kamery Medzibrod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Marko, Ondrej</dc:creator>
  <cp:lastModifiedBy>martin.bystriansky</cp:lastModifiedBy>
  <cp:lastPrinted>2022-11-28T06:16:24Z</cp:lastPrinted>
  <dcterms:created xsi:type="dcterms:W3CDTF">2022-11-22T10:43:21Z</dcterms:created>
  <dcterms:modified xsi:type="dcterms:W3CDTF">2022-11-28T07:01:17Z</dcterms:modified>
</cp:coreProperties>
</file>