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7700"/>
  </bookViews>
  <sheets>
    <sheet name="List č.1 Rozpocet_ZoNFP" sheetId="1" r:id="rId1"/>
    <sheet name="Skyty_harok" sheetId="2" state="hidden" r:id="rId2"/>
    <sheet name="List č.2 Priloha_limity" sheetId="3" r:id="rId3"/>
  </sheets>
  <definedNames>
    <definedName name="_xlnm.Print_Area" localSheetId="0">'List č.1 Rozpocet_ZoNFP'!$A$1:$J$35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 l="1"/>
  <c r="I33" i="1"/>
  <c r="I32" i="1"/>
  <c r="I31" i="1"/>
  <c r="I30" i="1"/>
  <c r="I28" i="1"/>
  <c r="I27" i="1"/>
  <c r="I26" i="1"/>
  <c r="I25" i="1"/>
  <c r="I24" i="1"/>
  <c r="I22" i="1"/>
  <c r="I21" i="1"/>
  <c r="I20" i="1"/>
  <c r="I19" i="1"/>
  <c r="I18" i="1"/>
  <c r="I16" i="1"/>
  <c r="I15" i="1"/>
  <c r="I14" i="1"/>
  <c r="I13" i="1"/>
  <c r="I12" i="1"/>
  <c r="I10" i="1"/>
  <c r="I9" i="1"/>
  <c r="I8" i="1"/>
  <c r="I7" i="1"/>
  <c r="I6" i="1"/>
  <c r="I35" i="1" l="1"/>
</calcChain>
</file>

<file path=xl/comments1.xml><?xml version="1.0" encoding="utf-8"?>
<comments xmlns="http://schemas.openxmlformats.org/spreadsheetml/2006/main">
  <authors>
    <author>Autor</author>
  </authors>
  <commentList>
    <comment ref="A3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Poradové číslo - v prípade potreby doplniť ďaľšie riadky a p.č.</t>
        </r>
      </text>
    </comment>
  </commentList>
</comments>
</file>

<file path=xl/sharedStrings.xml><?xml version="1.0" encoding="utf-8"?>
<sst xmlns="http://schemas.openxmlformats.org/spreadsheetml/2006/main" count="73" uniqueCount="64">
  <si>
    <t>Rozpočet projektu</t>
  </si>
  <si>
    <t>P.č.</t>
  </si>
  <si>
    <t>Skupina aktivít</t>
  </si>
  <si>
    <t>Názov aktivity</t>
  </si>
  <si>
    <t>Názov výdavku</t>
  </si>
  <si>
    <t>MJ</t>
  </si>
  <si>
    <t xml:space="preserve">Jednotková cena bez DPH (v EUR) </t>
  </si>
  <si>
    <t xml:space="preserve">Počet jednotiek </t>
  </si>
  <si>
    <t>Spolu s DPH (v EUR)</t>
  </si>
  <si>
    <t>Komentár</t>
  </si>
  <si>
    <t>Uvádza sa konkrétny názov výdavku.</t>
  </si>
  <si>
    <t>Uvádza sa počet jednotiek týkajúci sa daného výdavku v celých číslach bez desatinných miest.</t>
  </si>
  <si>
    <t xml:space="preserve">Potrebné je uviesť detailné zdôvodnenie výdavku, počtu jednotiek a ceny. </t>
  </si>
  <si>
    <t>Analýza a dizajn</t>
  </si>
  <si>
    <t>Analýza a dizajn riešenia okrem integrácie</t>
  </si>
  <si>
    <t>Nákup HW a krabicového softvéru</t>
  </si>
  <si>
    <t>Implementácia</t>
  </si>
  <si>
    <t>Testovanie</t>
  </si>
  <si>
    <t>Nasadenie</t>
  </si>
  <si>
    <t>Riadenie projektu</t>
  </si>
  <si>
    <t>Publicita</t>
  </si>
  <si>
    <t>SPOLU</t>
  </si>
  <si>
    <t xml:space="preserve">Analýza a dizajn riešenia – integrácia na iný ISVS </t>
  </si>
  <si>
    <t>Nákup HW a krabicového softvéru</t>
  </si>
  <si>
    <t>Nákup HW a krabicového softvéru pre riešenie okrem integrácie</t>
  </si>
  <si>
    <t>Nákup HW a krabicového softvéru pre riešenie –   integrácia na Modul procesnej integrácie a integrácie údajov</t>
  </si>
  <si>
    <t xml:space="preserve">Nákup HW a krabicového softvéru pre riešenie – integrácia na iný ISVS </t>
  </si>
  <si>
    <t>Implementácia riešenia okrem integrácie</t>
  </si>
  <si>
    <t>Implementácia riešenia –  integrácia na Modul procesnej integrácie a integrácie údajov</t>
  </si>
  <si>
    <t xml:space="preserve">Implementácia riešenia – integrácia na iný ISVS </t>
  </si>
  <si>
    <t>Testovanie riešenia okrem integrácie</t>
  </si>
  <si>
    <t>Testovanie riešenia –  integrácia na Modul procesnej integrácie a integrácie údajov</t>
  </si>
  <si>
    <t xml:space="preserve">Testovanie riešenia – integrácia na iný ISVS </t>
  </si>
  <si>
    <t>Nasadenie riešenia okrem integrácie</t>
  </si>
  <si>
    <t>Nasadenie riešenia –  integrácia na Modul procesnej integrácie a integrácie údajov</t>
  </si>
  <si>
    <t xml:space="preserve">Nasadenie riešenia – integrácia na iný ISVS </t>
  </si>
  <si>
    <t>Hlavná</t>
  </si>
  <si>
    <t>Podporná</t>
  </si>
  <si>
    <t>Pozícia</t>
  </si>
  <si>
    <t>Limity podľa Príručky pre oprávnenosť výdavkov PO7 OPII</t>
  </si>
  <si>
    <t>Max. suma za 1 ČD v EUR bez DPH</t>
  </si>
  <si>
    <t>IT architekt</t>
  </si>
  <si>
    <t>IT tester</t>
  </si>
  <si>
    <t>IT programátor/vývojár</t>
  </si>
  <si>
    <t>Projektový manažér IT projektu</t>
  </si>
  <si>
    <t>IT analytik</t>
  </si>
  <si>
    <t>Odborník pre IT dohľad/Quality Assurance</t>
  </si>
  <si>
    <t>Špecialista pre bezpečnosť IT</t>
  </si>
  <si>
    <t>Špecialista pre infraštruktúrny/HW špecialista</t>
  </si>
  <si>
    <t>Špecialista pre databázy</t>
  </si>
  <si>
    <t>Školiteľ pre IT systémy</t>
  </si>
  <si>
    <t>IT/IS konzultant (napr. SAP)</t>
  </si>
  <si>
    <t>Iné (pozícia, ktorú nie je možné zaradiť do vyššie uvedených pozícií)</t>
  </si>
  <si>
    <t>Analýza a dizajn riešenia –  integrácia na Modul procesnej integrácie a integrácie údajov</t>
  </si>
  <si>
    <t>Príloha: Limity na externé služby a vývoj/modernizáciu softvéru</t>
  </si>
  <si>
    <t>Uvádza sa vzorec súčtu Spolu  bez DPH a DPH 20%.</t>
  </si>
  <si>
    <t>Uvádza sa cena za mernú jednotku bez DPH stanovená s presnosťou na max. 2 desatinné miesta.</t>
  </si>
  <si>
    <t>Analýza a dizajn riešenia okrem integrácie</t>
  </si>
  <si>
    <t>Nákup HW a krabicového softvéru pre riešenie okrem integrácie</t>
  </si>
  <si>
    <t>Implementácie riešenia okrem integrácie</t>
  </si>
  <si>
    <t>Názvy aktivít sú zadefinované a nemenné.</t>
  </si>
  <si>
    <r>
      <t>Uvádzajú sa názvy alebo skratky reálnych a merateľných merných jednotiek.</t>
    </r>
    <r>
      <rPr>
        <b/>
        <sz val="10"/>
        <rFont val="Arial"/>
        <family val="2"/>
      </rPr>
      <t xml:space="preserve"> Nie je povolené používať mernú jednotku projekt. Práce vykonávané na projekte musia byť vykazované v ČD a v zmysle limitov uvedených na liste č. 2.</t>
    </r>
  </si>
  <si>
    <r>
      <t xml:space="preserve">Prevodníková tabuľka
</t>
    </r>
    <r>
      <rPr>
        <b/>
        <sz val="16"/>
        <rFont val="Calibri "/>
        <charset val="238"/>
      </rPr>
      <t xml:space="preserve">Zmluva o dielo vs. Zmluva o poskytnutí NFP č Z311071Q805 </t>
    </r>
  </si>
  <si>
    <t>P.č. fakt. míľnika podľa ZoD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</si>
</sst>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6"/>
      <name val="Arial"/>
      <family val="2"/>
    </font>
    <font>
      <b/>
      <sz val="6"/>
      <name val="Arial"/>
      <family val="2"/>
    </font>
    <font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</font>
    <font>
      <sz val="11"/>
      <name val="Calibri"/>
      <family val="2"/>
      <charset val="238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20"/>
      <name val="Calibri "/>
      <charset val="238"/>
    </font>
    <font>
      <b/>
      <sz val="16"/>
      <name val="Calibri "/>
      <charset val="238"/>
    </font>
    <font>
      <b/>
      <sz val="11"/>
      <name val="Calibri 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0" applyFont="1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4" fontId="0" fillId="0" borderId="1" xfId="0" applyNumberFormat="1" applyBorder="1" applyProtection="1"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4" fontId="2" fillId="3" borderId="1" xfId="0" applyNumberFormat="1" applyFont="1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0" fontId="0" fillId="0" borderId="0" xfId="0" applyAlignment="1" applyProtection="1">
      <protection locked="0"/>
    </xf>
    <xf numFmtId="0" fontId="2" fillId="0" borderId="0" xfId="0" applyFont="1"/>
    <xf numFmtId="0" fontId="5" fillId="0" borderId="0" xfId="0" applyFont="1"/>
    <xf numFmtId="0" fontId="2" fillId="0" borderId="0" xfId="1" applyFont="1"/>
    <xf numFmtId="0" fontId="1" fillId="0" borderId="0" xfId="1"/>
    <xf numFmtId="9" fontId="1" fillId="0" borderId="0" xfId="1" applyNumberFormat="1"/>
    <xf numFmtId="0" fontId="8" fillId="0" borderId="9" xfId="1" applyFont="1" applyFill="1" applyBorder="1" applyAlignment="1" applyProtection="1">
      <alignment vertical="center" wrapText="1"/>
      <protection locked="0"/>
    </xf>
    <xf numFmtId="0" fontId="8" fillId="0" borderId="10" xfId="1" applyFont="1" applyFill="1" applyBorder="1" applyAlignment="1" applyProtection="1">
      <alignment vertical="center" wrapText="1"/>
      <protection locked="0"/>
    </xf>
    <xf numFmtId="0" fontId="8" fillId="0" borderId="11" xfId="1" applyFont="1" applyFill="1" applyBorder="1" applyAlignment="1" applyProtection="1">
      <alignment vertical="center" wrapText="1"/>
      <protection locked="0"/>
    </xf>
    <xf numFmtId="0" fontId="8" fillId="0" borderId="7" xfId="1" applyFont="1" applyFill="1" applyBorder="1" applyAlignment="1" applyProtection="1">
      <alignment vertical="center" wrapText="1"/>
      <protection locked="0"/>
    </xf>
    <xf numFmtId="0" fontId="2" fillId="5" borderId="1" xfId="0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top" wrapText="1"/>
    </xf>
    <xf numFmtId="0" fontId="9" fillId="2" borderId="1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1" fillId="2" borderId="1" xfId="0" applyFont="1" applyFill="1" applyBorder="1" applyAlignment="1" applyProtection="1">
      <alignment horizontal="left" vertical="top" wrapText="1"/>
    </xf>
    <xf numFmtId="0" fontId="11" fillId="2" borderId="1" xfId="0" applyFont="1" applyFill="1" applyBorder="1" applyAlignment="1" applyProtection="1">
      <alignment vertical="top" wrapText="1"/>
    </xf>
    <xf numFmtId="0" fontId="2" fillId="6" borderId="2" xfId="0" applyFont="1" applyFill="1" applyBorder="1" applyAlignment="1" applyProtection="1">
      <alignment horizontal="left" vertical="top" wrapText="1"/>
      <protection locked="0"/>
    </xf>
    <xf numFmtId="0" fontId="2" fillId="6" borderId="3" xfId="0" applyFont="1" applyFill="1" applyBorder="1" applyAlignment="1" applyProtection="1">
      <alignment horizontal="left" vertical="top" wrapText="1"/>
      <protection locked="0"/>
    </xf>
    <xf numFmtId="0" fontId="2" fillId="6" borderId="4" xfId="0" applyFont="1" applyFill="1" applyBorder="1" applyAlignment="1" applyProtection="1">
      <alignment horizontal="left" vertical="top" wrapText="1"/>
      <protection locked="0"/>
    </xf>
    <xf numFmtId="3" fontId="8" fillId="0" borderId="7" xfId="1" applyNumberFormat="1" applyFont="1" applyFill="1" applyBorder="1" applyAlignment="1" applyProtection="1">
      <alignment horizontal="center" vertical="center" wrapText="1"/>
      <protection locked="0"/>
    </xf>
    <xf numFmtId="3" fontId="8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8" fillId="4" borderId="8" xfId="1" applyFont="1" applyFill="1" applyBorder="1" applyAlignment="1">
      <alignment horizontal="center"/>
    </xf>
    <xf numFmtId="0" fontId="8" fillId="4" borderId="6" xfId="1" applyFont="1" applyFill="1" applyBorder="1" applyAlignment="1">
      <alignment horizontal="center" wrapText="1"/>
    </xf>
    <xf numFmtId="0" fontId="8" fillId="4" borderId="5" xfId="1" applyFont="1" applyFill="1" applyBorder="1" applyAlignment="1">
      <alignment horizont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4" borderId="12" xfId="1" applyFont="1" applyFill="1" applyBorder="1" applyAlignment="1">
      <alignment horizontal="center" vertical="center" wrapText="1"/>
    </xf>
    <xf numFmtId="3" fontId="8" fillId="0" borderId="13" xfId="1" applyNumberFormat="1" applyFont="1" applyFill="1" applyBorder="1" applyAlignment="1" applyProtection="1">
      <alignment horizontal="center" vertical="center" wrapText="1"/>
    </xf>
    <xf numFmtId="3" fontId="8" fillId="0" borderId="14" xfId="1" applyNumberFormat="1" applyFont="1" applyFill="1" applyBorder="1" applyAlignment="1" applyProtection="1">
      <alignment horizontal="center" vertical="center" wrapText="1"/>
    </xf>
    <xf numFmtId="3" fontId="8" fillId="0" borderId="10" xfId="1" applyNumberFormat="1" applyFont="1" applyFill="1" applyBorder="1" applyAlignment="1" applyProtection="1">
      <alignment horizontal="center" vertical="center" wrapText="1"/>
    </xf>
    <xf numFmtId="3" fontId="8" fillId="0" borderId="15" xfId="1" applyNumberFormat="1" applyFont="1" applyFill="1" applyBorder="1" applyAlignment="1" applyProtection="1">
      <alignment horizontal="center" vertical="center" wrapText="1"/>
    </xf>
    <xf numFmtId="3" fontId="8" fillId="0" borderId="10" xfId="1" applyNumberFormat="1" applyFont="1" applyFill="1" applyBorder="1" applyAlignment="1" applyProtection="1">
      <alignment horizontal="center" vertical="center" wrapText="1"/>
      <protection locked="0"/>
    </xf>
    <xf numFmtId="3" fontId="8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15" fillId="5" borderId="1" xfId="0" applyFont="1" applyFill="1" applyBorder="1" applyAlignment="1" applyProtection="1">
      <alignment horizontal="center" vertical="center" wrapText="1"/>
    </xf>
  </cellXfs>
  <cellStyles count="2">
    <cellStyle name="Normálna" xfId="0" builtinId="0"/>
    <cellStyle name="Normáln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tabSelected="1" view="pageBreakPreview" zoomScale="85" zoomScaleNormal="55" zoomScaleSheetLayoutView="85" workbookViewId="0">
      <selection sqref="A1:J1"/>
    </sheetView>
  </sheetViews>
  <sheetFormatPr defaultRowHeight="15"/>
  <cols>
    <col min="1" max="1" width="4.7109375" style="3" customWidth="1"/>
    <col min="2" max="2" width="17.7109375" style="3" bestFit="1" customWidth="1"/>
    <col min="3" max="3" width="12.85546875" style="3" customWidth="1"/>
    <col min="4" max="4" width="59.5703125" style="3" customWidth="1"/>
    <col min="5" max="5" width="39.85546875" style="3" customWidth="1"/>
    <col min="6" max="6" width="31.5703125" style="3" customWidth="1"/>
    <col min="7" max="7" width="13.7109375" style="3" customWidth="1"/>
    <col min="8" max="8" width="18" style="3" customWidth="1"/>
    <col min="9" max="9" width="21.85546875" style="3" customWidth="1"/>
    <col min="10" max="10" width="39.42578125" style="3" customWidth="1"/>
    <col min="11" max="16384" width="9.140625" style="3"/>
  </cols>
  <sheetData>
    <row r="1" spans="1:12" ht="61.5" customHeight="1">
      <c r="A1" s="50" t="s">
        <v>62</v>
      </c>
      <c r="B1" s="50"/>
      <c r="C1" s="50"/>
      <c r="D1" s="50"/>
      <c r="E1" s="50"/>
      <c r="F1" s="50"/>
      <c r="G1" s="50"/>
      <c r="H1" s="50"/>
      <c r="I1" s="50"/>
      <c r="J1" s="50"/>
      <c r="K1" s="51"/>
      <c r="L1" s="51"/>
    </row>
    <row r="2" spans="1:12">
      <c r="A2" s="1" t="s">
        <v>0</v>
      </c>
      <c r="B2" s="1"/>
      <c r="C2" s="1"/>
      <c r="D2" s="1"/>
      <c r="F2" s="2"/>
      <c r="G2" s="4"/>
    </row>
    <row r="3" spans="1:12" s="5" customFormat="1" ht="38.25">
      <c r="A3" s="27" t="s">
        <v>1</v>
      </c>
      <c r="B3" s="52" t="s">
        <v>63</v>
      </c>
      <c r="C3" s="28" t="s">
        <v>2</v>
      </c>
      <c r="D3" s="27" t="s">
        <v>3</v>
      </c>
      <c r="E3" s="28" t="s">
        <v>4</v>
      </c>
      <c r="F3" s="28" t="s">
        <v>5</v>
      </c>
      <c r="G3" s="28" t="s">
        <v>6</v>
      </c>
      <c r="H3" s="28" t="s">
        <v>7</v>
      </c>
      <c r="I3" s="28" t="s">
        <v>8</v>
      </c>
      <c r="J3" s="27" t="s">
        <v>9</v>
      </c>
    </row>
    <row r="4" spans="1:12" s="6" customFormat="1" ht="114.75">
      <c r="A4" s="29"/>
      <c r="B4" s="29"/>
      <c r="C4" s="30"/>
      <c r="D4" s="32" t="s">
        <v>60</v>
      </c>
      <c r="E4" s="33" t="s">
        <v>10</v>
      </c>
      <c r="F4" s="32" t="s">
        <v>61</v>
      </c>
      <c r="G4" s="32" t="s">
        <v>56</v>
      </c>
      <c r="H4" s="32" t="s">
        <v>11</v>
      </c>
      <c r="I4" s="32" t="s">
        <v>55</v>
      </c>
      <c r="J4" s="32" t="s">
        <v>12</v>
      </c>
    </row>
    <row r="5" spans="1:12" s="6" customFormat="1" ht="16.5" customHeight="1">
      <c r="A5" s="34" t="s">
        <v>13</v>
      </c>
      <c r="B5" s="35"/>
      <c r="C5" s="35"/>
      <c r="D5" s="35"/>
      <c r="E5" s="35"/>
      <c r="F5" s="35"/>
      <c r="G5" s="35"/>
      <c r="H5" s="35"/>
      <c r="I5" s="35"/>
      <c r="J5" s="36"/>
    </row>
    <row r="6" spans="1:12">
      <c r="A6" s="7">
        <v>1</v>
      </c>
      <c r="B6" s="7"/>
      <c r="C6" s="7" t="s">
        <v>36</v>
      </c>
      <c r="D6" s="7" t="s">
        <v>57</v>
      </c>
      <c r="E6" s="7"/>
      <c r="F6" s="7"/>
      <c r="G6" s="8"/>
      <c r="H6" s="7"/>
      <c r="I6" s="9">
        <f>ROUND(G6*H6*1.2,2)</f>
        <v>0</v>
      </c>
      <c r="J6" s="7"/>
    </row>
    <row r="7" spans="1:12">
      <c r="A7" s="7">
        <v>2</v>
      </c>
      <c r="B7" s="7"/>
      <c r="C7" s="7"/>
      <c r="D7" s="7"/>
      <c r="E7" s="7"/>
      <c r="F7" s="7"/>
      <c r="G7" s="8"/>
      <c r="H7" s="7"/>
      <c r="I7" s="9">
        <f>ROUND(G7*H7*1.2,2)</f>
        <v>0</v>
      </c>
      <c r="J7" s="7"/>
    </row>
    <row r="8" spans="1:12">
      <c r="A8" s="7">
        <v>3</v>
      </c>
      <c r="B8" s="7"/>
      <c r="C8" s="7"/>
      <c r="D8" s="7"/>
      <c r="E8" s="7"/>
      <c r="F8" s="7"/>
      <c r="G8" s="8"/>
      <c r="H8" s="7"/>
      <c r="I8" s="9">
        <f>ROUND(G8*H8*1.2,2)</f>
        <v>0</v>
      </c>
      <c r="J8" s="7"/>
    </row>
    <row r="9" spans="1:12">
      <c r="A9" s="7">
        <v>4</v>
      </c>
      <c r="B9" s="7"/>
      <c r="C9" s="7"/>
      <c r="D9" s="7"/>
      <c r="E9" s="7"/>
      <c r="F9" s="7"/>
      <c r="G9" s="8"/>
      <c r="H9" s="7"/>
      <c r="I9" s="9">
        <f>ROUND(G9*H9*1.2,2)</f>
        <v>0</v>
      </c>
      <c r="J9" s="7"/>
    </row>
    <row r="10" spans="1:12">
      <c r="A10" s="7">
        <v>5</v>
      </c>
      <c r="B10" s="7"/>
      <c r="C10" s="7"/>
      <c r="D10" s="7"/>
      <c r="E10" s="7"/>
      <c r="F10" s="7"/>
      <c r="G10" s="8"/>
      <c r="H10" s="7"/>
      <c r="I10" s="9">
        <f>ROUND(G10*H10*1.2,2)</f>
        <v>0</v>
      </c>
      <c r="J10" s="7"/>
    </row>
    <row r="11" spans="1:12" s="6" customFormat="1" ht="16.5" customHeight="1">
      <c r="A11" s="34" t="s">
        <v>15</v>
      </c>
      <c r="B11" s="35"/>
      <c r="C11" s="35"/>
      <c r="D11" s="35"/>
      <c r="E11" s="35"/>
      <c r="F11" s="35"/>
      <c r="G11" s="35"/>
      <c r="H11" s="35"/>
      <c r="I11" s="35"/>
      <c r="J11" s="36"/>
    </row>
    <row r="12" spans="1:12">
      <c r="A12" s="7">
        <v>6</v>
      </c>
      <c r="B12" s="7"/>
      <c r="C12" s="7"/>
      <c r="D12" s="7" t="s">
        <v>58</v>
      </c>
      <c r="E12" s="7"/>
      <c r="F12" s="7"/>
      <c r="G12" s="8"/>
      <c r="H12" s="7"/>
      <c r="I12" s="9">
        <f>ROUND(G12*H12*1.2,2)</f>
        <v>0</v>
      </c>
      <c r="J12" s="7"/>
    </row>
    <row r="13" spans="1:12">
      <c r="A13" s="7">
        <v>7</v>
      </c>
      <c r="B13" s="7"/>
      <c r="C13" s="7"/>
      <c r="D13" s="7"/>
      <c r="E13" s="7"/>
      <c r="F13" s="7"/>
      <c r="G13" s="8"/>
      <c r="H13" s="7"/>
      <c r="I13" s="9">
        <f>ROUND(G13*H13*1.2,2)</f>
        <v>0</v>
      </c>
      <c r="J13" s="7"/>
    </row>
    <row r="14" spans="1:12">
      <c r="A14" s="7">
        <v>8</v>
      </c>
      <c r="B14" s="7"/>
      <c r="C14" s="7"/>
      <c r="D14" s="7"/>
      <c r="E14" s="7"/>
      <c r="F14" s="7"/>
      <c r="G14" s="8"/>
      <c r="H14" s="7"/>
      <c r="I14" s="9">
        <f>ROUND(G14*H14*1.2,2)</f>
        <v>0</v>
      </c>
      <c r="J14" s="7"/>
    </row>
    <row r="15" spans="1:12">
      <c r="A15" s="7">
        <v>9</v>
      </c>
      <c r="B15" s="7"/>
      <c r="C15" s="7"/>
      <c r="D15" s="7"/>
      <c r="E15" s="7"/>
      <c r="F15" s="7"/>
      <c r="G15" s="8"/>
      <c r="H15" s="7"/>
      <c r="I15" s="9">
        <f>ROUND(G15*H15*1.2,2)</f>
        <v>0</v>
      </c>
      <c r="J15" s="7"/>
    </row>
    <row r="16" spans="1:12">
      <c r="A16" s="7">
        <v>10</v>
      </c>
      <c r="B16" s="7"/>
      <c r="C16" s="7"/>
      <c r="D16" s="7"/>
      <c r="E16" s="7"/>
      <c r="F16" s="7"/>
      <c r="G16" s="8"/>
      <c r="H16" s="7"/>
      <c r="I16" s="9">
        <f>ROUND(G16*H16*1.2,2)</f>
        <v>0</v>
      </c>
      <c r="J16" s="7"/>
    </row>
    <row r="17" spans="1:10" s="6" customFormat="1" ht="16.5" customHeight="1">
      <c r="A17" s="34" t="s">
        <v>16</v>
      </c>
      <c r="B17" s="35"/>
      <c r="C17" s="35"/>
      <c r="D17" s="35"/>
      <c r="E17" s="35"/>
      <c r="F17" s="35"/>
      <c r="G17" s="35"/>
      <c r="H17" s="35"/>
      <c r="I17" s="35"/>
      <c r="J17" s="36"/>
    </row>
    <row r="18" spans="1:10">
      <c r="A18" s="7">
        <v>11</v>
      </c>
      <c r="B18" s="7"/>
      <c r="C18" s="7"/>
      <c r="D18" s="7" t="s">
        <v>59</v>
      </c>
      <c r="E18" s="7"/>
      <c r="F18" s="7"/>
      <c r="G18" s="8"/>
      <c r="H18" s="7"/>
      <c r="I18" s="9">
        <f>ROUND(G18*H18*1.2,2)</f>
        <v>0</v>
      </c>
      <c r="J18" s="7"/>
    </row>
    <row r="19" spans="1:10">
      <c r="A19" s="7">
        <v>12</v>
      </c>
      <c r="B19" s="7"/>
      <c r="C19" s="7"/>
      <c r="D19" s="7"/>
      <c r="E19" s="7"/>
      <c r="F19" s="7"/>
      <c r="G19" s="8"/>
      <c r="H19" s="7"/>
      <c r="I19" s="9">
        <f>ROUND(G19*H19*1.2,2)</f>
        <v>0</v>
      </c>
      <c r="J19" s="7"/>
    </row>
    <row r="20" spans="1:10">
      <c r="A20" s="7">
        <v>13</v>
      </c>
      <c r="B20" s="7"/>
      <c r="C20" s="7"/>
      <c r="D20" s="7"/>
      <c r="E20" s="7"/>
      <c r="F20" s="7"/>
      <c r="G20" s="8"/>
      <c r="H20" s="7"/>
      <c r="I20" s="9">
        <f>ROUND(G20*H20*1.2,2)</f>
        <v>0</v>
      </c>
      <c r="J20" s="7"/>
    </row>
    <row r="21" spans="1:10">
      <c r="A21" s="7">
        <v>14</v>
      </c>
      <c r="B21" s="7"/>
      <c r="C21" s="7"/>
      <c r="D21" s="7"/>
      <c r="E21" s="7"/>
      <c r="F21" s="7"/>
      <c r="G21" s="8"/>
      <c r="H21" s="7"/>
      <c r="I21" s="9">
        <f>ROUND(G21*H21*1.2,2)</f>
        <v>0</v>
      </c>
      <c r="J21" s="7"/>
    </row>
    <row r="22" spans="1:10">
      <c r="A22" s="7">
        <v>15</v>
      </c>
      <c r="B22" s="7"/>
      <c r="C22" s="7"/>
      <c r="D22" s="7"/>
      <c r="E22" s="7"/>
      <c r="F22" s="7"/>
      <c r="G22" s="8"/>
      <c r="H22" s="7"/>
      <c r="I22" s="9">
        <f>ROUND(G22*H22*1.2,2)</f>
        <v>0</v>
      </c>
      <c r="J22" s="7"/>
    </row>
    <row r="23" spans="1:10" s="6" customFormat="1" ht="16.5" customHeight="1">
      <c r="A23" s="34" t="s">
        <v>17</v>
      </c>
      <c r="B23" s="35"/>
      <c r="C23" s="35"/>
      <c r="D23" s="35"/>
      <c r="E23" s="35"/>
      <c r="F23" s="35"/>
      <c r="G23" s="35"/>
      <c r="H23" s="35"/>
      <c r="I23" s="35"/>
      <c r="J23" s="36"/>
    </row>
    <row r="24" spans="1:10">
      <c r="A24" s="7">
        <v>16</v>
      </c>
      <c r="B24" s="7"/>
      <c r="C24" s="7"/>
      <c r="D24" s="7" t="s">
        <v>30</v>
      </c>
      <c r="E24" s="7"/>
      <c r="F24" s="7"/>
      <c r="G24" s="8"/>
      <c r="H24" s="7"/>
      <c r="I24" s="9">
        <f>ROUND(G24*H24*1.2,2)</f>
        <v>0</v>
      </c>
      <c r="J24" s="7"/>
    </row>
    <row r="25" spans="1:10">
      <c r="A25" s="7">
        <v>17</v>
      </c>
      <c r="B25" s="7"/>
      <c r="C25" s="7"/>
      <c r="D25" s="7"/>
      <c r="E25" s="7"/>
      <c r="F25" s="7"/>
      <c r="G25" s="8"/>
      <c r="H25" s="7"/>
      <c r="I25" s="9">
        <f>ROUND(G25*H25*1.2,2)</f>
        <v>0</v>
      </c>
      <c r="J25" s="7"/>
    </row>
    <row r="26" spans="1:10">
      <c r="A26" s="7">
        <v>18</v>
      </c>
      <c r="B26" s="7"/>
      <c r="C26" s="7"/>
      <c r="D26" s="7"/>
      <c r="E26" s="7"/>
      <c r="F26" s="7"/>
      <c r="G26" s="8"/>
      <c r="H26" s="7"/>
      <c r="I26" s="9">
        <f>ROUND(G26*H26*1.2,2)</f>
        <v>0</v>
      </c>
      <c r="J26" s="7"/>
    </row>
    <row r="27" spans="1:10">
      <c r="A27" s="7">
        <v>19</v>
      </c>
      <c r="B27" s="7"/>
      <c r="C27" s="7"/>
      <c r="D27" s="7"/>
      <c r="E27" s="7"/>
      <c r="F27" s="7"/>
      <c r="G27" s="8"/>
      <c r="H27" s="7"/>
      <c r="I27" s="9">
        <f>ROUND(G27*H27*1.2,2)</f>
        <v>0</v>
      </c>
      <c r="J27" s="7"/>
    </row>
    <row r="28" spans="1:10">
      <c r="A28" s="7">
        <v>20</v>
      </c>
      <c r="B28" s="7"/>
      <c r="C28" s="7"/>
      <c r="D28" s="7"/>
      <c r="E28" s="7"/>
      <c r="F28" s="7"/>
      <c r="G28" s="8"/>
      <c r="H28" s="7"/>
      <c r="I28" s="9">
        <f>ROUND(G28*H28*1.2,2)</f>
        <v>0</v>
      </c>
      <c r="J28" s="7"/>
    </row>
    <row r="29" spans="1:10" s="6" customFormat="1" ht="16.5" customHeight="1">
      <c r="A29" s="34" t="s">
        <v>18</v>
      </c>
      <c r="B29" s="35"/>
      <c r="C29" s="35"/>
      <c r="D29" s="35"/>
      <c r="E29" s="35"/>
      <c r="F29" s="35"/>
      <c r="G29" s="35"/>
      <c r="H29" s="35"/>
      <c r="I29" s="35"/>
      <c r="J29" s="36"/>
    </row>
    <row r="30" spans="1:10" s="6" customFormat="1" ht="16.5" customHeight="1">
      <c r="A30" s="7">
        <v>21</v>
      </c>
      <c r="B30" s="7"/>
      <c r="C30" s="7"/>
      <c r="D30" s="31" t="s">
        <v>33</v>
      </c>
      <c r="E30" s="10"/>
      <c r="F30" s="10"/>
      <c r="G30" s="10"/>
      <c r="H30" s="10"/>
      <c r="I30" s="9">
        <f>ROUND(G30*H30*1.2,2)</f>
        <v>0</v>
      </c>
      <c r="J30" s="10"/>
    </row>
    <row r="31" spans="1:10" s="6" customFormat="1" ht="16.5" customHeight="1">
      <c r="A31" s="7">
        <v>22</v>
      </c>
      <c r="B31" s="7"/>
      <c r="C31" s="7"/>
      <c r="D31" s="10"/>
      <c r="E31" s="10"/>
      <c r="F31" s="10"/>
      <c r="G31" s="10"/>
      <c r="H31" s="10"/>
      <c r="I31" s="9">
        <f>ROUND(G31*H31*1.2,2)</f>
        <v>0</v>
      </c>
      <c r="J31" s="10"/>
    </row>
    <row r="32" spans="1:10" s="6" customFormat="1" ht="16.5" customHeight="1">
      <c r="A32" s="7">
        <v>23</v>
      </c>
      <c r="B32" s="7"/>
      <c r="C32" s="7"/>
      <c r="D32" s="10"/>
      <c r="E32" s="10"/>
      <c r="F32" s="10"/>
      <c r="G32" s="10"/>
      <c r="H32" s="10"/>
      <c r="I32" s="9">
        <f>ROUND(G32*H32*1.2,2)</f>
        <v>0</v>
      </c>
      <c r="J32" s="10"/>
    </row>
    <row r="33" spans="1:10" s="6" customFormat="1" ht="16.5" customHeight="1">
      <c r="A33" s="7">
        <v>24</v>
      </c>
      <c r="B33" s="7"/>
      <c r="C33" s="7"/>
      <c r="D33" s="10"/>
      <c r="E33" s="10"/>
      <c r="F33" s="10"/>
      <c r="G33" s="10"/>
      <c r="H33" s="10"/>
      <c r="I33" s="9">
        <f>ROUND(G33*H33*1.2,2)</f>
        <v>0</v>
      </c>
      <c r="J33" s="10"/>
    </row>
    <row r="34" spans="1:10" s="6" customFormat="1" ht="16.5" customHeight="1">
      <c r="A34" s="7">
        <v>25</v>
      </c>
      <c r="B34" s="7"/>
      <c r="C34" s="7"/>
      <c r="D34" s="10"/>
      <c r="E34" s="10"/>
      <c r="F34" s="10"/>
      <c r="G34" s="10"/>
      <c r="H34" s="10"/>
      <c r="I34" s="9">
        <f>ROUND(G34*H34*1.2,2)</f>
        <v>0</v>
      </c>
      <c r="J34" s="10"/>
    </row>
    <row r="35" spans="1:10">
      <c r="A35" s="11" t="s">
        <v>21</v>
      </c>
      <c r="B35" s="11"/>
      <c r="C35" s="12"/>
      <c r="D35" s="12"/>
      <c r="E35" s="13"/>
      <c r="F35" s="13"/>
      <c r="G35" s="14"/>
      <c r="H35" s="13"/>
      <c r="I35" s="15">
        <f>SUM(I6:I34)</f>
        <v>0</v>
      </c>
      <c r="J35" s="16"/>
    </row>
    <row r="37" spans="1:10">
      <c r="A37" s="17"/>
      <c r="B37" s="17"/>
      <c r="C37" s="17"/>
      <c r="D37" s="17"/>
    </row>
  </sheetData>
  <mergeCells count="6">
    <mergeCell ref="A1:J1"/>
    <mergeCell ref="A5:J5"/>
    <mergeCell ref="A11:J11"/>
    <mergeCell ref="A17:J17"/>
    <mergeCell ref="A23:J23"/>
    <mergeCell ref="A29:J29"/>
  </mergeCells>
  <pageMargins left="0.7" right="0.7" top="0.75" bottom="0.75" header="0.3" footer="0.3"/>
  <pageSetup paperSize="9" scale="30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4"/>
  <sheetViews>
    <sheetView workbookViewId="0">
      <selection activeCell="L17" sqref="L17"/>
    </sheetView>
  </sheetViews>
  <sheetFormatPr defaultRowHeight="15"/>
  <sheetData>
    <row r="1" spans="1:1">
      <c r="A1" s="18" t="s">
        <v>13</v>
      </c>
    </row>
    <row r="2" spans="1:1">
      <c r="A2" s="19" t="s">
        <v>14</v>
      </c>
    </row>
    <row r="3" spans="1:1">
      <c r="A3" s="19" t="s">
        <v>53</v>
      </c>
    </row>
    <row r="4" spans="1:1">
      <c r="A4" s="19" t="s">
        <v>22</v>
      </c>
    </row>
    <row r="6" spans="1:1">
      <c r="A6" s="18" t="s">
        <v>23</v>
      </c>
    </row>
    <row r="7" spans="1:1">
      <c r="A7" s="19" t="s">
        <v>24</v>
      </c>
    </row>
    <row r="8" spans="1:1">
      <c r="A8" s="19" t="s">
        <v>25</v>
      </c>
    </row>
    <row r="9" spans="1:1">
      <c r="A9" s="19" t="s">
        <v>26</v>
      </c>
    </row>
    <row r="11" spans="1:1">
      <c r="A11" s="18" t="s">
        <v>16</v>
      </c>
    </row>
    <row r="12" spans="1:1">
      <c r="A12" s="19" t="s">
        <v>27</v>
      </c>
    </row>
    <row r="13" spans="1:1">
      <c r="A13" s="19" t="s">
        <v>28</v>
      </c>
    </row>
    <row r="14" spans="1:1">
      <c r="A14" s="19" t="s">
        <v>29</v>
      </c>
    </row>
    <row r="16" spans="1:1">
      <c r="A16" s="18" t="s">
        <v>17</v>
      </c>
    </row>
    <row r="17" spans="1:1">
      <c r="A17" s="19" t="s">
        <v>30</v>
      </c>
    </row>
    <row r="18" spans="1:1">
      <c r="A18" s="19" t="s">
        <v>31</v>
      </c>
    </row>
    <row r="19" spans="1:1">
      <c r="A19" s="19" t="s">
        <v>32</v>
      </c>
    </row>
    <row r="21" spans="1:1">
      <c r="A21" s="18" t="s">
        <v>18</v>
      </c>
    </row>
    <row r="22" spans="1:1">
      <c r="A22" s="19" t="s">
        <v>33</v>
      </c>
    </row>
    <row r="23" spans="1:1">
      <c r="A23" s="19" t="s">
        <v>34</v>
      </c>
    </row>
    <row r="24" spans="1:1">
      <c r="A24" s="19" t="s">
        <v>35</v>
      </c>
    </row>
    <row r="26" spans="1:1">
      <c r="A26" s="18" t="s">
        <v>19</v>
      </c>
    </row>
    <row r="27" spans="1:1">
      <c r="A27" s="19" t="s">
        <v>19</v>
      </c>
    </row>
    <row r="29" spans="1:1">
      <c r="A29" s="18" t="s">
        <v>20</v>
      </c>
    </row>
    <row r="30" spans="1:1">
      <c r="A30" s="19" t="s">
        <v>20</v>
      </c>
    </row>
    <row r="33" spans="1:1">
      <c r="A33" t="s">
        <v>36</v>
      </c>
    </row>
    <row r="34" spans="1:1">
      <c r="A34" t="s">
        <v>37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view="pageBreakPreview" zoomScale="115" zoomScaleNormal="100" zoomScaleSheetLayoutView="115" workbookViewId="0">
      <selection activeCell="A12" sqref="A12"/>
    </sheetView>
  </sheetViews>
  <sheetFormatPr defaultRowHeight="15"/>
  <cols>
    <col min="1" max="1" width="33.5703125" style="21" customWidth="1"/>
    <col min="2" max="2" width="17.85546875" style="21" bestFit="1" customWidth="1"/>
    <col min="3" max="3" width="27.7109375" style="21" customWidth="1"/>
    <col min="4" max="4" width="21.7109375" style="21" customWidth="1"/>
    <col min="5" max="16384" width="9.140625" style="21"/>
  </cols>
  <sheetData>
    <row r="1" spans="1:3">
      <c r="A1" s="20" t="s">
        <v>54</v>
      </c>
    </row>
    <row r="2" spans="1:3" ht="15.75" thickBot="1"/>
    <row r="3" spans="1:3" ht="33.75" customHeight="1">
      <c r="A3" s="39" t="s">
        <v>38</v>
      </c>
      <c r="B3" s="40" t="s">
        <v>39</v>
      </c>
      <c r="C3" s="41"/>
    </row>
    <row r="4" spans="1:3" ht="39" customHeight="1" thickBot="1">
      <c r="A4" s="39"/>
      <c r="B4" s="42" t="s">
        <v>40</v>
      </c>
      <c r="C4" s="43"/>
    </row>
    <row r="5" spans="1:3">
      <c r="A5" s="23" t="s">
        <v>41</v>
      </c>
      <c r="B5" s="44">
        <v>910</v>
      </c>
      <c r="C5" s="45"/>
    </row>
    <row r="6" spans="1:3">
      <c r="A6" s="24" t="s">
        <v>42</v>
      </c>
      <c r="B6" s="46">
        <v>570</v>
      </c>
      <c r="C6" s="47"/>
    </row>
    <row r="7" spans="1:3">
      <c r="A7" s="24" t="s">
        <v>43</v>
      </c>
      <c r="B7" s="48">
        <v>650</v>
      </c>
      <c r="C7" s="49"/>
    </row>
    <row r="8" spans="1:3">
      <c r="A8" s="24" t="s">
        <v>44</v>
      </c>
      <c r="B8" s="48">
        <v>890</v>
      </c>
      <c r="C8" s="49"/>
    </row>
    <row r="9" spans="1:3">
      <c r="A9" s="24" t="s">
        <v>45</v>
      </c>
      <c r="B9" s="48">
        <v>740</v>
      </c>
      <c r="C9" s="49"/>
    </row>
    <row r="10" spans="1:3" ht="25.5">
      <c r="A10" s="24" t="s">
        <v>46</v>
      </c>
      <c r="B10" s="48">
        <v>890</v>
      </c>
      <c r="C10" s="49"/>
    </row>
    <row r="11" spans="1:3">
      <c r="A11" s="24" t="s">
        <v>47</v>
      </c>
      <c r="B11" s="48">
        <v>1200</v>
      </c>
      <c r="C11" s="49"/>
    </row>
    <row r="12" spans="1:3" ht="25.5">
      <c r="A12" s="24" t="s">
        <v>48</v>
      </c>
      <c r="B12" s="48">
        <v>790</v>
      </c>
      <c r="C12" s="49"/>
    </row>
    <row r="13" spans="1:3">
      <c r="A13" s="24" t="s">
        <v>49</v>
      </c>
      <c r="B13" s="48">
        <v>600</v>
      </c>
      <c r="C13" s="49"/>
    </row>
    <row r="14" spans="1:3">
      <c r="A14" s="24" t="s">
        <v>50</v>
      </c>
      <c r="B14" s="48">
        <v>710</v>
      </c>
      <c r="C14" s="49"/>
    </row>
    <row r="15" spans="1:3">
      <c r="A15" s="25" t="s">
        <v>51</v>
      </c>
      <c r="B15" s="48">
        <v>900</v>
      </c>
      <c r="C15" s="49"/>
    </row>
    <row r="16" spans="1:3" ht="36.75" customHeight="1" thickBot="1">
      <c r="A16" s="26" t="s">
        <v>52</v>
      </c>
      <c r="B16" s="37">
        <v>570</v>
      </c>
      <c r="C16" s="38"/>
    </row>
    <row r="17" spans="3:3">
      <c r="C17" s="22"/>
    </row>
  </sheetData>
  <mergeCells count="15">
    <mergeCell ref="B16:C16"/>
    <mergeCell ref="A3:A4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</mergeCells>
  <pageMargins left="0.7" right="0.7" top="0.75" bottom="0.75" header="0.3" footer="0.3"/>
  <pageSetup paperSize="9" scale="44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v V w y V m x c p M O o A A A A + A A A A B I A H A B D b 2 5 m a W c v U G F j a 2 F n Z S 5 4 b W w g o h g A K K A U A A A A A A A A A A A A A A A A A A A A A A A A A A A A h Y 9 B D o I w F E S v Q r q n p V W J k k 9 Z u F Q S E x L j t o E K D V A M L Z a 7 u f B I X k E S R d 2 5 n M m b 5 M 3 j d o d k b B v v K n u j O h 0 j i g P k S Z 1 3 h d J l j A Z 7 9 t c o 4 X A Q e S 1 K 6 U 2 w N t F o V I w q a y 8 R I c 4 5 7 B a 4 6 0 v C g o C S U 7 r P 8 k q 2 w l f a W K F z i T 6 r 4 v 8 K c T i + Z D j D I c U r u m F 4 G V I g c w 2 p 0 l + E T c Y 4 A P J T w n Z o 7 N B L b m o / 2 w G Z I 5 D 3 C / 4 E U E s D B B Q A A g A I A L 1 c M l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9 X D J W K I p H u A 4 A A A A R A A A A E w A c A E Z v c m 1 1 b G F z L 1 N l Y 3 R p b 2 4 x L m 0 g o h g A K K A U A A A A A A A A A A A A A A A A A A A A A A A A A A A A K 0 5 N L s n M z 1 M I h t C G 1 g B Q S w E C L Q A U A A I A C A C 9 X D J W b F y k w 6 g A A A D 4 A A A A E g A A A A A A A A A A A A A A A A A A A A A A Q 2 9 u Z m l n L 1 B h Y 2 t h Z 2 U u e G 1 s U E s B A i 0 A F A A C A A g A v V w y V g / K 6 a u k A A A A 6 Q A A A B M A A A A A A A A A A A A A A A A A 9 A A A A F t D b 2 5 0 Z W 5 0 X 1 R 5 c G V z X S 5 4 b W x Q S w E C L Q A U A A I A C A C 9 X D J W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T t 5 r V n O O 1 k e G g i I s D a z X m A A A A A A C A A A A A A A D Z g A A w A A A A B A A A A B c f Z G 1 G I I h 1 k / i s 8 0 J N d 4 y A A A A A A S A A A C g A A A A E A A A A C X / g W U b l 6 8 K U 6 m Y M F T O 3 u d Q A A A A U f R q 4 P P L N 5 S x j 8 1 Z b 9 y m w J 8 z C 9 d F q g O l 0 2 p u + L Y A X m q U 8 c e X q e A d m H 8 f A P l p g z U M p b q M P 9 A J I g Y / q 0 V 9 A D 8 E 2 a O L e g V h B w x V M 5 k e + N W 1 L e E U A A A A i q u b I H O I o l j 1 9 X 0 J W Z 9 A i p 9 i 8 K Y = < / D a t a M a s h u p > 
</file>

<file path=customXml/itemProps1.xml><?xml version="1.0" encoding="utf-8"?>
<ds:datastoreItem xmlns:ds="http://schemas.openxmlformats.org/officeDocument/2006/customXml" ds:itemID="{B22485E3-DE2D-4B86-B385-40999EDAEB5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List č.1 Rozpocet_ZoNFP</vt:lpstr>
      <vt:lpstr>Skyty_harok</vt:lpstr>
      <vt:lpstr>List č.2 Priloha_limity</vt:lpstr>
      <vt:lpstr>'List č.1 Rozpocet_ZoNFP'!Oblasť_tlače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2023-01-18T13:31:28Z</dcterms:created>
  <dcterms:modified xsi:type="dcterms:W3CDTF">2023-01-18T13:31:32Z</dcterms:modified>
</cp:coreProperties>
</file>