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4. 04_2022_Licencia MS365 a CAL/2. Poziadavka a Vyzva/"/>
    </mc:Choice>
  </mc:AlternateContent>
  <xr:revisionPtr revIDLastSave="644" documentId="8_{A49F15DB-7767-420D-BE98-C79BF8AED923}" xr6:coauthVersionLast="47" xr6:coauthVersionMax="47" xr10:uidLastSave="{2F9E3648-2580-404E-96FE-F0BA1CB6E39C}"/>
  <bookViews>
    <workbookView xWindow="-120" yWindow="-120" windowWidth="29040" windowHeight="15720" xr2:uid="{1B73BA77-1100-4465-B8AB-9622A80A6DD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16" i="1"/>
  <c r="H17" i="1" l="1"/>
  <c r="H18" i="1"/>
  <c r="H19" i="1"/>
  <c r="H20" i="1"/>
  <c r="H21" i="1"/>
  <c r="H22" i="1"/>
  <c r="H23" i="1"/>
  <c r="H26" i="1" l="1"/>
  <c r="H25" i="1"/>
  <c r="H27" i="1" l="1"/>
  <c r="H29" i="1" s="1"/>
  <c r="H28" i="1" l="1"/>
</calcChain>
</file>

<file path=xl/sharedStrings.xml><?xml version="1.0" encoding="utf-8"?>
<sst xmlns="http://schemas.openxmlformats.org/spreadsheetml/2006/main" count="48" uniqueCount="40">
  <si>
    <r>
      <t xml:space="preserve">Cenová ponuka - </t>
    </r>
    <r>
      <rPr>
        <b/>
        <sz val="14"/>
        <color rgb="FF000000"/>
        <rFont val="Times New Roman"/>
        <family val="1"/>
        <charset val="238"/>
      </rPr>
      <t>Návrh na plnenie kritérií</t>
    </r>
  </si>
  <si>
    <t xml:space="preserve">Meno uchádzača/Názov spoločnosti: </t>
  </si>
  <si>
    <t>Sídlo:</t>
  </si>
  <si>
    <t xml:space="preserve">IČO:   </t>
  </si>
  <si>
    <t>DIČ:.</t>
  </si>
  <si>
    <t xml:space="preserve">Názov položky </t>
  </si>
  <si>
    <t>ks</t>
  </si>
  <si>
    <t xml:space="preserve">poznámka : </t>
  </si>
  <si>
    <t xml:space="preserve">.............................................................
Meno a priezvisko osoby oprávnenej konať za uchádzača 
(podpis osoby oprávnenej konať za uchádzača) </t>
  </si>
  <si>
    <t xml:space="preserve">uchádzač vyplní bunky vyznačené touto farbou </t>
  </si>
  <si>
    <t>Názov verejného obstarávania</t>
  </si>
  <si>
    <t>Obchodné meno výrobcu a typové označenie výrobku</t>
  </si>
  <si>
    <t>Microsoft 365 Visio Plan 2</t>
  </si>
  <si>
    <t>Microsoft 365 Project Plan 3</t>
  </si>
  <si>
    <t>Power BI Premium</t>
  </si>
  <si>
    <t>Power BI Pro</t>
  </si>
  <si>
    <t>Power Automate User</t>
  </si>
  <si>
    <t>Power Automate with attended RPA</t>
  </si>
  <si>
    <r>
      <t xml:space="preserve">Lic Power App - </t>
    </r>
    <r>
      <rPr>
        <i/>
        <sz val="12"/>
        <color rgb="FF000000"/>
        <rFont val="Times New Roman"/>
        <family val="1"/>
        <charset val="238"/>
      </rPr>
      <t>Per app plan (user/app/month)</t>
    </r>
  </si>
  <si>
    <r>
      <t xml:space="preserve">MS SQL Server 2019 Standard Core 2 Lic </t>
    </r>
    <r>
      <rPr>
        <i/>
        <sz val="12"/>
        <color rgb="FF000000"/>
        <rFont val="Times New Roman"/>
        <family val="1"/>
        <charset val="238"/>
      </rPr>
      <t xml:space="preserve">(ekvivalent </t>
    </r>
    <r>
      <rPr>
        <sz val="8"/>
        <color rgb="FF000000"/>
        <rFont val="Times New Roman"/>
        <family val="1"/>
        <charset val="238"/>
      </rPr>
      <t> </t>
    </r>
    <r>
      <rPr>
        <i/>
        <sz val="12"/>
        <color rgb="FF000000"/>
        <rFont val="Times New Roman"/>
        <family val="1"/>
        <charset val="238"/>
      </rPr>
      <t>alebo vyššia, akceptuje sa repasovaná licencia s čestným prehlásením predajcu)</t>
    </r>
  </si>
  <si>
    <t>Celkový počet</t>
  </si>
  <si>
    <t>p.č.</t>
  </si>
  <si>
    <t>Miesto:</t>
  </si>
  <si>
    <t xml:space="preserve">*Cena zahŕňa všetky súvisiace náklady s predmetom zákazky v súlade s výzvou na predkladanie ponúk a jej prílohami, všetky ceny a výpočty sa zaokrúhľujú na dve desatinné miesta. 
Ako uchádzač sa preložením ponuky zaväzujeme dodať predmet zákazky podľa požiadaviek verejného obstarávateľa.                                                                                                                                                                                        </t>
  </si>
  <si>
    <t>Cena spolu za položky 8 až 9 v EUR bez DPH</t>
  </si>
  <si>
    <t>Cena spolu za položky 1 až 7 v EUR bez DPH na 12 mesiacov</t>
  </si>
  <si>
    <r>
      <t>Microsoft Windows Server User CAL 2019/2022</t>
    </r>
    <r>
      <rPr>
        <i/>
        <sz val="12"/>
        <rFont val="Times New Roman"/>
        <family val="1"/>
        <charset val="238"/>
      </rPr>
      <t xml:space="preserve"> (ekvivalent  alebo vyššia, akceptuje sa repasovaná licencia s čestným prehlásením predajcu)</t>
    </r>
  </si>
  <si>
    <r>
      <t xml:space="preserve">Cena celkom v EUR bez DPH </t>
    </r>
    <r>
      <rPr>
        <b/>
        <sz val="11"/>
        <color rgb="FFFF0000"/>
        <rFont val="Times New Roman"/>
        <family val="1"/>
        <charset val="238"/>
      </rPr>
      <t>*hodnotiace kritérium</t>
    </r>
  </si>
  <si>
    <t>Dátum:</t>
  </si>
  <si>
    <t>Platca DPH (áno/nie):</t>
  </si>
  <si>
    <t>Telefónne číslo:</t>
  </si>
  <si>
    <t>Mailová adresa:</t>
  </si>
  <si>
    <t>Kontaktná osoba:</t>
  </si>
  <si>
    <t xml:space="preserve">Oprávnená osoba konajúca za uchádzača: </t>
  </si>
  <si>
    <t xml:space="preserve">Nákup a rozšírenie licencií MS_II </t>
  </si>
  <si>
    <r>
      <t xml:space="preserve">Cena za mernú jednotku </t>
    </r>
    <r>
      <rPr>
        <b/>
        <sz val="12"/>
        <color rgb="FFFF0000"/>
        <rFont val="Times New Roman"/>
        <family val="1"/>
        <charset val="238"/>
      </rPr>
      <t>(1 kus)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>na 1 mesiac                      (v EUR bez DPH)</t>
    </r>
  </si>
  <si>
    <t>Cena za všetky merné jednotky (kusy) (v EUR bez DPH)</t>
  </si>
  <si>
    <t>merná jednotka (kus)</t>
  </si>
  <si>
    <t>výška DPH (20%)</t>
  </si>
  <si>
    <t xml:space="preserve">Cena celkom v EUR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</si>
</sst>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rgb="FFB4C6E7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0" fillId="0" borderId="0" xfId="0" applyNumberFormat="1"/>
    <xf numFmtId="164" fontId="4" fillId="0" borderId="36" xfId="0" applyNumberFormat="1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4" borderId="46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sheetPr>
    <pageSetUpPr fitToPage="1"/>
  </sheetPr>
  <dimension ref="A1:J40"/>
  <sheetViews>
    <sheetView tabSelected="1" zoomScale="70" zoomScaleNormal="70" workbookViewId="0">
      <selection activeCell="A6" sqref="A6:C6"/>
    </sheetView>
  </sheetViews>
  <sheetFormatPr defaultRowHeight="15" x14ac:dyDescent="0.25"/>
  <cols>
    <col min="1" max="1" width="6.28515625" customWidth="1"/>
    <col min="2" max="2" width="5.5703125" customWidth="1"/>
    <col min="3" max="3" width="28.28515625" customWidth="1"/>
    <col min="4" max="4" width="20.28515625" customWidth="1"/>
    <col min="5" max="5" width="11.42578125" customWidth="1"/>
    <col min="6" max="6" width="10.5703125" customWidth="1"/>
    <col min="7" max="8" width="22.28515625" customWidth="1"/>
    <col min="9" max="9" width="10" bestFit="1" customWidth="1"/>
    <col min="10" max="10" width="11.140625" bestFit="1" customWidth="1"/>
  </cols>
  <sheetData>
    <row r="1" spans="1:8" ht="39" customHeight="1" thickBot="1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76" t="s">
        <v>1</v>
      </c>
      <c r="B2" s="77"/>
      <c r="C2" s="77"/>
      <c r="D2" s="64"/>
      <c r="E2" s="65"/>
      <c r="F2" s="65"/>
      <c r="G2" s="65"/>
      <c r="H2" s="66"/>
    </row>
    <row r="3" spans="1:8" ht="15.75" x14ac:dyDescent="0.25">
      <c r="A3" s="78" t="s">
        <v>2</v>
      </c>
      <c r="B3" s="79"/>
      <c r="C3" s="79"/>
      <c r="D3" s="54"/>
      <c r="E3" s="55"/>
      <c r="F3" s="55"/>
      <c r="G3" s="55"/>
      <c r="H3" s="56"/>
    </row>
    <row r="4" spans="1:8" ht="15.75" x14ac:dyDescent="0.25">
      <c r="A4" s="78" t="s">
        <v>3</v>
      </c>
      <c r="B4" s="79"/>
      <c r="C4" s="79"/>
      <c r="D4" s="54"/>
      <c r="E4" s="55"/>
      <c r="F4" s="55"/>
      <c r="G4" s="55"/>
      <c r="H4" s="56"/>
    </row>
    <row r="5" spans="1:8" ht="15.75" x14ac:dyDescent="0.25">
      <c r="A5" s="78" t="s">
        <v>4</v>
      </c>
      <c r="B5" s="79"/>
      <c r="C5" s="79"/>
      <c r="D5" s="54"/>
      <c r="E5" s="55"/>
      <c r="F5" s="55"/>
      <c r="G5" s="55"/>
      <c r="H5" s="56"/>
    </row>
    <row r="6" spans="1:8" ht="15.75" x14ac:dyDescent="0.25">
      <c r="A6" s="78" t="s">
        <v>33</v>
      </c>
      <c r="B6" s="79"/>
      <c r="C6" s="79"/>
      <c r="D6" s="54"/>
      <c r="E6" s="55"/>
      <c r="F6" s="55"/>
      <c r="G6" s="55"/>
      <c r="H6" s="56"/>
    </row>
    <row r="7" spans="1:8" ht="15.75" x14ac:dyDescent="0.25">
      <c r="A7" s="45" t="s">
        <v>32</v>
      </c>
      <c r="B7" s="46"/>
      <c r="C7" s="47"/>
      <c r="D7" s="18"/>
      <c r="E7" s="19"/>
      <c r="F7" s="19"/>
      <c r="G7" s="19"/>
      <c r="H7" s="20"/>
    </row>
    <row r="8" spans="1:8" ht="15.75" x14ac:dyDescent="0.25">
      <c r="A8" s="48" t="s">
        <v>31</v>
      </c>
      <c r="B8" s="46"/>
      <c r="C8" s="47"/>
      <c r="D8" s="18"/>
      <c r="E8" s="19"/>
      <c r="F8" s="19"/>
      <c r="G8" s="19"/>
      <c r="H8" s="20"/>
    </row>
    <row r="9" spans="1:8" ht="15.75" x14ac:dyDescent="0.25">
      <c r="A9" s="48" t="s">
        <v>30</v>
      </c>
      <c r="B9" s="46"/>
      <c r="C9" s="47"/>
      <c r="D9" s="18"/>
      <c r="E9" s="19"/>
      <c r="F9" s="19"/>
      <c r="G9" s="19"/>
      <c r="H9" s="20"/>
    </row>
    <row r="10" spans="1:8" ht="15.75" x14ac:dyDescent="0.25">
      <c r="A10" s="78" t="s">
        <v>22</v>
      </c>
      <c r="B10" s="79"/>
      <c r="C10" s="79"/>
      <c r="D10" s="54"/>
      <c r="E10" s="55"/>
      <c r="F10" s="55"/>
      <c r="G10" s="55"/>
      <c r="H10" s="56"/>
    </row>
    <row r="11" spans="1:8" ht="15.75" x14ac:dyDescent="0.25">
      <c r="A11" s="78" t="s">
        <v>28</v>
      </c>
      <c r="B11" s="79"/>
      <c r="C11" s="79"/>
      <c r="D11" s="54"/>
      <c r="E11" s="55"/>
      <c r="F11" s="55"/>
      <c r="G11" s="55"/>
      <c r="H11" s="56"/>
    </row>
    <row r="12" spans="1:8" ht="15.75" x14ac:dyDescent="0.25">
      <c r="A12" s="48" t="s">
        <v>29</v>
      </c>
      <c r="B12" s="46"/>
      <c r="C12" s="47"/>
      <c r="D12" s="54"/>
      <c r="E12" s="55"/>
      <c r="F12" s="55"/>
      <c r="G12" s="55"/>
      <c r="H12" s="56"/>
    </row>
    <row r="13" spans="1:8" ht="25.15" customHeight="1" x14ac:dyDescent="0.25">
      <c r="A13" s="59" t="s">
        <v>10</v>
      </c>
      <c r="B13" s="60"/>
      <c r="C13" s="61"/>
      <c r="D13" s="62" t="s">
        <v>34</v>
      </c>
      <c r="E13" s="62"/>
      <c r="F13" s="62"/>
      <c r="G13" s="62"/>
      <c r="H13" s="63"/>
    </row>
    <row r="14" spans="1:8" ht="19.149999999999999" customHeight="1" x14ac:dyDescent="0.25">
      <c r="A14" s="40" t="s">
        <v>21</v>
      </c>
      <c r="B14" s="22" t="s">
        <v>5</v>
      </c>
      <c r="C14" s="23"/>
      <c r="D14" s="29" t="s">
        <v>11</v>
      </c>
      <c r="E14" s="29" t="s">
        <v>37</v>
      </c>
      <c r="F14" s="42" t="s">
        <v>20</v>
      </c>
      <c r="G14" s="44" t="s">
        <v>35</v>
      </c>
      <c r="H14" s="49" t="s">
        <v>36</v>
      </c>
    </row>
    <row r="15" spans="1:8" ht="49.5" customHeight="1" x14ac:dyDescent="0.25">
      <c r="A15" s="41"/>
      <c r="B15" s="24"/>
      <c r="C15" s="25"/>
      <c r="D15" s="30"/>
      <c r="E15" s="30"/>
      <c r="F15" s="43"/>
      <c r="G15" s="29"/>
      <c r="H15" s="50"/>
    </row>
    <row r="16" spans="1:8" ht="50.25" customHeight="1" x14ac:dyDescent="0.25">
      <c r="A16" s="7">
        <v>1</v>
      </c>
      <c r="B16" s="26" t="s">
        <v>12</v>
      </c>
      <c r="C16" s="26"/>
      <c r="D16" s="5"/>
      <c r="E16" s="2" t="s">
        <v>6</v>
      </c>
      <c r="F16" s="4">
        <v>15</v>
      </c>
      <c r="G16" s="3"/>
      <c r="H16" s="8">
        <f>F16*G16</f>
        <v>0</v>
      </c>
    </row>
    <row r="17" spans="1:10" ht="50.25" customHeight="1" x14ac:dyDescent="0.25">
      <c r="A17" s="7">
        <v>2</v>
      </c>
      <c r="B17" s="27" t="s">
        <v>13</v>
      </c>
      <c r="C17" s="27"/>
      <c r="D17" s="5"/>
      <c r="E17" s="2" t="s">
        <v>6</v>
      </c>
      <c r="F17" s="4">
        <v>20</v>
      </c>
      <c r="G17" s="3"/>
      <c r="H17" s="8">
        <f t="shared" ref="H17:H23" si="0">F17*G17</f>
        <v>0</v>
      </c>
    </row>
    <row r="18" spans="1:10" ht="50.25" customHeight="1" x14ac:dyDescent="0.25">
      <c r="A18" s="7">
        <v>3</v>
      </c>
      <c r="B18" s="27" t="s">
        <v>14</v>
      </c>
      <c r="C18" s="27"/>
      <c r="D18" s="5"/>
      <c r="E18" s="2" t="s">
        <v>6</v>
      </c>
      <c r="F18" s="4">
        <v>35</v>
      </c>
      <c r="G18" s="3"/>
      <c r="H18" s="8">
        <f t="shared" si="0"/>
        <v>0</v>
      </c>
    </row>
    <row r="19" spans="1:10" ht="50.25" customHeight="1" x14ac:dyDescent="0.25">
      <c r="A19" s="7">
        <v>4</v>
      </c>
      <c r="B19" s="27" t="s">
        <v>15</v>
      </c>
      <c r="C19" s="27"/>
      <c r="D19" s="5"/>
      <c r="E19" s="2" t="s">
        <v>6</v>
      </c>
      <c r="F19" s="4">
        <v>62</v>
      </c>
      <c r="G19" s="3"/>
      <c r="H19" s="8">
        <f t="shared" si="0"/>
        <v>0</v>
      </c>
    </row>
    <row r="20" spans="1:10" ht="50.25" customHeight="1" x14ac:dyDescent="0.25">
      <c r="A20" s="7">
        <v>5</v>
      </c>
      <c r="B20" s="27" t="s">
        <v>16</v>
      </c>
      <c r="C20" s="27"/>
      <c r="D20" s="5"/>
      <c r="E20" s="2" t="s">
        <v>6</v>
      </c>
      <c r="F20" s="4">
        <v>13</v>
      </c>
      <c r="G20" s="3"/>
      <c r="H20" s="8">
        <f t="shared" si="0"/>
        <v>0</v>
      </c>
    </row>
    <row r="21" spans="1:10" ht="50.25" customHeight="1" x14ac:dyDescent="0.25">
      <c r="A21" s="7">
        <v>6</v>
      </c>
      <c r="B21" s="27" t="s">
        <v>17</v>
      </c>
      <c r="C21" s="27"/>
      <c r="D21" s="5"/>
      <c r="E21" s="2" t="s">
        <v>6</v>
      </c>
      <c r="F21" s="4">
        <v>5</v>
      </c>
      <c r="G21" s="3"/>
      <c r="H21" s="8">
        <f t="shared" si="0"/>
        <v>0</v>
      </c>
    </row>
    <row r="22" spans="1:10" ht="50.25" customHeight="1" x14ac:dyDescent="0.25">
      <c r="A22" s="7">
        <v>7</v>
      </c>
      <c r="B22" s="27" t="s">
        <v>18</v>
      </c>
      <c r="C22" s="27"/>
      <c r="D22" s="5"/>
      <c r="E22" s="2" t="s">
        <v>6</v>
      </c>
      <c r="F22" s="4">
        <v>62</v>
      </c>
      <c r="G22" s="3"/>
      <c r="H22" s="8">
        <f t="shared" si="0"/>
        <v>0</v>
      </c>
      <c r="I22" s="15"/>
      <c r="J22" s="15"/>
    </row>
    <row r="23" spans="1:10" ht="84" customHeight="1" x14ac:dyDescent="0.25">
      <c r="A23" s="7">
        <v>8</v>
      </c>
      <c r="B23" s="27" t="s">
        <v>19</v>
      </c>
      <c r="C23" s="27"/>
      <c r="D23" s="5"/>
      <c r="E23" s="2" t="s">
        <v>6</v>
      </c>
      <c r="F23" s="4">
        <v>2</v>
      </c>
      <c r="G23" s="3"/>
      <c r="H23" s="8">
        <f t="shared" si="0"/>
        <v>0</v>
      </c>
    </row>
    <row r="24" spans="1:10" ht="98.25" customHeight="1" thickBot="1" x14ac:dyDescent="0.3">
      <c r="A24" s="9">
        <v>9</v>
      </c>
      <c r="B24" s="28" t="s">
        <v>26</v>
      </c>
      <c r="C24" s="28"/>
      <c r="D24" s="10"/>
      <c r="E24" s="11" t="s">
        <v>6</v>
      </c>
      <c r="F24" s="12">
        <v>40</v>
      </c>
      <c r="G24" s="13"/>
      <c r="H24" s="14">
        <f>F24*G24</f>
        <v>0</v>
      </c>
    </row>
    <row r="25" spans="1:10" ht="27" customHeight="1" thickBot="1" x14ac:dyDescent="0.3">
      <c r="A25" s="51" t="s">
        <v>25</v>
      </c>
      <c r="B25" s="52"/>
      <c r="C25" s="52"/>
      <c r="D25" s="52"/>
      <c r="E25" s="52"/>
      <c r="F25" s="52"/>
      <c r="G25" s="53"/>
      <c r="H25" s="6">
        <f>SUM(H16:H22)*12</f>
        <v>0</v>
      </c>
      <c r="J25" s="15"/>
    </row>
    <row r="26" spans="1:10" ht="27" customHeight="1" thickBot="1" x14ac:dyDescent="0.3">
      <c r="A26" s="33" t="s">
        <v>24</v>
      </c>
      <c r="B26" s="34"/>
      <c r="C26" s="34"/>
      <c r="D26" s="34"/>
      <c r="E26" s="34"/>
      <c r="F26" s="34"/>
      <c r="G26" s="35"/>
      <c r="H26" s="16">
        <f>SUM(H23:H24)</f>
        <v>0</v>
      </c>
      <c r="J26" s="15"/>
    </row>
    <row r="27" spans="1:10" ht="27" customHeight="1" thickTop="1" thickBot="1" x14ac:dyDescent="0.3">
      <c r="A27" s="36" t="s">
        <v>27</v>
      </c>
      <c r="B27" s="37"/>
      <c r="C27" s="37"/>
      <c r="D27" s="37"/>
      <c r="E27" s="37"/>
      <c r="F27" s="37"/>
      <c r="G27" s="38"/>
      <c r="H27" s="17">
        <f>H25+H26</f>
        <v>0</v>
      </c>
      <c r="J27" s="15"/>
    </row>
    <row r="28" spans="1:10" ht="27" customHeight="1" thickTop="1" thickBot="1" x14ac:dyDescent="0.3">
      <c r="A28" s="80" t="s">
        <v>38</v>
      </c>
      <c r="B28" s="81"/>
      <c r="C28" s="81"/>
      <c r="D28" s="81"/>
      <c r="E28" s="81"/>
      <c r="F28" s="81"/>
      <c r="G28" s="82"/>
      <c r="H28" s="83">
        <f>H27*0.2</f>
        <v>0</v>
      </c>
      <c r="J28" s="15"/>
    </row>
    <row r="29" spans="1:10" ht="27" customHeight="1" thickBot="1" x14ac:dyDescent="0.3">
      <c r="A29" s="80" t="s">
        <v>39</v>
      </c>
      <c r="B29" s="81"/>
      <c r="C29" s="81"/>
      <c r="D29" s="81"/>
      <c r="E29" s="81"/>
      <c r="F29" s="81"/>
      <c r="G29" s="81"/>
      <c r="H29" s="84">
        <f>H27*1.2</f>
        <v>0</v>
      </c>
      <c r="J29" s="15"/>
    </row>
    <row r="30" spans="1:10" ht="29.25" customHeight="1" x14ac:dyDescent="0.25">
      <c r="A30" s="67" t="s">
        <v>23</v>
      </c>
      <c r="B30" s="68"/>
      <c r="C30" s="68"/>
      <c r="D30" s="68"/>
      <c r="E30" s="68"/>
      <c r="F30" s="68"/>
      <c r="G30" s="68"/>
      <c r="H30" s="69"/>
    </row>
    <row r="31" spans="1:10" ht="12.75" customHeight="1" x14ac:dyDescent="0.25">
      <c r="A31" s="70"/>
      <c r="B31" s="71"/>
      <c r="C31" s="71"/>
      <c r="D31" s="71"/>
      <c r="E31" s="71"/>
      <c r="F31" s="71"/>
      <c r="G31" s="71"/>
      <c r="H31" s="72"/>
    </row>
    <row r="32" spans="1:10" ht="4.5" customHeight="1" thickBot="1" x14ac:dyDescent="0.3">
      <c r="A32" s="73"/>
      <c r="B32" s="74"/>
      <c r="C32" s="74"/>
      <c r="D32" s="74"/>
      <c r="E32" s="74"/>
      <c r="F32" s="74"/>
      <c r="G32" s="74"/>
      <c r="H32" s="75"/>
    </row>
    <row r="33" spans="1:8" ht="17.25" customHeight="1" thickBot="1" x14ac:dyDescent="0.3">
      <c r="A33" s="57" t="s">
        <v>7</v>
      </c>
      <c r="B33" s="58"/>
      <c r="C33" s="31" t="s">
        <v>9</v>
      </c>
      <c r="D33" s="32"/>
    </row>
    <row r="34" spans="1:8" ht="13.5" customHeight="1" x14ac:dyDescent="0.25">
      <c r="A34" s="1"/>
      <c r="B34" s="1"/>
      <c r="C34" s="1"/>
      <c r="D34" s="1"/>
    </row>
    <row r="35" spans="1:8" ht="15" customHeight="1" x14ac:dyDescent="0.25">
      <c r="A35" s="1"/>
      <c r="B35" s="1"/>
      <c r="C35" s="1"/>
      <c r="D35" s="1"/>
      <c r="G35" s="21" t="s">
        <v>8</v>
      </c>
      <c r="H35" s="21"/>
    </row>
    <row r="36" spans="1:8" x14ac:dyDescent="0.25">
      <c r="G36" s="21"/>
      <c r="H36" s="21"/>
    </row>
    <row r="37" spans="1:8" x14ac:dyDescent="0.25">
      <c r="G37" s="21"/>
      <c r="H37" s="21"/>
    </row>
    <row r="38" spans="1:8" x14ac:dyDescent="0.25">
      <c r="G38" s="21"/>
      <c r="H38" s="21"/>
    </row>
    <row r="39" spans="1:8" x14ac:dyDescent="0.25">
      <c r="G39" s="21"/>
      <c r="H39" s="21"/>
    </row>
    <row r="40" spans="1:8" x14ac:dyDescent="0.25">
      <c r="G40" s="21"/>
      <c r="H40" s="21"/>
    </row>
  </sheetData>
  <mergeCells count="47">
    <mergeCell ref="A28:G28"/>
    <mergeCell ref="A29:G29"/>
    <mergeCell ref="A33:B33"/>
    <mergeCell ref="A13:C13"/>
    <mergeCell ref="D13:H13"/>
    <mergeCell ref="D2:H2"/>
    <mergeCell ref="D3:H3"/>
    <mergeCell ref="D4:H4"/>
    <mergeCell ref="D5:H5"/>
    <mergeCell ref="D6:H6"/>
    <mergeCell ref="A30:H32"/>
    <mergeCell ref="A2:C2"/>
    <mergeCell ref="A3:C3"/>
    <mergeCell ref="A4:C4"/>
    <mergeCell ref="A5:C5"/>
    <mergeCell ref="A6:C6"/>
    <mergeCell ref="A10:C10"/>
    <mergeCell ref="A11:C11"/>
    <mergeCell ref="A1:H1"/>
    <mergeCell ref="A14:A15"/>
    <mergeCell ref="F14:F15"/>
    <mergeCell ref="G14:G15"/>
    <mergeCell ref="A7:C7"/>
    <mergeCell ref="A8:C8"/>
    <mergeCell ref="A9:C9"/>
    <mergeCell ref="H14:H15"/>
    <mergeCell ref="E14:E15"/>
    <mergeCell ref="A12:C12"/>
    <mergeCell ref="D10:H10"/>
    <mergeCell ref="D11:H11"/>
    <mergeCell ref="D12:H12"/>
    <mergeCell ref="G35:H40"/>
    <mergeCell ref="B14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14:D15"/>
    <mergeCell ref="C33:D33"/>
    <mergeCell ref="A26:G26"/>
    <mergeCell ref="A27:G27"/>
    <mergeCell ref="A25:G2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Tóthová Michaela</cp:lastModifiedBy>
  <cp:revision/>
  <cp:lastPrinted>2022-09-20T12:35:21Z</cp:lastPrinted>
  <dcterms:created xsi:type="dcterms:W3CDTF">2021-05-18T08:22:21Z</dcterms:created>
  <dcterms:modified xsi:type="dcterms:W3CDTF">2022-12-01T12:13:53Z</dcterms:modified>
  <cp:category/>
  <cp:contentStatus/>
</cp:coreProperties>
</file>