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Kluknavská mliekáreň - obchodno - odbytové družstvo\VO\PT\"/>
    </mc:Choice>
  </mc:AlternateContent>
  <bookViews>
    <workbookView xWindow="0" yWindow="0" windowWidth="16630" windowHeight="1489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_xlnm.Print_Area" localSheetId="0">'Príloha č. 2'!$B$4:$K$48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3" i="1" l="1"/>
  <c r="K33" i="1" s="1"/>
  <c r="J32" i="1"/>
  <c r="K32" i="1" s="1"/>
  <c r="J30" i="1"/>
  <c r="K30" i="1" s="1"/>
  <c r="J34" i="1" l="1"/>
  <c r="K34" i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<sst xmlns="http://schemas.openxmlformats.org/spreadsheetml/2006/main" count="44" uniqueCount="40">
  <si>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</si>
  <si>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</si>
  <si>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</si>
  <si>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</si>
  <si>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</si>
  <si>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</si>
  <si>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</si>
  <si>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</si>
  <si>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</si>
  <si>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</si>
  <si>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</si>
  <si>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</si>
  <si>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</si>
  <si>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</si>
  <si>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</si>
  <si>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</si>
  <si>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</si>
  <si>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</si>
  <si>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</si>
  <si>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</si>
  <si>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</si>
  <si>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</si>
  <si>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</si>
  <si>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</si>
  <si>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</si>
  <si>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</si>
  <si>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</si>
  <si>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</si>
  <si>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</si>
  <si>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</si>
  <si>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</si>
  <si>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</si>
  <si>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</si>
  <si>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</si>
  <si>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</si>
  <si>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</si>
  <si>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</si>
  <si>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Čistička odpadových vôd</t>
  </si>
  <si>
    <t>Kotol na pelety</t>
  </si>
  <si>
    <t>Zásobník teplej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</si>
</sst>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7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4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 wrapText="1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0" fontId="13" fillId="3" borderId="26" xfId="0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vertical="center" wrapText="1"/>
    </xf>
    <xf numFmtId="0" fontId="13" fillId="3" borderId="42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164" fontId="12" fillId="4" borderId="43" xfId="0" applyNumberFormat="1" applyFont="1" applyFill="1" applyBorder="1" applyAlignment="1" applyProtection="1">
      <alignment horizontal="center" vertical="center" wrapText="1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164" fontId="12" fillId="4" borderId="45" xfId="0" applyNumberFormat="1" applyFont="1" applyFill="1" applyBorder="1" applyAlignment="1" applyProtection="1">
      <alignment vertical="center" wrapText="1"/>
    </xf>
    <xf numFmtId="4" fontId="12" fillId="0" borderId="45" xfId="0" applyNumberFormat="1" applyFont="1" applyBorder="1" applyAlignment="1" applyProtection="1">
      <alignment vertical="center" wrapText="1"/>
    </xf>
    <xf numFmtId="4" fontId="12" fillId="0" borderId="43" xfId="0" applyNumberFormat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8"/>
  <sheetViews>
    <sheetView tabSelected="1" view="pageBreakPreview" zoomScaleNormal="100" zoomScaleSheetLayoutView="100" workbookViewId="0">
      <pane ySplit="3" topLeftCell="A7" activePane="bottomLeft" state="frozen"/>
      <selection pane="bottomLeft" activeCell="E18" sqref="E18:G18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58" t="s">
        <v>31</v>
      </c>
      <c r="K4" s="58"/>
      <c r="M4" s="9"/>
    </row>
    <row r="5" spans="1:13" s="5" customFormat="1" ht="23.5" x14ac:dyDescent="0.35">
      <c r="A5" s="5">
        <v>1</v>
      </c>
      <c r="B5" s="59" t="s">
        <v>32</v>
      </c>
      <c r="C5" s="59"/>
      <c r="D5" s="59"/>
      <c r="E5" s="59"/>
      <c r="F5" s="59"/>
      <c r="G5" s="59"/>
      <c r="H5" s="59"/>
      <c r="I5" s="59"/>
      <c r="J5" s="59"/>
      <c r="K5" s="59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59" t="s">
        <v>33</v>
      </c>
      <c r="C7" s="59"/>
      <c r="D7" s="59"/>
      <c r="E7" s="59"/>
      <c r="F7" s="59"/>
      <c r="G7" s="59"/>
      <c r="H7" s="59"/>
      <c r="I7" s="59"/>
      <c r="J7" s="59"/>
      <c r="K7" s="59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60" t="s">
        <v>1</v>
      </c>
      <c r="C9" s="60"/>
      <c r="D9" s="60"/>
      <c r="E9" s="60"/>
      <c r="F9" s="60"/>
      <c r="G9" s="60"/>
      <c r="H9" s="60"/>
      <c r="I9" s="60"/>
      <c r="J9" s="60"/>
      <c r="K9" s="60"/>
    </row>
    <row r="10" spans="1:13" x14ac:dyDescent="0.35">
      <c r="A10" s="5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3" x14ac:dyDescent="0.35">
      <c r="A11" s="5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61" t="s">
        <v>34</v>
      </c>
      <c r="D13" s="62"/>
      <c r="E13" s="62"/>
      <c r="F13" s="62"/>
      <c r="G13" s="63"/>
      <c r="M13" s="9"/>
    </row>
    <row r="14" spans="1:13" s="5" customFormat="1" ht="19.5" customHeight="1" x14ac:dyDescent="0.3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35">
      <c r="A15" s="5">
        <v>1</v>
      </c>
      <c r="C15" s="48" t="s">
        <v>3</v>
      </c>
      <c r="D15" s="49"/>
      <c r="E15" s="50"/>
      <c r="F15" s="51"/>
      <c r="G15" s="52"/>
      <c r="M15" s="9"/>
    </row>
    <row r="16" spans="1:13" s="5" customFormat="1" ht="19.5" customHeight="1" x14ac:dyDescent="0.35">
      <c r="A16" s="5">
        <v>1</v>
      </c>
      <c r="C16" s="53" t="s">
        <v>4</v>
      </c>
      <c r="D16" s="54"/>
      <c r="E16" s="55"/>
      <c r="F16" s="51"/>
      <c r="G16" s="52"/>
      <c r="M16" s="9"/>
    </row>
    <row r="17" spans="1:13" s="5" customFormat="1" ht="19.5" customHeight="1" x14ac:dyDescent="0.35">
      <c r="A17" s="5">
        <v>1</v>
      </c>
      <c r="C17" s="53" t="s">
        <v>5</v>
      </c>
      <c r="D17" s="54"/>
      <c r="E17" s="55"/>
      <c r="F17" s="51"/>
      <c r="G17" s="52"/>
      <c r="M17" s="9"/>
    </row>
    <row r="18" spans="1:13" s="5" customFormat="1" ht="30" customHeight="1" x14ac:dyDescent="0.35">
      <c r="A18" s="5">
        <v>1</v>
      </c>
      <c r="C18" s="56" t="s">
        <v>6</v>
      </c>
      <c r="D18" s="57"/>
      <c r="E18" s="55"/>
      <c r="F18" s="51"/>
      <c r="G18" s="52"/>
      <c r="M18" s="9"/>
    </row>
    <row r="19" spans="1:13" s="5" customFormat="1" ht="19.5" customHeight="1" x14ac:dyDescent="0.35">
      <c r="A19" s="5">
        <v>1</v>
      </c>
      <c r="C19" s="53" t="s">
        <v>7</v>
      </c>
      <c r="D19" s="54"/>
      <c r="E19" s="55"/>
      <c r="F19" s="51"/>
      <c r="G19" s="52"/>
      <c r="M19" s="9"/>
    </row>
    <row r="20" spans="1:13" s="5" customFormat="1" ht="19.5" customHeight="1" x14ac:dyDescent="0.35">
      <c r="A20" s="5">
        <v>1</v>
      </c>
      <c r="C20" s="53" t="s">
        <v>8</v>
      </c>
      <c r="D20" s="54"/>
      <c r="E20" s="55"/>
      <c r="F20" s="51"/>
      <c r="G20" s="52"/>
      <c r="M20" s="9"/>
    </row>
    <row r="21" spans="1:13" s="5" customFormat="1" ht="19.5" customHeight="1" x14ac:dyDescent="0.35">
      <c r="A21" s="5">
        <v>1</v>
      </c>
      <c r="C21" s="53" t="s">
        <v>9</v>
      </c>
      <c r="D21" s="54"/>
      <c r="E21" s="55"/>
      <c r="F21" s="51"/>
      <c r="G21" s="52"/>
      <c r="M21" s="9"/>
    </row>
    <row r="22" spans="1:13" s="5" customFormat="1" ht="19.5" customHeight="1" x14ac:dyDescent="0.35">
      <c r="A22" s="5">
        <v>1</v>
      </c>
      <c r="C22" s="53" t="s">
        <v>10</v>
      </c>
      <c r="D22" s="54"/>
      <c r="E22" s="55"/>
      <c r="F22" s="51"/>
      <c r="G22" s="52"/>
      <c r="M22" s="9"/>
    </row>
    <row r="23" spans="1:13" s="5" customFormat="1" ht="19.5" customHeight="1" x14ac:dyDescent="0.35">
      <c r="A23" s="5">
        <v>1</v>
      </c>
      <c r="C23" s="53" t="s">
        <v>11</v>
      </c>
      <c r="D23" s="54"/>
      <c r="E23" s="64"/>
      <c r="F23" s="65"/>
      <c r="G23" s="66"/>
      <c r="M23" s="9"/>
    </row>
    <row r="24" spans="1:13" s="5" customFormat="1" ht="19.5" customHeight="1" thickBot="1" x14ac:dyDescent="0.4">
      <c r="A24" s="5">
        <v>1</v>
      </c>
      <c r="C24" s="72" t="s">
        <v>12</v>
      </c>
      <c r="D24" s="73"/>
      <c r="E24" s="74"/>
      <c r="F24" s="75"/>
      <c r="G24" s="76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7" t="s">
        <v>35</v>
      </c>
      <c r="C27" s="77"/>
      <c r="D27" s="78" t="s">
        <v>37</v>
      </c>
      <c r="E27" s="78"/>
      <c r="F27" s="78"/>
      <c r="G27" s="78"/>
      <c r="H27" s="78"/>
      <c r="I27" s="78"/>
      <c r="J27" s="78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9" t="s">
        <v>13</v>
      </c>
      <c r="C29" s="80"/>
      <c r="D29" s="81"/>
      <c r="E29" s="82" t="s">
        <v>14</v>
      </c>
      <c r="F29" s="83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x14ac:dyDescent="0.35">
      <c r="A30" s="5">
        <v>1</v>
      </c>
      <c r="B30" s="67" t="s">
        <v>38</v>
      </c>
      <c r="C30" s="68"/>
      <c r="D30" s="69"/>
      <c r="E30" s="70"/>
      <c r="F30" s="71"/>
      <c r="G30" s="17" t="s">
        <v>20</v>
      </c>
      <c r="H30" s="1"/>
      <c r="I30" s="18">
        <v>2</v>
      </c>
      <c r="J30" s="19" t="str">
        <f t="shared" ref="J30:J33" si="0">IF(AND(H30&lt;&gt;"",I30&lt;&gt;""),H30*I30,"")</f>
        <v/>
      </c>
      <c r="K30" s="20" t="str">
        <f t="shared" ref="K30:K33" si="1">IF(J30&lt;&gt;"",J30*IF($E$18="platiteľ DPH",1.2,1),"")</f>
        <v/>
      </c>
    </row>
    <row r="31" spans="1:13" ht="25.5" customHeight="1" thickBot="1" x14ac:dyDescent="0.4">
      <c r="A31" s="5">
        <v>1</v>
      </c>
      <c r="B31" s="97" t="s">
        <v>39</v>
      </c>
      <c r="C31" s="98"/>
      <c r="D31" s="99"/>
      <c r="E31" s="100"/>
      <c r="F31" s="101"/>
      <c r="G31" s="102" t="s">
        <v>20</v>
      </c>
      <c r="H31" s="103"/>
      <c r="I31" s="104">
        <v>2</v>
      </c>
      <c r="J31" s="105" t="str">
        <f t="shared" ref="J31" si="2">IF(AND(H31&lt;&gt;"",I31&lt;&gt;""),H31*I31,"")</f>
        <v/>
      </c>
      <c r="K31" s="106" t="str">
        <f t="shared" ref="K31" si="3">IF(J31&lt;&gt;"",J31*IF($E$18="platiteľ DPH",1.2,1),"")</f>
        <v/>
      </c>
    </row>
    <row r="32" spans="1:13" ht="25.5" customHeight="1" x14ac:dyDescent="0.35">
      <c r="A32" s="5">
        <v>1</v>
      </c>
      <c r="B32" s="89" t="s">
        <v>21</v>
      </c>
      <c r="C32" s="90"/>
      <c r="D32" s="21" t="s">
        <v>22</v>
      </c>
      <c r="E32" s="93" t="s">
        <v>23</v>
      </c>
      <c r="F32" s="94"/>
      <c r="G32" s="17" t="s">
        <v>23</v>
      </c>
      <c r="H32" s="1"/>
      <c r="I32" s="18">
        <v>1</v>
      </c>
      <c r="J32" s="19" t="str">
        <f t="shared" si="0"/>
        <v/>
      </c>
      <c r="K32" s="20" t="str">
        <f t="shared" si="1"/>
        <v/>
      </c>
    </row>
    <row r="33" spans="1:13" ht="25.5" customHeight="1" thickBot="1" x14ac:dyDescent="0.4">
      <c r="A33" s="5">
        <v>1</v>
      </c>
      <c r="B33" s="91"/>
      <c r="C33" s="92"/>
      <c r="D33" s="22" t="s">
        <v>24</v>
      </c>
      <c r="E33" s="95" t="s">
        <v>23</v>
      </c>
      <c r="F33" s="96"/>
      <c r="G33" s="23" t="s">
        <v>23</v>
      </c>
      <c r="H33" s="2"/>
      <c r="I33" s="24">
        <v>1</v>
      </c>
      <c r="J33" s="25" t="str">
        <f t="shared" si="0"/>
        <v/>
      </c>
      <c r="K33" s="26" t="str">
        <f t="shared" si="1"/>
        <v/>
      </c>
    </row>
    <row r="34" spans="1:13" ht="25.5" customHeight="1" thickBot="1" x14ac:dyDescent="0.4">
      <c r="A34" s="27">
        <v>1</v>
      </c>
      <c r="B34" s="28"/>
      <c r="C34" s="29"/>
      <c r="D34" s="29"/>
      <c r="E34" s="29"/>
      <c r="F34" s="29"/>
      <c r="G34" s="29"/>
      <c r="H34" s="30">
        <v>5</v>
      </c>
      <c r="I34" s="30" t="s">
        <v>25</v>
      </c>
      <c r="J34" s="31" t="str">
        <f>IF(SUM(J30:J33)&gt;0,SUM(J30:J33),"")</f>
        <v/>
      </c>
      <c r="K34" s="31" t="str">
        <f>IF(SUM(K30:K33)&gt;0,SUM(K30:K33),"")</f>
        <v/>
      </c>
    </row>
    <row r="35" spans="1:13" x14ac:dyDescent="0.35">
      <c r="A35" s="5">
        <v>1</v>
      </c>
      <c r="B35" s="32" t="s">
        <v>26</v>
      </c>
      <c r="C35" s="33"/>
      <c r="D35" s="33"/>
      <c r="E35" s="33"/>
      <c r="F35" s="33"/>
      <c r="G35" s="33"/>
      <c r="H35" s="33"/>
      <c r="I35" s="33"/>
    </row>
    <row r="36" spans="1:13" x14ac:dyDescent="0.35">
      <c r="A36" s="5">
        <v>1</v>
      </c>
    </row>
    <row r="37" spans="1:13" x14ac:dyDescent="0.35">
      <c r="A37" s="5">
        <v>1</v>
      </c>
    </row>
    <row r="38" spans="1:13" x14ac:dyDescent="0.35">
      <c r="A38" s="5">
        <v>1</v>
      </c>
      <c r="C38" s="84" t="s">
        <v>27</v>
      </c>
      <c r="D38" s="85"/>
      <c r="E38" s="85"/>
      <c r="F38" s="85"/>
      <c r="G38" s="85"/>
      <c r="H38" s="85"/>
      <c r="I38" s="85"/>
      <c r="J38" s="86"/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</row>
    <row r="42" spans="1:13" x14ac:dyDescent="0.35">
      <c r="A42" s="5">
        <v>1</v>
      </c>
      <c r="C42" s="34" t="s">
        <v>28</v>
      </c>
      <c r="D42" s="35"/>
    </row>
    <row r="43" spans="1:13" s="36" customFormat="1" x14ac:dyDescent="0.35">
      <c r="A43" s="5">
        <v>1</v>
      </c>
      <c r="C43" s="34"/>
      <c r="M43" s="37"/>
    </row>
    <row r="44" spans="1:13" s="36" customFormat="1" ht="15" customHeight="1" x14ac:dyDescent="0.35">
      <c r="A44" s="5">
        <v>1</v>
      </c>
      <c r="C44" s="34" t="s">
        <v>29</v>
      </c>
      <c r="D44" s="38"/>
      <c r="G44" s="39"/>
      <c r="H44" s="39"/>
      <c r="I44" s="39"/>
      <c r="J44" s="39"/>
      <c r="K44" s="39"/>
      <c r="M44" s="37"/>
    </row>
    <row r="45" spans="1:13" s="36" customFormat="1" x14ac:dyDescent="0.35">
      <c r="A45" s="5">
        <v>1</v>
      </c>
      <c r="F45" s="40"/>
      <c r="G45" s="87" t="s">
        <v>36</v>
      </c>
      <c r="H45" s="87"/>
      <c r="I45" s="87"/>
      <c r="J45" s="87"/>
      <c r="K45" s="87"/>
      <c r="M45" s="37"/>
    </row>
    <row r="46" spans="1:13" s="36" customFormat="1" x14ac:dyDescent="0.35">
      <c r="A46" s="5">
        <v>1</v>
      </c>
      <c r="F46" s="40"/>
      <c r="G46" s="41"/>
      <c r="H46" s="41"/>
      <c r="I46" s="41"/>
      <c r="J46" s="41"/>
      <c r="K46" s="41"/>
      <c r="M46" s="37"/>
    </row>
    <row r="47" spans="1:13" ht="15" customHeight="1" x14ac:dyDescent="0.35">
      <c r="A47" s="5">
        <v>1</v>
      </c>
      <c r="B47" s="88" t="s">
        <v>30</v>
      </c>
      <c r="C47" s="88"/>
      <c r="D47" s="88"/>
      <c r="E47" s="88"/>
      <c r="F47" s="88"/>
      <c r="G47" s="88"/>
      <c r="H47" s="88"/>
      <c r="I47" s="88"/>
      <c r="J47" s="88"/>
      <c r="K47" s="88"/>
      <c r="L47" s="42"/>
    </row>
    <row r="48" spans="1:13" x14ac:dyDescent="0.35">
      <c r="A48" s="5">
        <v>1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42"/>
    </row>
  </sheetData>
  <sheetProtection algorithmName="SHA-512" hashValue="aKj1NJ6U1N1hTlJ/8Qk5v4Qmlr9QXwq246qvymSr0jKxZqW4DKgMfOhJNao2zKHQ+ruNjpZ6Pk4+5CC8FpK0lQ==" saltValue="A3XqCc1u2XjzAr6xBe0MQw==" spinCount="100000" sheet="1" objects="1" scenarios="1" formatCells="0" formatColumns="0" formatRows="0" selectLockedCells="1"/>
  <autoFilter ref="A1:A48"/>
  <mergeCells count="41">
    <mergeCell ref="B31:D31"/>
    <mergeCell ref="E31:F31"/>
    <mergeCell ref="C38:J38"/>
    <mergeCell ref="G45:K45"/>
    <mergeCell ref="B47:K48"/>
    <mergeCell ref="B32:C33"/>
    <mergeCell ref="E32:F32"/>
    <mergeCell ref="E33:F33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4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2022-04-21T08:57:29Z</cp:lastPrinted>
  <dcterms:created xsi:type="dcterms:W3CDTF">2022-03-17T11:13:46Z</dcterms:created>
  <dcterms:modified xsi:type="dcterms:W3CDTF">2022-04-21T09:00:47Z</dcterms:modified>
</cp:coreProperties>
</file>