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390"/>
  </bookViews>
  <sheets>
    <sheet name="Hárok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E15" i="1" l="1"/>
  <c r="F15" i="1" s="1"/>
  <c r="D16" i="1"/>
  <c r="D6" i="1"/>
  <c r="D17" i="1" s="1"/>
  <c r="D11" i="1"/>
  <c r="E14" i="1"/>
  <c r="E13" i="1"/>
  <c r="E10" i="1"/>
  <c r="F10" i="1" s="1"/>
  <c r="E9" i="1"/>
  <c r="F9" i="1" s="1"/>
  <c r="E8" i="1"/>
  <c r="F8" i="1" s="1"/>
  <c r="E5" i="1"/>
  <c r="F5" i="1" s="1"/>
  <c r="E4" i="1"/>
  <c r="E3" i="1"/>
  <c r="F3" i="1" s="1"/>
  <c r="F11" i="1" l="1"/>
  <c r="C12" i="1"/>
  <c r="D12" i="1"/>
  <c r="F12" i="1"/>
  <c r="A13" i="1"/>
  <c r="C13" i="1"/>
  <c r="F13" i="1" s="1"/>
  <c r="G13" i="1"/>
  <c r="C14" i="1"/>
  <c r="F14" i="1" s="1"/>
  <c r="F16" i="1" l="1"/>
  <c r="F4" i="1"/>
  <c r="F6" i="1" s="1"/>
  <c r="F17" i="1" s="1"/>
</calcChain>
</file>

<file path=xl/sharedStrings.xml><?xml version="1.0" encoding="utf-8"?>
<sst xmlns="http://schemas.openxmlformats.org/spreadsheetml/2006/main" count="48" uniqueCount="25">
  <si>
    <t>Počet na 1 učebňu</t>
  </si>
  <si>
    <t>Jedn. cena bez DPH/ks</t>
  </si>
  <si>
    <t>Cena celkom s DPH za učebňu</t>
  </si>
  <si>
    <t>Interaktívna tabuľa + dataprojektor s krátkou projekčnou vzdialenosťou</t>
  </si>
  <si>
    <t>Min. požadovaná špecifikácia - Interaktívna tabuľa s elektromagnetickou technológiou s vysokou presnosťou a citlivosťou na dotyk, pomer strán 4:3, rozmer aktívnej plochy min. 1600x1207 mm (uhlopriečka 79"), hmotnosť max. 23 kg. Po oboch stranách tabule tlačidlá pre jednoduché spúšťanie základných funkcií (2x18), na ráme tabule nabíjacia stanica pre 2 nabíjateľné interaktívne perá. Obe interaktívne perá majú byť programovateľné.  Tabuľa má podporovať prácu 2 užívateľov súčasne. Možnosť pripojiť pomocou dodávaného USB kábla alebo pomocou bezdrôtového adaptéra (voliteľné príslušenstvo). Súčasťou doávky má byť originálny anotačný softvér v slovenskom jazyku a vizuálna knižnica, ktorá má obsahovať stovky výukových interaktívnych 3D modelov. Softvér má umožňovať rozpoznávanie rukopisu v slovenskom jazyku aj s diakritikou  a má byť plne integrovaný s prostredím MS OFFICE (má podporovať priame vkladanie poznámok do Wordu, Excelu, PowerPointu s ukladaním vo formátoch MS Office). Min. špecifikácia pre dataprojektor - má byť s DLP technológiou s podporou 3D, natívne rozlíšenie min. XGA (1024x768), svetelný výkon min. 3000 ANSI lumenov, kontrast min. 15 000:1, Throw ratio max. 0,656, konektivita min. 2x VGA-In (15pin D-Sub), 1x HDMI, 1x S-Video, 1x Composite Video, 1x Audio-In (Mini-Jack), 1x VGA-Out (15pin D-Sub), 1x Audio-Out (Mini-Jack), 1x RS-232 a 1x USB miniB, hlučnosť max. 35 dB.</t>
  </si>
  <si>
    <t>Odborná učebňa BIOLÓGIA</t>
  </si>
  <si>
    <t>komplet</t>
  </si>
  <si>
    <t xml:space="preserve">Odborná učebňa CHÉMIA </t>
  </si>
  <si>
    <t>Odborná učebňa FYZIKA</t>
  </si>
  <si>
    <t>SPOLU IKT VŠETKY TRI UČEBNE</t>
  </si>
  <si>
    <t>Notebook</t>
  </si>
  <si>
    <t>Softvér do notebooku</t>
  </si>
  <si>
    <t>kus</t>
  </si>
  <si>
    <t>Operačný systém Windows 10 Home</t>
  </si>
  <si>
    <t>Softvér</t>
  </si>
  <si>
    <t xml:space="preserve">Spolu IKT Biológia: </t>
  </si>
  <si>
    <t xml:space="preserve">Spolu IKT Chémia: </t>
  </si>
  <si>
    <t>Spolu IKT Fyzika:</t>
  </si>
  <si>
    <t>Softver</t>
  </si>
  <si>
    <t>Špecifikácia</t>
  </si>
  <si>
    <t>Rozpočet pre prieskum IKT v rámci žiadosti o NFP s názvom "Modernizácia učební s cieľom skvalitnenia vzdelávacieho procesu na ZŠ Jilemnického 2 v Žiari nad Hronom"</t>
  </si>
  <si>
    <t>Jednotka</t>
  </si>
  <si>
    <t>Jedn. cena s DPH/ ks</t>
  </si>
  <si>
    <t>Jedn. cena s DPH/ks</t>
  </si>
  <si>
    <t xml:space="preserve">Notebook / procesor i7- 8550U - 1,8 GHz to 4.0 GHz / 15,6“ / 8 GB RAM / 512 SSD / DP / VGA / HDMI / FP / USB-C 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</si>
</sst>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#,##0.00\ &quot;€&quot;;\-#,##0.00\ &quot;€&quot;"/>
    <numFmt numFmtId="164" formatCode="#,##0.00\ &quot;€&quot;"/>
    <numFmt numFmtId="165" formatCode="_-* #,##0.00\ [$€-1]_-;\-* #,##0.00\ [$€-1]_-;_-* &quot;-&quot;??\ [$€-1]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2"/>
      <color rgb="FF00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12"/>
      <color rgb="FFFF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5" fillId="0" borderId="1" xfId="0" applyNumberFormat="1" applyFont="1" applyFill="1" applyBorder="1" applyAlignment="1" applyProtection="1">
      <alignment horizontal="right" vertical="center" wrapText="1"/>
      <protection hidden="1"/>
    </xf>
    <xf numFmtId="164" fontId="4" fillId="0" borderId="1" xfId="0" applyNumberFormat="1" applyFont="1" applyFill="1" applyBorder="1" applyAlignment="1" applyProtection="1">
      <alignment horizontal="right" vertical="center"/>
      <protection hidden="1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164" fontId="4" fillId="0" borderId="1" xfId="0" applyNumberFormat="1" applyFont="1" applyBorder="1" applyAlignment="1" applyProtection="1">
      <alignment horizontal="right" vertical="center"/>
      <protection hidden="1"/>
    </xf>
    <xf numFmtId="0" fontId="0" fillId="0" borderId="0" xfId="0" applyAlignment="1">
      <alignment vertical="center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7" fontId="5" fillId="0" borderId="1" xfId="0" applyNumberFormat="1" applyFont="1" applyFill="1" applyBorder="1" applyAlignment="1" applyProtection="1">
      <alignment vertical="center" wrapText="1"/>
      <protection hidden="1"/>
    </xf>
    <xf numFmtId="7" fontId="4" fillId="0" borderId="1" xfId="0" applyNumberFormat="1" applyFont="1" applyFill="1" applyBorder="1" applyAlignment="1" applyProtection="1">
      <alignment vertical="center"/>
      <protection hidden="1"/>
    </xf>
    <xf numFmtId="7" fontId="2" fillId="2" borderId="1" xfId="0" applyNumberFormat="1" applyFont="1" applyFill="1" applyBorder="1" applyAlignment="1" applyProtection="1">
      <alignment horizontal="right" vertical="center" wrapText="1"/>
      <protection hidden="1"/>
    </xf>
    <xf numFmtId="7" fontId="8" fillId="2" borderId="6" xfId="0" applyNumberFormat="1" applyFont="1" applyFill="1" applyBorder="1" applyAlignment="1" applyProtection="1">
      <alignment vertical="center" wrapText="1"/>
      <protection hidden="1"/>
    </xf>
    <xf numFmtId="7" fontId="8" fillId="2" borderId="3" xfId="0" applyNumberFormat="1" applyFont="1" applyFill="1" applyBorder="1" applyAlignment="1" applyProtection="1">
      <alignment vertical="center"/>
      <protection hidden="1"/>
    </xf>
    <xf numFmtId="0" fontId="6" fillId="2" borderId="4" xfId="0" applyFont="1" applyFill="1" applyBorder="1" applyAlignment="1" applyProtection="1">
      <alignment vertical="top" wrapText="1"/>
      <protection locked="0"/>
    </xf>
    <xf numFmtId="0" fontId="6" fillId="3" borderId="4" xfId="0" applyFont="1" applyFill="1" applyBorder="1" applyAlignment="1" applyProtection="1">
      <alignment vertical="top" wrapText="1"/>
      <protection locked="0"/>
    </xf>
    <xf numFmtId="0" fontId="7" fillId="3" borderId="3" xfId="0" applyFont="1" applyFill="1" applyBorder="1" applyAlignment="1" applyProtection="1">
      <alignment horizontal="left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7" fontId="2" fillId="3" borderId="1" xfId="0" applyNumberFormat="1" applyFont="1" applyFill="1" applyBorder="1" applyAlignment="1" applyProtection="1">
      <alignment horizontal="right" vertical="center" wrapText="1"/>
      <protection hidden="1"/>
    </xf>
    <xf numFmtId="7" fontId="8" fillId="3" borderId="5" xfId="0" applyNumberFormat="1" applyFont="1" applyFill="1" applyBorder="1" applyAlignment="1" applyProtection="1">
      <alignment vertical="center" wrapText="1"/>
      <protection hidden="1"/>
    </xf>
    <xf numFmtId="7" fontId="8" fillId="3" borderId="3" xfId="0" applyNumberFormat="1" applyFont="1" applyFill="1" applyBorder="1" applyAlignment="1" applyProtection="1">
      <alignment vertical="center"/>
      <protection hidden="1"/>
    </xf>
    <xf numFmtId="0" fontId="4" fillId="3" borderId="5" xfId="0" applyFont="1" applyFill="1" applyBorder="1" applyAlignment="1" applyProtection="1">
      <alignment horizontal="center" vertical="center" wrapText="1"/>
      <protection locked="0"/>
    </xf>
    <xf numFmtId="164" fontId="8" fillId="3" borderId="1" xfId="0" applyNumberFormat="1" applyFont="1" applyFill="1" applyBorder="1" applyAlignment="1" applyProtection="1">
      <alignment horizontal="right" vertical="center" wrapText="1"/>
      <protection hidden="1"/>
    </xf>
    <xf numFmtId="164" fontId="5" fillId="3" borderId="5" xfId="0" applyNumberFormat="1" applyFont="1" applyFill="1" applyBorder="1" applyAlignment="1" applyProtection="1">
      <alignment horizontal="right" vertical="center" wrapText="1"/>
      <protection hidden="1"/>
    </xf>
    <xf numFmtId="164" fontId="2" fillId="3" borderId="1" xfId="0" applyNumberFormat="1" applyFont="1" applyFill="1" applyBorder="1" applyAlignment="1" applyProtection="1">
      <alignment horizontal="right" vertical="center"/>
      <protection hidden="1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vertical="center" wrapText="1"/>
      <protection locked="0"/>
    </xf>
    <xf numFmtId="0" fontId="1" fillId="4" borderId="2" xfId="0" applyFont="1" applyFill="1" applyBorder="1" applyAlignment="1" applyProtection="1">
      <alignment vertical="center" wrapText="1"/>
      <protection locked="0"/>
    </xf>
    <xf numFmtId="164" fontId="0" fillId="0" borderId="1" xfId="0" applyNumberFormat="1" applyFont="1" applyFill="1" applyBorder="1" applyAlignment="1" applyProtection="1">
      <alignment vertical="center"/>
      <protection hidden="1"/>
    </xf>
    <xf numFmtId="164" fontId="0" fillId="0" borderId="1" xfId="0" applyNumberFormat="1" applyFont="1" applyFill="1" applyBorder="1" applyAlignment="1" applyProtection="1">
      <alignment horizontal="left" vertical="center"/>
      <protection hidden="1"/>
    </xf>
    <xf numFmtId="7" fontId="0" fillId="0" borderId="1" xfId="0" applyNumberFormat="1" applyFont="1" applyFill="1" applyBorder="1" applyAlignment="1" applyProtection="1">
      <alignment horizontal="right" vertical="center"/>
      <protection hidden="1"/>
    </xf>
    <xf numFmtId="164" fontId="0" fillId="0" borderId="1" xfId="0" applyNumberFormat="1" applyFill="1" applyBorder="1" applyAlignment="1" applyProtection="1">
      <alignment horizontal="right" vertical="center"/>
      <protection hidden="1"/>
    </xf>
    <xf numFmtId="165" fontId="1" fillId="4" borderId="2" xfId="0" applyNumberFormat="1" applyFont="1" applyFill="1" applyBorder="1" applyAlignment="1" applyProtection="1">
      <alignment horizontal="center" vertical="center" wrapText="1"/>
      <protection hidden="1"/>
    </xf>
    <xf numFmtId="165" fontId="3" fillId="4" borderId="2" xfId="0" applyNumberFormat="1" applyFont="1" applyFill="1" applyBorder="1" applyAlignment="1" applyProtection="1">
      <alignment horizontal="center" vertical="center" wrapText="1"/>
      <protection hidden="1"/>
    </xf>
    <xf numFmtId="0" fontId="3" fillId="4" borderId="1" xfId="0" applyFont="1" applyFill="1" applyBorder="1" applyAlignment="1" applyProtection="1">
      <alignment horizontal="center" vertical="center" wrapText="1"/>
      <protection hidden="1"/>
    </xf>
    <xf numFmtId="164" fontId="1" fillId="4" borderId="2" xfId="0" applyNumberFormat="1" applyFont="1" applyFill="1" applyBorder="1" applyAlignment="1" applyProtection="1">
      <alignment horizontal="center" vertical="center" wrapText="1"/>
      <protection hidden="1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wrapText="1"/>
    </xf>
    <xf numFmtId="0" fontId="9" fillId="0" borderId="7" xfId="0" applyFont="1" applyFill="1" applyBorder="1" applyAlignment="1" applyProtection="1">
      <alignment horizontal="left" vertical="center" wrapText="1"/>
      <protection locked="0"/>
    </xf>
    <xf numFmtId="0" fontId="0" fillId="0" borderId="8" xfId="0" applyBorder="1" applyAlignment="1"/>
    <xf numFmtId="0" fontId="11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</cellXfs>
  <cellStyles count="1">
    <cellStyle name="Normáln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uberova_silvia\Desktop\U&#269;ebne_IV.Z&#352;_Zn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yzika_Vzor"/>
      <sheetName val="Biochémia_Chémia_Vzor"/>
      <sheetName val="Biochémia_Biológia_Vzor"/>
      <sheetName val="Technika_Vzor"/>
      <sheetName val="IKT učebňa_1"/>
      <sheetName val="IKT učebňa_2"/>
      <sheetName val="Jazykovka"/>
      <sheetName val="Knižnica"/>
    </sheetNames>
    <sheetDataSet>
      <sheetData sheetId="0">
        <row r="2">
          <cell r="C2" t="str">
            <v>Jedn.</v>
          </cell>
          <cell r="D2" t="str">
            <v>Počet na 1 učebňu</v>
          </cell>
          <cell r="E2" t="str">
            <v>Jedn. cena bez DPH/ks</v>
          </cell>
          <cell r="G2" t="str">
            <v>Cena celkom s DPH za učebňu</v>
          </cell>
        </row>
        <row r="4">
          <cell r="B4" t="str">
            <v>Interaktívna tabuľa + dataprojektor s krátkou projekčnou vzdialenosťou</v>
          </cell>
          <cell r="D4">
            <v>1</v>
          </cell>
          <cell r="H4" t="str">
            <v>Min. požadovaná špecifikácia - Interaktívna tabuľa s elektromagnetickou technológiou s vysokou presnosťou a citlivosťou na dotyk, pomer strán 4:3, rozmer aktívnej plochy min. 1600x1207 mm (uhlopriečka 79"), hmotnosť max. 23 kg. Po oboch stranách tabule tlačidlá pre jednoduché spúšťanie základných funkcií (2x18), na ráme tabule nabíjacia stanica pre 2 nabíjateľné interaktívne perá. Obe interaktívne perá majú byť programovateľné.  Tabuľa má podporovať prácu 2 užívateľov súčasne. Možnosť pripojiť pomocou dodávaného USB kábla alebo pomocou bezdrôtového adaptéra (voliteľné príslušenstvo). Súčasťou doávky má byť originálny anotačný softvér v slovenskom jazyku a vizuálna knižnica, ktorá má obsahovať stovky výukových interaktívnych 3D modelov. Softvér má umožňovať rozpoznávanie rukopisu v slovenskom jazyku aj s diakritikou  a má byť plne integrovaný s prostredím MS OFFICE (má podporovať priame vkladanie poznámok do Wordu, Excelu, PowerPointu s ukladaním vo formátoch MS Office). Min. špecifikácia pre dataprojektor - má byť s DLP technológiou s podporou 3D, natívne rozlíšenie min. XGA (1024x768), svetelný výkon min. 3000 ANSI lumenov, kontrast min. 15 000:1, Throw ratio max. 0,656, konektivita min. 2x VGA-In (15pin D-Sub), 1x HDMI, 1x S-Video, 1x Composite Video, 1x Audio-In (Mini-Jack), 1x VGA-Out (15pin D-Sub), 1x Audio-Out (Mini-Jack), 1x RS-232 a 1x USB miniB, hlučnosť max. 35 dB.</v>
          </cell>
        </row>
        <row r="5">
          <cell r="D5">
            <v>1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G23" sqref="G23"/>
    </sheetView>
  </sheetViews>
  <sheetFormatPr defaultRowHeight="15" x14ac:dyDescent="0.25"/>
  <cols>
    <col min="1" max="1" width="45.85546875" customWidth="1"/>
    <col min="2" max="2" width="10.28515625" customWidth="1"/>
    <col min="4" max="4" width="17.5703125" customWidth="1"/>
    <col min="5" max="5" width="17.28515625" customWidth="1"/>
    <col min="6" max="6" width="16.7109375" customWidth="1"/>
    <col min="7" max="7" width="87.85546875" customWidth="1"/>
  </cols>
  <sheetData>
    <row r="1" spans="1:7" s="8" customFormat="1" ht="49.9" customHeight="1" x14ac:dyDescent="0.25">
      <c r="A1" s="47" t="s">
        <v>20</v>
      </c>
      <c r="B1" s="48"/>
      <c r="C1" s="48"/>
      <c r="D1" s="48"/>
      <c r="E1" s="48"/>
      <c r="F1" s="48"/>
      <c r="G1" s="48"/>
    </row>
    <row r="2" spans="1:7" ht="30" customHeight="1" x14ac:dyDescent="0.25">
      <c r="A2" s="30" t="s">
        <v>5</v>
      </c>
      <c r="B2" s="42" t="s">
        <v>21</v>
      </c>
      <c r="C2" s="31" t="s">
        <v>0</v>
      </c>
      <c r="D2" s="41" t="s">
        <v>1</v>
      </c>
      <c r="E2" s="40" t="s">
        <v>22</v>
      </c>
      <c r="F2" s="40" t="s">
        <v>2</v>
      </c>
      <c r="G2" s="32" t="s">
        <v>19</v>
      </c>
    </row>
    <row r="3" spans="1:7" ht="195" customHeight="1" x14ac:dyDescent="0.25">
      <c r="A3" s="1" t="s">
        <v>3</v>
      </c>
      <c r="B3" s="2" t="s">
        <v>6</v>
      </c>
      <c r="C3" s="2">
        <v>1</v>
      </c>
      <c r="D3" s="34"/>
      <c r="E3" s="3">
        <f>D3*1.2</f>
        <v>0</v>
      </c>
      <c r="F3" s="4">
        <f>C3*E3</f>
        <v>0</v>
      </c>
      <c r="G3" s="5" t="s">
        <v>4</v>
      </c>
    </row>
    <row r="4" spans="1:7" ht="44.45" customHeight="1" x14ac:dyDescent="0.25">
      <c r="A4" s="6" t="s">
        <v>10</v>
      </c>
      <c r="B4" s="2" t="s">
        <v>12</v>
      </c>
      <c r="C4" s="2">
        <v>1</v>
      </c>
      <c r="D4" s="34"/>
      <c r="E4" s="3">
        <f>D4*1.2</f>
        <v>0</v>
      </c>
      <c r="F4" s="4">
        <f>C4*E4</f>
        <v>0</v>
      </c>
      <c r="G4" s="44" t="s">
        <v>24</v>
      </c>
    </row>
    <row r="5" spans="1:7" ht="27" customHeight="1" x14ac:dyDescent="0.25">
      <c r="A5" s="9" t="s">
        <v>11</v>
      </c>
      <c r="B5" s="2" t="s">
        <v>12</v>
      </c>
      <c r="C5" s="2">
        <v>1</v>
      </c>
      <c r="D5" s="35"/>
      <c r="E5" s="3">
        <f>D5*1.2</f>
        <v>0</v>
      </c>
      <c r="F5" s="4">
        <f>C5*E5</f>
        <v>0</v>
      </c>
      <c r="G5" s="10" t="s">
        <v>13</v>
      </c>
    </row>
    <row r="6" spans="1:7" ht="30" customHeight="1" x14ac:dyDescent="0.25">
      <c r="A6" s="21" t="s">
        <v>15</v>
      </c>
      <c r="B6" s="26"/>
      <c r="C6" s="26"/>
      <c r="D6" s="27">
        <f>SUM(D3:D5)</f>
        <v>0</v>
      </c>
      <c r="E6" s="28"/>
      <c r="F6" s="29">
        <f>SUM(F3:F4)</f>
        <v>0</v>
      </c>
      <c r="G6" s="20"/>
    </row>
    <row r="7" spans="1:7" ht="30" customHeight="1" x14ac:dyDescent="0.25">
      <c r="A7" s="30" t="s">
        <v>7</v>
      </c>
      <c r="B7" s="42" t="s">
        <v>21</v>
      </c>
      <c r="C7" s="31" t="s">
        <v>0</v>
      </c>
      <c r="D7" s="41" t="s">
        <v>1</v>
      </c>
      <c r="E7" s="40" t="s">
        <v>23</v>
      </c>
      <c r="F7" s="40" t="s">
        <v>2</v>
      </c>
      <c r="G7" s="32" t="s">
        <v>19</v>
      </c>
    </row>
    <row r="8" spans="1:7" ht="195" customHeight="1" x14ac:dyDescent="0.25">
      <c r="A8" s="1" t="s">
        <v>3</v>
      </c>
      <c r="B8" s="2" t="s">
        <v>6</v>
      </c>
      <c r="C8" s="2">
        <v>1</v>
      </c>
      <c r="D8" s="34"/>
      <c r="E8" s="3">
        <f>D8*1.2</f>
        <v>0</v>
      </c>
      <c r="F8" s="7">
        <f>C8*E8</f>
        <v>0</v>
      </c>
      <c r="G8" s="5" t="s">
        <v>4</v>
      </c>
    </row>
    <row r="9" spans="1:7" ht="43.15" customHeight="1" x14ac:dyDescent="0.25">
      <c r="A9" s="6" t="s">
        <v>10</v>
      </c>
      <c r="B9" s="2" t="s">
        <v>12</v>
      </c>
      <c r="C9" s="2">
        <v>1</v>
      </c>
      <c r="D9" s="37"/>
      <c r="E9" s="3">
        <f>D9*1.2</f>
        <v>0</v>
      </c>
      <c r="F9" s="7">
        <f>E9*C9</f>
        <v>0</v>
      </c>
      <c r="G9" s="44" t="s">
        <v>24</v>
      </c>
    </row>
    <row r="10" spans="1:7" ht="25.15" customHeight="1" x14ac:dyDescent="0.25">
      <c r="A10" s="9" t="s">
        <v>14</v>
      </c>
      <c r="B10" s="2" t="s">
        <v>12</v>
      </c>
      <c r="C10" s="2">
        <v>1</v>
      </c>
      <c r="D10" s="37"/>
      <c r="E10" s="3">
        <f>D10*1.2</f>
        <v>0</v>
      </c>
      <c r="F10" s="7">
        <f>E10*C10</f>
        <v>0</v>
      </c>
      <c r="G10" s="11" t="s">
        <v>13</v>
      </c>
    </row>
    <row r="11" spans="1:7" ht="30" customHeight="1" x14ac:dyDescent="0.25">
      <c r="A11" s="21" t="s">
        <v>16</v>
      </c>
      <c r="B11" s="26"/>
      <c r="C11" s="26"/>
      <c r="D11" s="27">
        <f>SUM(D8:D10)</f>
        <v>0</v>
      </c>
      <c r="E11" s="28"/>
      <c r="F11" s="29">
        <f>SUM(F8:F10)</f>
        <v>0</v>
      </c>
      <c r="G11" s="20"/>
    </row>
    <row r="12" spans="1:7" ht="30" customHeight="1" x14ac:dyDescent="0.25">
      <c r="A12" s="30" t="s">
        <v>8</v>
      </c>
      <c r="B12" s="43" t="s">
        <v>21</v>
      </c>
      <c r="C12" s="31" t="str">
        <f>[1]Fyzika_Vzor!D2</f>
        <v>Počet na 1 učebňu</v>
      </c>
      <c r="D12" s="38" t="str">
        <f>[1]Fyzika_Vzor!E2</f>
        <v>Jedn. cena bez DPH/ks</v>
      </c>
      <c r="E12" s="39" t="s">
        <v>23</v>
      </c>
      <c r="F12" s="39" t="str">
        <f>[1]Fyzika_Vzor!G2</f>
        <v>Cena celkom s DPH za učebňu</v>
      </c>
      <c r="G12" s="33" t="s">
        <v>19</v>
      </c>
    </row>
    <row r="13" spans="1:7" ht="195" customHeight="1" x14ac:dyDescent="0.25">
      <c r="A13" s="1" t="str">
        <f>[1]Fyzika_Vzor!B4</f>
        <v>Interaktívna tabuľa + dataprojektor s krátkou projekčnou vzdialenosťou</v>
      </c>
      <c r="B13" s="2" t="s">
        <v>6</v>
      </c>
      <c r="C13" s="2">
        <f>[1]Fyzika_Vzor!D4</f>
        <v>1</v>
      </c>
      <c r="D13" s="36"/>
      <c r="E13" s="14">
        <f>D13*1.2</f>
        <v>0</v>
      </c>
      <c r="F13" s="15">
        <f>C13*E13</f>
        <v>0</v>
      </c>
      <c r="G13" s="5" t="str">
        <f>[1]Fyzika_Vzor!H4</f>
        <v>Min. požadovaná špecifikácia - Interaktívna tabuľa s elektromagnetickou technológiou s vysokou presnosťou a citlivosťou na dotyk, pomer strán 4:3, rozmer aktívnej plochy min. 1600x1207 mm (uhlopriečka 79"), hmotnosť max. 23 kg. Po oboch stranách tabule tlačidlá pre jednoduché spúšťanie základných funkcií (2x18), na ráme tabule nabíjacia stanica pre 2 nabíjateľné interaktívne perá. Obe interaktívne perá majú byť programovateľné.  Tabuľa má podporovať prácu 2 užívateľov súčasne. Možnosť pripojiť pomocou dodávaného USB kábla alebo pomocou bezdrôtového adaptéra (voliteľné príslušenstvo). Súčasťou doávky má byť originálny anotačný softvér v slovenskom jazyku a vizuálna knižnica, ktorá má obsahovať stovky výukových interaktívnych 3D modelov. Softvér má umožňovať rozpoznávanie rukopisu v slovenskom jazyku aj s diakritikou  a má byť plne integrovaný s prostredím MS OFFICE (má podporovať priame vkladanie poznámok do Wordu, Excelu, PowerPointu s ukladaním vo formátoch MS Office). Min. špecifikácia pre dataprojektor - má byť s DLP technológiou s podporou 3D, natívne rozlíšenie min. XGA (1024x768), svetelný výkon min. 3000 ANSI lumenov, kontrast min. 15 000:1, Throw ratio max. 0,656, konektivita min. 2x VGA-In (15pin D-Sub), 1x HDMI, 1x S-Video, 1x Composite Video, 1x Audio-In (Mini-Jack), 1x VGA-Out (15pin D-Sub), 1x Audio-Out (Mini-Jack), 1x RS-232 a 1x USB miniB, hlučnosť max. 35 dB.</v>
      </c>
    </row>
    <row r="14" spans="1:7" ht="43.15" customHeight="1" x14ac:dyDescent="0.25">
      <c r="A14" s="6" t="s">
        <v>10</v>
      </c>
      <c r="B14" s="2" t="s">
        <v>12</v>
      </c>
      <c r="C14" s="2">
        <f>[1]Fyzika_Vzor!D5</f>
        <v>1</v>
      </c>
      <c r="D14" s="36"/>
      <c r="E14" s="14">
        <f>D14*1.2</f>
        <v>0</v>
      </c>
      <c r="F14" s="15">
        <f t="shared" ref="F14:F15" si="0">C14*E14</f>
        <v>0</v>
      </c>
      <c r="G14" s="44" t="s">
        <v>24</v>
      </c>
    </row>
    <row r="15" spans="1:7" ht="22.9" customHeight="1" x14ac:dyDescent="0.25">
      <c r="A15" s="9" t="s">
        <v>18</v>
      </c>
      <c r="B15" s="2" t="s">
        <v>12</v>
      </c>
      <c r="C15" s="2">
        <v>1</v>
      </c>
      <c r="D15" s="36"/>
      <c r="E15" s="14">
        <f>D15*1.2</f>
        <v>0</v>
      </c>
      <c r="F15" s="15">
        <f t="shared" si="0"/>
        <v>0</v>
      </c>
      <c r="G15" s="11" t="s">
        <v>13</v>
      </c>
    </row>
    <row r="16" spans="1:7" ht="30" customHeight="1" x14ac:dyDescent="0.25">
      <c r="A16" s="21" t="s">
        <v>17</v>
      </c>
      <c r="B16" s="22"/>
      <c r="C16" s="22"/>
      <c r="D16" s="23">
        <f>SUM(D13:D15)</f>
        <v>0</v>
      </c>
      <c r="E16" s="24"/>
      <c r="F16" s="25">
        <f>SUM(F13:F15)</f>
        <v>0</v>
      </c>
      <c r="G16" s="20"/>
    </row>
    <row r="17" spans="1:7" ht="30" customHeight="1" x14ac:dyDescent="0.25">
      <c r="A17" s="12" t="s">
        <v>9</v>
      </c>
      <c r="B17" s="13"/>
      <c r="C17" s="13"/>
      <c r="D17" s="16">
        <f>SUM(D6,D11,D16)</f>
        <v>0</v>
      </c>
      <c r="E17" s="17"/>
      <c r="F17" s="18">
        <f>SUM(F6,F11,F16)</f>
        <v>0</v>
      </c>
      <c r="G17" s="19"/>
    </row>
    <row r="18" spans="1:7" ht="15.75" x14ac:dyDescent="0.25">
      <c r="A18" s="45"/>
      <c r="B18" s="46"/>
      <c r="C18" s="46"/>
      <c r="D18" s="46"/>
      <c r="E18" s="46"/>
      <c r="F18" s="46"/>
    </row>
  </sheetData>
  <mergeCells count="2">
    <mergeCell ref="A18:F18"/>
    <mergeCell ref="A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2019-05-07T05:41:15Z</dcterms:modified>
</cp:coreProperties>
</file>