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JNICE - RD\"/>
    </mc:Choice>
  </mc:AlternateContent>
  <xr:revisionPtr revIDLastSave="0" documentId="13_ncr:1_{D44BC6BD-AD60-4082-B83A-76BFB36B50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2" sheetId="2" r:id="rId1"/>
  </sheets>
  <definedNames>
    <definedName name="_xlnm.Print_Titles" localSheetId="0">'ČASŤ 2'!$3:$5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2" l="1"/>
  <c r="I72" i="2"/>
  <c r="J72" i="2" s="1"/>
  <c r="G70" i="2"/>
  <c r="I70" i="2"/>
  <c r="J70" i="2"/>
  <c r="G68" i="2"/>
  <c r="I68" i="2"/>
  <c r="J68" i="2" s="1"/>
  <c r="G66" i="2"/>
  <c r="I66" i="2"/>
  <c r="J66" i="2"/>
  <c r="I74" i="2"/>
  <c r="J74" i="2" s="1"/>
  <c r="G74" i="2"/>
  <c r="G6" i="2"/>
  <c r="I6" i="2"/>
  <c r="J6" i="2" s="1"/>
  <c r="G7" i="2"/>
  <c r="I7" i="2"/>
  <c r="J7" i="2"/>
  <c r="G8" i="2"/>
  <c r="I8" i="2"/>
  <c r="J8" i="2"/>
  <c r="G9" i="2"/>
  <c r="I9" i="2"/>
  <c r="J9" i="2"/>
  <c r="G10" i="2"/>
  <c r="I10" i="2"/>
  <c r="J10" i="2" s="1"/>
  <c r="G11" i="2"/>
  <c r="I11" i="2"/>
  <c r="J11" i="2"/>
  <c r="G12" i="2"/>
  <c r="I12" i="2"/>
  <c r="J12" i="2"/>
  <c r="G13" i="2"/>
  <c r="I13" i="2"/>
  <c r="J13" i="2"/>
  <c r="G14" i="2"/>
  <c r="I14" i="2"/>
  <c r="J14" i="2" s="1"/>
  <c r="G15" i="2"/>
  <c r="I15" i="2"/>
  <c r="J15" i="2"/>
  <c r="G16" i="2"/>
  <c r="I16" i="2"/>
  <c r="J16" i="2"/>
  <c r="G17" i="2"/>
  <c r="I17" i="2"/>
  <c r="J17" i="2"/>
  <c r="G18" i="2"/>
  <c r="I18" i="2"/>
  <c r="J18" i="2" s="1"/>
  <c r="G19" i="2"/>
  <c r="I19" i="2"/>
  <c r="J19" i="2"/>
  <c r="G20" i="2"/>
  <c r="I20" i="2"/>
  <c r="J20" i="2"/>
  <c r="G21" i="2"/>
  <c r="I21" i="2"/>
  <c r="J21" i="2"/>
  <c r="G22" i="2"/>
  <c r="I22" i="2"/>
  <c r="J22" i="2" s="1"/>
  <c r="G23" i="2"/>
  <c r="I23" i="2"/>
  <c r="J23" i="2"/>
  <c r="G24" i="2"/>
  <c r="I24" i="2"/>
  <c r="J24" i="2"/>
  <c r="G25" i="2"/>
  <c r="I25" i="2"/>
  <c r="J25" i="2"/>
  <c r="G26" i="2"/>
  <c r="I26" i="2"/>
  <c r="J26" i="2" s="1"/>
  <c r="G27" i="2"/>
  <c r="I27" i="2"/>
  <c r="J27" i="2"/>
  <c r="G28" i="2"/>
  <c r="I28" i="2"/>
  <c r="J28" i="2"/>
  <c r="G29" i="2"/>
  <c r="I29" i="2"/>
  <c r="J29" i="2"/>
  <c r="G30" i="2"/>
  <c r="I30" i="2"/>
  <c r="J30" i="2" s="1"/>
  <c r="G31" i="2"/>
  <c r="I31" i="2"/>
  <c r="J31" i="2"/>
  <c r="G32" i="2"/>
  <c r="I32" i="2"/>
  <c r="J32" i="2"/>
  <c r="G33" i="2"/>
  <c r="I33" i="2"/>
  <c r="J33" i="2"/>
  <c r="G34" i="2"/>
  <c r="I34" i="2"/>
  <c r="J34" i="2" s="1"/>
  <c r="G35" i="2"/>
  <c r="I35" i="2"/>
  <c r="J35" i="2"/>
  <c r="G36" i="2"/>
  <c r="I36" i="2"/>
  <c r="J36" i="2"/>
  <c r="G37" i="2"/>
  <c r="I37" i="2"/>
  <c r="J37" i="2"/>
  <c r="G38" i="2"/>
  <c r="I38" i="2"/>
  <c r="J38" i="2" s="1"/>
  <c r="G39" i="2"/>
  <c r="I39" i="2"/>
  <c r="J39" i="2"/>
  <c r="G40" i="2"/>
  <c r="I40" i="2"/>
  <c r="J40" i="2"/>
  <c r="G41" i="2"/>
  <c r="I41" i="2"/>
  <c r="J41" i="2"/>
  <c r="G42" i="2"/>
  <c r="I42" i="2"/>
  <c r="J42" i="2" s="1"/>
  <c r="G43" i="2"/>
  <c r="I43" i="2"/>
  <c r="J43" i="2"/>
  <c r="G44" i="2"/>
  <c r="I44" i="2"/>
  <c r="J44" i="2"/>
  <c r="G45" i="2"/>
  <c r="I45" i="2"/>
  <c r="J45" i="2"/>
  <c r="G46" i="2"/>
  <c r="I46" i="2"/>
  <c r="J46" i="2" s="1"/>
  <c r="G47" i="2"/>
  <c r="I47" i="2"/>
  <c r="J47" i="2"/>
  <c r="G48" i="2"/>
  <c r="I48" i="2"/>
  <c r="J48" i="2"/>
  <c r="G49" i="2"/>
  <c r="I49" i="2"/>
  <c r="J49" i="2"/>
  <c r="G50" i="2"/>
  <c r="I50" i="2"/>
  <c r="J50" i="2" s="1"/>
  <c r="G51" i="2"/>
  <c r="I51" i="2"/>
  <c r="J51" i="2"/>
  <c r="G52" i="2"/>
  <c r="I52" i="2"/>
  <c r="J52" i="2"/>
  <c r="G53" i="2"/>
  <c r="I53" i="2"/>
  <c r="J53" i="2"/>
  <c r="G54" i="2"/>
  <c r="I54" i="2"/>
  <c r="J54" i="2" s="1"/>
  <c r="G55" i="2"/>
  <c r="I55" i="2"/>
  <c r="J55" i="2"/>
  <c r="G56" i="2"/>
  <c r="I56" i="2"/>
  <c r="J56" i="2"/>
  <c r="G57" i="2"/>
  <c r="I57" i="2"/>
  <c r="J57" i="2"/>
  <c r="G58" i="2"/>
  <c r="I58" i="2"/>
  <c r="J58" i="2" s="1"/>
  <c r="G59" i="2"/>
  <c r="I59" i="2"/>
  <c r="J59" i="2"/>
  <c r="G60" i="2"/>
  <c r="I60" i="2"/>
  <c r="J60" i="2"/>
  <c r="G61" i="2"/>
  <c r="I61" i="2"/>
  <c r="J61" i="2"/>
  <c r="G62" i="2"/>
  <c r="I62" i="2"/>
  <c r="J62" i="2" s="1"/>
  <c r="G63" i="2"/>
  <c r="I63" i="2"/>
  <c r="J63" i="2" s="1"/>
  <c r="G64" i="2"/>
  <c r="I64" i="2"/>
  <c r="J64" i="2" s="1"/>
  <c r="G65" i="2"/>
  <c r="I65" i="2"/>
  <c r="J65" i="2"/>
  <c r="G67" i="2"/>
  <c r="I67" i="2"/>
  <c r="J67" i="2" s="1"/>
  <c r="G69" i="2"/>
  <c r="I69" i="2"/>
  <c r="J69" i="2" s="1"/>
  <c r="G71" i="2"/>
  <c r="I71" i="2"/>
  <c r="J71" i="2" s="1"/>
  <c r="G73" i="2"/>
  <c r="I73" i="2"/>
  <c r="J73" i="2"/>
  <c r="J75" i="2" l="1"/>
  <c r="G75" i="2"/>
  <c r="I75" i="2"/>
</calcChain>
</file>

<file path=xl/sharedStrings.xml><?xml version="1.0" encoding="utf-8"?>
<sst xmlns="http://schemas.openxmlformats.org/spreadsheetml/2006/main" count="232" uniqueCount="109">
  <si>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</si>
  <si>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</si>
  <si>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</si>
  <si>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</si>
  <si>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</si>
  <si>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</si>
  <si>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</si>
  <si>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</si>
  <si>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</si>
  <si>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</si>
  <si>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</si>
  <si>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</si>
  <si>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 xml:space="preserve">VO : </t>
  </si>
  <si>
    <t>Zákazka:</t>
  </si>
  <si>
    <t>Identifikačné údaje:</t>
  </si>
  <si>
    <t xml:space="preserve">Obchodné meno:  </t>
  </si>
  <si>
    <t xml:space="preserve">Adresa:  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</si>
  <si>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</si>
  <si>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</si>
  <si>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 xml:space="preserve">            Dátum                                                                 Meno oprávnenej osoby                                                                                 Podpis</t>
  </si>
  <si>
    <t>kg</t>
  </si>
  <si>
    <t>PRÍLOHA č.3-2</t>
  </si>
  <si>
    <t>ČASŤ 2 - Mäso a mäsové výrobky</t>
  </si>
  <si>
    <t>Nemocnica s poliklinikou Prievidza so sídlom V Bojniciach</t>
  </si>
  <si>
    <t>brav. bôčik bez kostí</t>
  </si>
  <si>
    <t>bravčové stehno   bez kostí</t>
  </si>
  <si>
    <t>bravčové plece     bez kostí</t>
  </si>
  <si>
    <t>bravčová pečeň</t>
  </si>
  <si>
    <t>bravčové karé bez kostí</t>
  </si>
  <si>
    <t>bravčová krkovička bez kostí</t>
  </si>
  <si>
    <t>brav. slabina</t>
  </si>
  <si>
    <t>brav. kosti - krk, karé</t>
  </si>
  <si>
    <t>brav. rebrá zrezané  98% mäsa</t>
  </si>
  <si>
    <t>hovädzie stehno bez kosti - Býk</t>
  </si>
  <si>
    <t>hovädzie plece bez kostí - Býk</t>
  </si>
  <si>
    <t>hovädzia roštenka - Býk</t>
  </si>
  <si>
    <t>hovädzí krk, močing, krava bez kostí</t>
  </si>
  <si>
    <t>hovädzie držky predvarené - mrazené</t>
  </si>
  <si>
    <t>hov. kosti</t>
  </si>
  <si>
    <t>teľacie mäso stehno</t>
  </si>
  <si>
    <t>teľacie karé s kosťou</t>
  </si>
  <si>
    <t>oravská slanina 98% bravčové mäso</t>
  </si>
  <si>
    <t>anglická slanina 98% bravčové mäso</t>
  </si>
  <si>
    <t>údená slanina bez kostí 98% bravčová slanina</t>
  </si>
  <si>
    <t>údená krkovička bez kostí 98% bravčové mäso</t>
  </si>
  <si>
    <t>údené karé s kosťou - krátke 98% bravčové mäso</t>
  </si>
  <si>
    <t>lahôdkové karé údené 98% bravčové mäso</t>
  </si>
  <si>
    <t>extra jemná saláma, 45% bravčové mäso, 21% hovädzie mäso</t>
  </si>
  <si>
    <t>parížska saláma 36% bravčové mäso, 20% bravčová slanina, 17% hovädzie mäso</t>
  </si>
  <si>
    <t>saláma malokarpatská v 100g 120g mäsa</t>
  </si>
  <si>
    <t>saláma strážovská 80% bravčové mäso, 17% hovädzie mäso</t>
  </si>
  <si>
    <t>šunka  najvyššej kvality 95% bravčové mäso</t>
  </si>
  <si>
    <t>šunka dusená výber  71% bravčové mäso</t>
  </si>
  <si>
    <t>šunka pražská 80% mäsa</t>
  </si>
  <si>
    <t>pizza šunkový nárez 50% bravčové mäso</t>
  </si>
  <si>
    <t>šunková saláma   63% bravčového mäsa</t>
  </si>
  <si>
    <t>bravčová masť  vážená 99% bravčová slanina</t>
  </si>
  <si>
    <t>bravčová masť v kelínku 99% bravčová slanina</t>
  </si>
  <si>
    <t>moravské mäso 98% bravčové mäso</t>
  </si>
  <si>
    <t>debrecínska pečeň z karé 90% bravčové mäso</t>
  </si>
  <si>
    <t>morčacia šunka extra 72% hydinové mäso</t>
  </si>
  <si>
    <t>kuracia šunka štandard, bez E, min.75% mäsa</t>
  </si>
  <si>
    <t>hydinová tlačenka 47% hydinové mäso, 10% kože</t>
  </si>
  <si>
    <t>párky obyčajné min. 44% bravčové mäso, 22% hovädzie mäso</t>
  </si>
  <si>
    <t>párky spišské, min. 80 % mäsa</t>
  </si>
  <si>
    <t>párky bratislavské 79% bravčové mäso, 5% hovädzie mäso</t>
  </si>
  <si>
    <t>párky viedenské   80 % mäsa</t>
  </si>
  <si>
    <t xml:space="preserve">špekačky 33% bravčové mäso, 22% hovädzie mäso, 15% bravčová slanina    </t>
  </si>
  <si>
    <t>bratislavská klobása  v 100g  120g mäsa</t>
  </si>
  <si>
    <t>klobása na pečenie údená, 73% bravčové mäso, 20% hovädzie mäso</t>
  </si>
  <si>
    <t>klobása údená vysušenejšia 153g bravčové, 17g hovädzie</t>
  </si>
  <si>
    <t>klobása na pečenie neúdená 73% bravčové, 25% hovädzie</t>
  </si>
  <si>
    <t>jaternice - 48% bravčové mäso</t>
  </si>
  <si>
    <t>žemľové krvavničky - 43% bravčové mäso</t>
  </si>
  <si>
    <t>zabíjačková kaša - 43% bravčové mäso</t>
  </si>
  <si>
    <t>saláma Vysočina 107g bravčového mäsa,18g hovädzieho mäsa</t>
  </si>
  <si>
    <t>saláma Plesnivec 106g bravčového mäsa,18g hovädzieho mäsa</t>
  </si>
  <si>
    <t>saláma Nitran   v 100 g  120g mäsa</t>
  </si>
  <si>
    <t>tlačenka klasická, 47% bravčové mäso,13% vnútornosti</t>
  </si>
  <si>
    <t>pražská tlačenka 56%bravčové mäso</t>
  </si>
  <si>
    <t>oškvarky - 99% bravčová slanina</t>
  </si>
  <si>
    <t>saláma tokajská v 100 g 120g mäsa</t>
  </si>
  <si>
    <t>tlačenka hydinová  47% hydinové mäso</t>
  </si>
  <si>
    <t>šunková saláma krájaná, vakuová, balenie cca 100 g</t>
  </si>
  <si>
    <t>šunka krájaná vakuová - balenie cca 100 g</t>
  </si>
  <si>
    <t>saláma malokarpatska  krájaná,  vakuová, balenie cca 100 g</t>
  </si>
  <si>
    <t xml:space="preserve">saláma strážou krájaná, vákuová, balenie cca 100g </t>
  </si>
  <si>
    <t>slanina rascová</t>
  </si>
  <si>
    <t>Balenie</t>
  </si>
  <si>
    <t>šunka najvyššej kvality  95% mäsa krájaná</t>
  </si>
  <si>
    <t>voľne</t>
  </si>
  <si>
    <t>cca 2kg</t>
  </si>
  <si>
    <t>500g</t>
  </si>
  <si>
    <t>šunková saláma krájaná, vákuová, balenie cca 50g</t>
  </si>
  <si>
    <t>šunka krájaná vákuová - balenie cca 50 g</t>
  </si>
  <si>
    <t>saláma malokarpatská krájaná, vákuová, balenie cca 50g</t>
  </si>
  <si>
    <t>saláma strážov, krájaná, vákuová balenie cca 50g</t>
  </si>
  <si>
    <t>100g</t>
  </si>
  <si>
    <t>50g</t>
  </si>
  <si>
    <t>max.2kg</t>
  </si>
  <si>
    <t>max. 2kg</t>
  </si>
  <si>
    <t>max. 600g</t>
  </si>
  <si>
    <t>do 1,00 kg</t>
  </si>
  <si>
    <t>0,8 - 1,2 kg</t>
  </si>
  <si>
    <t>450 - 500g</t>
  </si>
  <si>
    <t>550-650g</t>
  </si>
  <si>
    <t>0,8 - 1,2kg</t>
  </si>
  <si>
    <t>0,8-1,2 kg</t>
  </si>
  <si>
    <t>„Nákup potravín pre NsP v Bojniciach na rok 2023“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</si>
</sst>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7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0" fontId="6" fillId="0" borderId="2" xfId="0" applyNumberFormat="1" applyFont="1" applyBorder="1" applyAlignment="1" applyProtection="1">
      <alignment horizontal="center" vertical="center" wrapText="1"/>
      <protection hidden="1"/>
    </xf>
    <xf numFmtId="4" fontId="5" fillId="5" borderId="2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3" fillId="2" borderId="0" xfId="0" applyNumberFormat="1" applyFont="1" applyFill="1" applyAlignment="1" applyProtection="1">
      <alignment horizontal="left"/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/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7" borderId="1" xfId="0" applyFont="1" applyFill="1" applyBorder="1" applyAlignment="1">
      <alignment horizontal="right"/>
    </xf>
    <xf numFmtId="0" fontId="6" fillId="0" borderId="1" xfId="0" applyFont="1" applyBorder="1" applyAlignment="1">
      <alignment wrapText="1"/>
    </xf>
    <xf numFmtId="49" fontId="6" fillId="6" borderId="6" xfId="0" applyNumberFormat="1" applyFont="1" applyFill="1" applyBorder="1" applyAlignment="1" applyProtection="1">
      <alignment horizontal="left" wrapText="1"/>
      <protection locked="0"/>
    </xf>
    <xf numFmtId="49" fontId="6" fillId="6" borderId="0" xfId="0" applyNumberFormat="1" applyFont="1" applyFill="1" applyAlignment="1" applyProtection="1">
      <alignment horizontal="left" wrapText="1"/>
      <protection locked="0"/>
    </xf>
    <xf numFmtId="49" fontId="6" fillId="6" borderId="7" xfId="0" applyNumberFormat="1" applyFont="1" applyFill="1" applyBorder="1" applyAlignment="1" applyProtection="1">
      <alignment horizontal="left" wrapText="1"/>
      <protection locked="0"/>
    </xf>
    <xf numFmtId="49" fontId="0" fillId="6" borderId="6" xfId="0" applyNumberFormat="1" applyFill="1" applyBorder="1" applyAlignment="1" applyProtection="1">
      <alignment vertical="top" wrapText="1"/>
      <protection hidden="1"/>
    </xf>
    <xf numFmtId="49" fontId="0" fillId="6" borderId="0" xfId="0" applyNumberFormat="1" applyFill="1" applyAlignment="1" applyProtection="1">
      <alignment vertical="top" wrapText="1"/>
      <protection hidden="1"/>
    </xf>
    <xf numFmtId="49" fontId="0" fillId="6" borderId="7" xfId="0" applyNumberFormat="1" applyFill="1" applyBorder="1" applyAlignment="1" applyProtection="1">
      <alignment vertical="top" wrapText="1"/>
      <protection hidden="1"/>
    </xf>
    <xf numFmtId="49" fontId="11" fillId="6" borderId="8" xfId="0" applyNumberFormat="1" applyFont="1" applyFill="1" applyBorder="1" applyAlignment="1" applyProtection="1">
      <alignment horizontal="left" vertical="top" wrapText="1"/>
      <protection hidden="1"/>
    </xf>
    <xf numFmtId="49" fontId="11" fillId="6" borderId="9" xfId="0" applyNumberFormat="1" applyFont="1" applyFill="1" applyBorder="1" applyAlignment="1" applyProtection="1">
      <alignment horizontal="left" vertical="top" wrapText="1"/>
      <protection hidden="1"/>
    </xf>
    <xf numFmtId="49" fontId="11" fillId="6" borderId="10" xfId="0" applyNumberFormat="1" applyFont="1" applyFill="1" applyBorder="1" applyAlignment="1" applyProtection="1">
      <alignment horizontal="left" vertical="top" wrapText="1"/>
      <protection hidden="1"/>
    </xf>
    <xf numFmtId="0" fontId="4" fillId="3" borderId="11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3" xfId="0" applyFont="1" applyFill="1" applyBorder="1" applyAlignment="1" applyProtection="1">
      <alignment horizontal="left" vertical="center"/>
      <protection hidden="1"/>
    </xf>
    <xf numFmtId="49" fontId="3" fillId="2" borderId="0" xfId="0" applyNumberFormat="1" applyFont="1" applyFill="1" applyProtection="1">
      <protection hidden="1"/>
    </xf>
    <xf numFmtId="49" fontId="4" fillId="2" borderId="0" xfId="0" applyNumberFormat="1" applyFont="1" applyFill="1" applyAlignment="1" applyProtection="1">
      <alignment horizontal="left"/>
      <protection hidden="1"/>
    </xf>
    <xf numFmtId="49" fontId="6" fillId="6" borderId="3" xfId="0" applyNumberFormat="1" applyFont="1" applyFill="1" applyBorder="1" applyAlignment="1" applyProtection="1">
      <alignment vertical="top" wrapText="1"/>
      <protection locked="0"/>
    </xf>
    <xf numFmtId="49" fontId="6" fillId="6" borderId="4" xfId="0" applyNumberFormat="1" applyFont="1" applyFill="1" applyBorder="1" applyAlignment="1" applyProtection="1">
      <alignment vertical="top" wrapText="1"/>
      <protection locked="0"/>
    </xf>
    <xf numFmtId="49" fontId="6" fillId="6" borderId="5" xfId="0" applyNumberFormat="1" applyFont="1" applyFill="1" applyBorder="1" applyAlignment="1" applyProtection="1">
      <alignment vertical="top" wrapText="1"/>
      <protection locked="0"/>
    </xf>
    <xf numFmtId="49" fontId="6" fillId="6" borderId="6" xfId="0" applyNumberFormat="1" applyFont="1" applyFill="1" applyBorder="1" applyAlignment="1" applyProtection="1">
      <alignment vertical="top" wrapText="1"/>
      <protection locked="0"/>
    </xf>
    <xf numFmtId="49" fontId="6" fillId="6" borderId="0" xfId="0" applyNumberFormat="1" applyFont="1" applyFill="1" applyAlignment="1" applyProtection="1">
      <alignment vertical="top" wrapText="1"/>
      <protection locked="0"/>
    </xf>
    <xf numFmtId="49" fontId="6" fillId="6" borderId="7" xfId="0" applyNumberFormat="1" applyFont="1" applyFill="1" applyBorder="1" applyAlignment="1" applyProtection="1">
      <alignment vertical="top" wrapText="1"/>
      <protection locked="0"/>
    </xf>
    <xf numFmtId="164" fontId="1" fillId="6" borderId="1" xfId="0" applyNumberFormat="1" applyFont="1" applyFill="1" applyBorder="1" applyAlignment="1" applyProtection="1">
      <alignment horizontal="right"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zoomScaleNormal="100" workbookViewId="0">
      <selection activeCell="F6" sqref="F6"/>
    </sheetView>
  </sheetViews>
  <sheetFormatPr defaultColWidth="9.140625" defaultRowHeight="12.75" x14ac:dyDescent="0.2"/>
  <cols>
    <col min="1" max="1" width="6.42578125" style="4" customWidth="1"/>
    <col min="2" max="2" width="53.28515625" style="4" customWidth="1"/>
    <col min="3" max="3" width="9" style="4" customWidth="1"/>
    <col min="4" max="4" width="6.42578125" style="4" customWidth="1"/>
    <col min="5" max="5" width="11.140625" style="4" customWidth="1"/>
    <col min="6" max="6" width="10.42578125" style="4" customWidth="1"/>
    <col min="7" max="7" width="13.85546875" style="4" customWidth="1"/>
    <col min="8" max="8" width="7.7109375" style="4" customWidth="1"/>
    <col min="9" max="9" width="11.5703125" style="4" customWidth="1"/>
    <col min="10" max="10" width="13" style="4" customWidth="1"/>
    <col min="11" max="16384" width="9.140625" style="4"/>
  </cols>
  <sheetData>
    <row r="1" spans="1:10" ht="18" x14ac:dyDescent="0.25">
      <c r="A1" s="1" t="s">
        <v>21</v>
      </c>
      <c r="B1" s="2"/>
      <c r="C1" s="2"/>
      <c r="D1" s="2"/>
      <c r="E1" s="12"/>
      <c r="F1" s="12"/>
      <c r="G1" s="12"/>
      <c r="H1" s="12"/>
      <c r="I1" s="12"/>
      <c r="J1" s="12"/>
    </row>
    <row r="2" spans="1:10" ht="15.75" x14ac:dyDescent="0.25">
      <c r="A2" s="5" t="s">
        <v>0</v>
      </c>
      <c r="B2" s="2"/>
      <c r="C2" s="2"/>
      <c r="D2" s="2"/>
      <c r="E2" s="12" t="s">
        <v>12</v>
      </c>
      <c r="F2" s="36" t="s">
        <v>23</v>
      </c>
      <c r="G2" s="36"/>
      <c r="H2" s="36"/>
      <c r="I2" s="36"/>
      <c r="J2" s="36"/>
    </row>
    <row r="3" spans="1:10" ht="15.75" x14ac:dyDescent="0.25">
      <c r="A3" s="6" t="s">
        <v>22</v>
      </c>
      <c r="B3" s="2"/>
      <c r="C3" s="2"/>
      <c r="D3" s="2"/>
      <c r="E3" s="13" t="s">
        <v>13</v>
      </c>
      <c r="F3" s="37" t="s">
        <v>108</v>
      </c>
      <c r="G3" s="37"/>
      <c r="H3" s="37"/>
      <c r="I3" s="37"/>
      <c r="J3" s="37"/>
    </row>
    <row r="4" spans="1:10" ht="11.25" customHeight="1" x14ac:dyDescent="0.25">
      <c r="A4" s="7"/>
      <c r="B4" s="2"/>
      <c r="C4" s="2"/>
      <c r="D4" s="2"/>
      <c r="E4" s="3"/>
      <c r="F4" s="3"/>
      <c r="G4" s="3"/>
      <c r="H4" s="3"/>
      <c r="I4" s="3"/>
      <c r="J4" s="3"/>
    </row>
    <row r="5" spans="1:10" s="8" customFormat="1" ht="25.5" x14ac:dyDescent="0.2">
      <c r="A5" s="16" t="s">
        <v>1</v>
      </c>
      <c r="B5" s="16" t="s">
        <v>2</v>
      </c>
      <c r="C5" s="16" t="s">
        <v>88</v>
      </c>
      <c r="D5" s="16" t="s">
        <v>9</v>
      </c>
      <c r="E5" s="16" t="s">
        <v>11</v>
      </c>
      <c r="F5" s="16" t="s">
        <v>10</v>
      </c>
      <c r="G5" s="16" t="s">
        <v>3</v>
      </c>
      <c r="H5" s="16" t="s">
        <v>4</v>
      </c>
      <c r="I5" s="16" t="s">
        <v>5</v>
      </c>
      <c r="J5" s="16" t="s">
        <v>6</v>
      </c>
    </row>
    <row r="6" spans="1:10" x14ac:dyDescent="0.2">
      <c r="A6" s="17">
        <v>1</v>
      </c>
      <c r="B6" s="18" t="s">
        <v>24</v>
      </c>
      <c r="C6" s="17" t="s">
        <v>90</v>
      </c>
      <c r="D6" s="17" t="s">
        <v>20</v>
      </c>
      <c r="E6" s="19">
        <v>30</v>
      </c>
      <c r="F6" s="44"/>
      <c r="G6" s="20" t="str">
        <f>IF(F6="","",ROUND(E6*F6,2))</f>
        <v/>
      </c>
      <c r="H6" s="21"/>
      <c r="I6" s="20" t="str">
        <f>IF(H6="","",ROUND(G6*H6,2))</f>
        <v/>
      </c>
      <c r="J6" s="20" t="str">
        <f>IF(H6="","",G6+I6)</f>
        <v/>
      </c>
    </row>
    <row r="7" spans="1:10" x14ac:dyDescent="0.2">
      <c r="A7" s="17">
        <v>2</v>
      </c>
      <c r="B7" s="18" t="s">
        <v>25</v>
      </c>
      <c r="C7" s="17" t="s">
        <v>90</v>
      </c>
      <c r="D7" s="17" t="s">
        <v>20</v>
      </c>
      <c r="E7" s="19">
        <v>2500</v>
      </c>
      <c r="F7" s="44"/>
      <c r="G7" s="20" t="str">
        <f t="shared" ref="G7:G9" si="0">IF(F7="","",ROUND(E7*F7,2))</f>
        <v/>
      </c>
      <c r="H7" s="21"/>
      <c r="I7" s="20" t="str">
        <f t="shared" ref="I7:I9" si="1">IF(H7="","",ROUND(G7*H7,2))</f>
        <v/>
      </c>
      <c r="J7" s="20" t="str">
        <f t="shared" ref="J7:J9" si="2">IF(H7="","",G7+I7)</f>
        <v/>
      </c>
    </row>
    <row r="8" spans="1:10" x14ac:dyDescent="0.2">
      <c r="A8" s="17">
        <v>3</v>
      </c>
      <c r="B8" s="18" t="s">
        <v>26</v>
      </c>
      <c r="C8" s="17" t="s">
        <v>90</v>
      </c>
      <c r="D8" s="17" t="s">
        <v>20</v>
      </c>
      <c r="E8" s="19">
        <v>1800</v>
      </c>
      <c r="F8" s="44"/>
      <c r="G8" s="20" t="str">
        <f t="shared" si="0"/>
        <v/>
      </c>
      <c r="H8" s="21"/>
      <c r="I8" s="20" t="str">
        <f t="shared" si="1"/>
        <v/>
      </c>
      <c r="J8" s="20" t="str">
        <f t="shared" si="2"/>
        <v/>
      </c>
    </row>
    <row r="9" spans="1:10" x14ac:dyDescent="0.2">
      <c r="A9" s="17">
        <v>4</v>
      </c>
      <c r="B9" s="18" t="s">
        <v>27</v>
      </c>
      <c r="C9" s="17" t="s">
        <v>90</v>
      </c>
      <c r="D9" s="17" t="s">
        <v>20</v>
      </c>
      <c r="E9" s="19">
        <v>50</v>
      </c>
      <c r="F9" s="44"/>
      <c r="G9" s="20" t="str">
        <f t="shared" si="0"/>
        <v/>
      </c>
      <c r="H9" s="21"/>
      <c r="I9" s="20" t="str">
        <f t="shared" si="1"/>
        <v/>
      </c>
      <c r="J9" s="20" t="str">
        <f t="shared" si="2"/>
        <v/>
      </c>
    </row>
    <row r="10" spans="1:10" x14ac:dyDescent="0.2">
      <c r="A10" s="17">
        <v>5</v>
      </c>
      <c r="B10" s="18" t="s">
        <v>28</v>
      </c>
      <c r="C10" s="17" t="s">
        <v>90</v>
      </c>
      <c r="D10" s="17" t="s">
        <v>20</v>
      </c>
      <c r="E10" s="19">
        <v>4500</v>
      </c>
      <c r="F10" s="44"/>
      <c r="G10" s="20" t="str">
        <f>IF(F10="","",ROUND(E10*F10,2))</f>
        <v/>
      </c>
      <c r="H10" s="21"/>
      <c r="I10" s="20" t="str">
        <f>IF(H10="","",ROUND(G10*H10,2))</f>
        <v/>
      </c>
      <c r="J10" s="20" t="str">
        <f>IF(H10="","",G10+I10)</f>
        <v/>
      </c>
    </row>
    <row r="11" spans="1:10" x14ac:dyDescent="0.2">
      <c r="A11" s="17">
        <v>6</v>
      </c>
      <c r="B11" s="18" t="s">
        <v>29</v>
      </c>
      <c r="C11" s="17" t="s">
        <v>90</v>
      </c>
      <c r="D11" s="17" t="s">
        <v>20</v>
      </c>
      <c r="E11" s="19">
        <v>800</v>
      </c>
      <c r="F11" s="44"/>
      <c r="G11" s="20" t="str">
        <f t="shared" ref="G11:G13" si="3">IF(F11="","",ROUND(E11*F11,2))</f>
        <v/>
      </c>
      <c r="H11" s="21"/>
      <c r="I11" s="20" t="str">
        <f t="shared" ref="I11:I13" si="4">IF(H11="","",ROUND(G11*H11,2))</f>
        <v/>
      </c>
      <c r="J11" s="20" t="str">
        <f t="shared" ref="J11:J13" si="5">IF(H11="","",G11+I11)</f>
        <v/>
      </c>
    </row>
    <row r="12" spans="1:10" x14ac:dyDescent="0.2">
      <c r="A12" s="17">
        <v>7</v>
      </c>
      <c r="B12" s="18" t="s">
        <v>30</v>
      </c>
      <c r="C12" s="17" t="s">
        <v>90</v>
      </c>
      <c r="D12" s="17" t="s">
        <v>20</v>
      </c>
      <c r="E12" s="19">
        <v>30</v>
      </c>
      <c r="F12" s="44"/>
      <c r="G12" s="20" t="str">
        <f t="shared" si="3"/>
        <v/>
      </c>
      <c r="H12" s="21"/>
      <c r="I12" s="20" t="str">
        <f t="shared" si="4"/>
        <v/>
      </c>
      <c r="J12" s="20" t="str">
        <f t="shared" si="5"/>
        <v/>
      </c>
    </row>
    <row r="13" spans="1:10" x14ac:dyDescent="0.2">
      <c r="A13" s="17">
        <v>8</v>
      </c>
      <c r="B13" s="18" t="s">
        <v>31</v>
      </c>
      <c r="C13" s="17" t="s">
        <v>90</v>
      </c>
      <c r="D13" s="17" t="s">
        <v>20</v>
      </c>
      <c r="E13" s="19">
        <v>40</v>
      </c>
      <c r="F13" s="44"/>
      <c r="G13" s="20" t="str">
        <f t="shared" si="3"/>
        <v/>
      </c>
      <c r="H13" s="21"/>
      <c r="I13" s="20" t="str">
        <f t="shared" si="4"/>
        <v/>
      </c>
      <c r="J13" s="20" t="str">
        <f t="shared" si="5"/>
        <v/>
      </c>
    </row>
    <row r="14" spans="1:10" x14ac:dyDescent="0.2">
      <c r="A14" s="17">
        <v>9</v>
      </c>
      <c r="B14" s="18" t="s">
        <v>32</v>
      </c>
      <c r="C14" s="17" t="s">
        <v>90</v>
      </c>
      <c r="D14" s="17" t="s">
        <v>20</v>
      </c>
      <c r="E14" s="19">
        <v>30</v>
      </c>
      <c r="F14" s="44"/>
      <c r="G14" s="20" t="str">
        <f>IF(F14="","",ROUND(E14*F14,2))</f>
        <v/>
      </c>
      <c r="H14" s="21"/>
      <c r="I14" s="20" t="str">
        <f>IF(H14="","",ROUND(G14*H14,2))</f>
        <v/>
      </c>
      <c r="J14" s="20" t="str">
        <f>IF(H14="","",G14+I14)</f>
        <v/>
      </c>
    </row>
    <row r="15" spans="1:10" x14ac:dyDescent="0.2">
      <c r="A15" s="17">
        <v>10</v>
      </c>
      <c r="B15" s="18" t="s">
        <v>33</v>
      </c>
      <c r="C15" s="17" t="s">
        <v>90</v>
      </c>
      <c r="D15" s="17" t="s">
        <v>20</v>
      </c>
      <c r="E15" s="19">
        <v>2600</v>
      </c>
      <c r="F15" s="44"/>
      <c r="G15" s="20" t="str">
        <f t="shared" ref="G15:G17" si="6">IF(F15="","",ROUND(E15*F15,2))</f>
        <v/>
      </c>
      <c r="H15" s="21"/>
      <c r="I15" s="20" t="str">
        <f t="shared" ref="I15:I17" si="7">IF(H15="","",ROUND(G15*H15,2))</f>
        <v/>
      </c>
      <c r="J15" s="20" t="str">
        <f t="shared" ref="J15:J17" si="8">IF(H15="","",G15+I15)</f>
        <v/>
      </c>
    </row>
    <row r="16" spans="1:10" x14ac:dyDescent="0.2">
      <c r="A16" s="17">
        <v>11</v>
      </c>
      <c r="B16" s="18" t="s">
        <v>34</v>
      </c>
      <c r="C16" s="17" t="s">
        <v>90</v>
      </c>
      <c r="D16" s="17" t="s">
        <v>20</v>
      </c>
      <c r="E16" s="19">
        <v>50</v>
      </c>
      <c r="F16" s="44"/>
      <c r="G16" s="20" t="str">
        <f t="shared" si="6"/>
        <v/>
      </c>
      <c r="H16" s="21"/>
      <c r="I16" s="20" t="str">
        <f t="shared" si="7"/>
        <v/>
      </c>
      <c r="J16" s="20" t="str">
        <f t="shared" si="8"/>
        <v/>
      </c>
    </row>
    <row r="17" spans="1:10" x14ac:dyDescent="0.2">
      <c r="A17" s="17">
        <v>12</v>
      </c>
      <c r="B17" s="18" t="s">
        <v>35</v>
      </c>
      <c r="C17" s="17" t="s">
        <v>90</v>
      </c>
      <c r="D17" s="17" t="s">
        <v>20</v>
      </c>
      <c r="E17" s="19">
        <v>200</v>
      </c>
      <c r="F17" s="44"/>
      <c r="G17" s="20" t="str">
        <f t="shared" si="6"/>
        <v/>
      </c>
      <c r="H17" s="21"/>
      <c r="I17" s="20" t="str">
        <f t="shared" si="7"/>
        <v/>
      </c>
      <c r="J17" s="20" t="str">
        <f t="shared" si="8"/>
        <v/>
      </c>
    </row>
    <row r="18" spans="1:10" x14ac:dyDescent="0.2">
      <c r="A18" s="17">
        <v>13</v>
      </c>
      <c r="B18" s="18" t="s">
        <v>36</v>
      </c>
      <c r="C18" s="17" t="s">
        <v>90</v>
      </c>
      <c r="D18" s="17" t="s">
        <v>20</v>
      </c>
      <c r="E18" s="19">
        <v>50</v>
      </c>
      <c r="F18" s="44"/>
      <c r="G18" s="20" t="str">
        <f>IF(F18="","",ROUND(E18*F18,2))</f>
        <v/>
      </c>
      <c r="H18" s="21"/>
      <c r="I18" s="20" t="str">
        <f>IF(H18="","",ROUND(G18*H18,2))</f>
        <v/>
      </c>
      <c r="J18" s="20" t="str">
        <f>IF(H18="","",G18+I18)</f>
        <v/>
      </c>
    </row>
    <row r="19" spans="1:10" x14ac:dyDescent="0.2">
      <c r="A19" s="17">
        <v>14</v>
      </c>
      <c r="B19" s="18" t="s">
        <v>37</v>
      </c>
      <c r="C19" s="17" t="s">
        <v>90</v>
      </c>
      <c r="D19" s="17" t="s">
        <v>20</v>
      </c>
      <c r="E19" s="22">
        <v>30</v>
      </c>
      <c r="F19" s="44"/>
      <c r="G19" s="20" t="str">
        <f t="shared" ref="G19:G21" si="9">IF(F19="","",ROUND(E19*F19,2))</f>
        <v/>
      </c>
      <c r="H19" s="21"/>
      <c r="I19" s="20" t="str">
        <f t="shared" ref="I19:I21" si="10">IF(H19="","",ROUND(G19*H19,2))</f>
        <v/>
      </c>
      <c r="J19" s="20" t="str">
        <f t="shared" ref="J19:J21" si="11">IF(H19="","",G19+I19)</f>
        <v/>
      </c>
    </row>
    <row r="20" spans="1:10" x14ac:dyDescent="0.2">
      <c r="A20" s="17">
        <v>15</v>
      </c>
      <c r="B20" s="18" t="s">
        <v>38</v>
      </c>
      <c r="C20" s="17" t="s">
        <v>90</v>
      </c>
      <c r="D20" s="17" t="s">
        <v>20</v>
      </c>
      <c r="E20" s="22">
        <v>30</v>
      </c>
      <c r="F20" s="44"/>
      <c r="G20" s="20" t="str">
        <f t="shared" si="9"/>
        <v/>
      </c>
      <c r="H20" s="21"/>
      <c r="I20" s="20" t="str">
        <f t="shared" si="10"/>
        <v/>
      </c>
      <c r="J20" s="20" t="str">
        <f t="shared" si="11"/>
        <v/>
      </c>
    </row>
    <row r="21" spans="1:10" x14ac:dyDescent="0.2">
      <c r="A21" s="17">
        <v>16</v>
      </c>
      <c r="B21" s="18" t="s">
        <v>39</v>
      </c>
      <c r="C21" s="17" t="s">
        <v>90</v>
      </c>
      <c r="D21" s="17" t="s">
        <v>20</v>
      </c>
      <c r="E21" s="22">
        <v>30</v>
      </c>
      <c r="F21" s="44"/>
      <c r="G21" s="20" t="str">
        <f t="shared" si="9"/>
        <v/>
      </c>
      <c r="H21" s="21"/>
      <c r="I21" s="20" t="str">
        <f t="shared" si="10"/>
        <v/>
      </c>
      <c r="J21" s="20" t="str">
        <f t="shared" si="11"/>
        <v/>
      </c>
    </row>
    <row r="22" spans="1:10" x14ac:dyDescent="0.2">
      <c r="A22" s="17">
        <v>17</v>
      </c>
      <c r="B22" s="18" t="s">
        <v>40</v>
      </c>
      <c r="C22" s="17" t="s">
        <v>90</v>
      </c>
      <c r="D22" s="17" t="s">
        <v>20</v>
      </c>
      <c r="E22" s="22">
        <v>30</v>
      </c>
      <c r="F22" s="44"/>
      <c r="G22" s="20" t="str">
        <f>IF(F22="","",ROUND(E22*F22,2))</f>
        <v/>
      </c>
      <c r="H22" s="21"/>
      <c r="I22" s="20" t="str">
        <f>IF(H22="","",ROUND(G22*H22,2))</f>
        <v/>
      </c>
      <c r="J22" s="20" t="str">
        <f>IF(H22="","",G22+I22)</f>
        <v/>
      </c>
    </row>
    <row r="23" spans="1:10" x14ac:dyDescent="0.2">
      <c r="A23" s="17">
        <v>18</v>
      </c>
      <c r="B23" s="18" t="s">
        <v>41</v>
      </c>
      <c r="C23" s="17" t="s">
        <v>90</v>
      </c>
      <c r="D23" s="17" t="s">
        <v>20</v>
      </c>
      <c r="E23" s="22">
        <v>180</v>
      </c>
      <c r="F23" s="44"/>
      <c r="G23" s="20" t="str">
        <f t="shared" ref="G23:G25" si="12">IF(F23="","",ROUND(E23*F23,2))</f>
        <v/>
      </c>
      <c r="H23" s="21"/>
      <c r="I23" s="20" t="str">
        <f t="shared" ref="I23:I25" si="13">IF(H23="","",ROUND(G23*H23,2))</f>
        <v/>
      </c>
      <c r="J23" s="20" t="str">
        <f t="shared" ref="J23:J25" si="14">IF(H23="","",G23+I23)</f>
        <v/>
      </c>
    </row>
    <row r="24" spans="1:10" x14ac:dyDescent="0.2">
      <c r="A24" s="17">
        <v>19</v>
      </c>
      <c r="B24" s="18" t="s">
        <v>42</v>
      </c>
      <c r="C24" s="17" t="s">
        <v>90</v>
      </c>
      <c r="D24" s="17" t="s">
        <v>20</v>
      </c>
      <c r="E24" s="22">
        <v>50</v>
      </c>
      <c r="F24" s="44"/>
      <c r="G24" s="20" t="str">
        <f t="shared" si="12"/>
        <v/>
      </c>
      <c r="H24" s="21"/>
      <c r="I24" s="20" t="str">
        <f t="shared" si="13"/>
        <v/>
      </c>
      <c r="J24" s="20" t="str">
        <f t="shared" si="14"/>
        <v/>
      </c>
    </row>
    <row r="25" spans="1:10" x14ac:dyDescent="0.2">
      <c r="A25" s="17">
        <v>20</v>
      </c>
      <c r="B25" s="18" t="s">
        <v>43</v>
      </c>
      <c r="C25" s="17" t="s">
        <v>90</v>
      </c>
      <c r="D25" s="17" t="s">
        <v>20</v>
      </c>
      <c r="E25" s="19">
        <v>200</v>
      </c>
      <c r="F25" s="44"/>
      <c r="G25" s="20" t="str">
        <f t="shared" si="12"/>
        <v/>
      </c>
      <c r="H25" s="21"/>
      <c r="I25" s="20" t="str">
        <f t="shared" si="13"/>
        <v/>
      </c>
      <c r="J25" s="20" t="str">
        <f t="shared" si="14"/>
        <v/>
      </c>
    </row>
    <row r="26" spans="1:10" x14ac:dyDescent="0.2">
      <c r="A26" s="17">
        <v>21</v>
      </c>
      <c r="B26" s="18" t="s">
        <v>44</v>
      </c>
      <c r="C26" s="17" t="s">
        <v>90</v>
      </c>
      <c r="D26" s="17" t="s">
        <v>20</v>
      </c>
      <c r="E26" s="19">
        <v>150</v>
      </c>
      <c r="F26" s="44"/>
      <c r="G26" s="20" t="str">
        <f>IF(F26="","",ROUND(E26*F26,2))</f>
        <v/>
      </c>
      <c r="H26" s="21"/>
      <c r="I26" s="20" t="str">
        <f>IF(H26="","",ROUND(G26*H26,2))</f>
        <v/>
      </c>
      <c r="J26" s="20" t="str">
        <f>IF(H26="","",G26+I26)</f>
        <v/>
      </c>
    </row>
    <row r="27" spans="1:10" x14ac:dyDescent="0.2">
      <c r="A27" s="17">
        <v>22</v>
      </c>
      <c r="B27" s="18" t="s">
        <v>45</v>
      </c>
      <c r="C27" s="17" t="s">
        <v>90</v>
      </c>
      <c r="D27" s="17" t="s">
        <v>20</v>
      </c>
      <c r="E27" s="19">
        <v>30</v>
      </c>
      <c r="F27" s="44"/>
      <c r="G27" s="20" t="str">
        <f t="shared" ref="G27:G29" si="15">IF(F27="","",ROUND(E27*F27,2))</f>
        <v/>
      </c>
      <c r="H27" s="21"/>
      <c r="I27" s="20" t="str">
        <f t="shared" ref="I27:I29" si="16">IF(H27="","",ROUND(G27*H27,2))</f>
        <v/>
      </c>
      <c r="J27" s="20" t="str">
        <f t="shared" ref="J27:J29" si="17">IF(H27="","",G27+I27)</f>
        <v/>
      </c>
    </row>
    <row r="28" spans="1:10" x14ac:dyDescent="0.2">
      <c r="A28" s="17">
        <v>23</v>
      </c>
      <c r="B28" s="18" t="s">
        <v>46</v>
      </c>
      <c r="C28" s="17" t="s">
        <v>90</v>
      </c>
      <c r="D28" s="17" t="s">
        <v>20</v>
      </c>
      <c r="E28" s="19">
        <v>30</v>
      </c>
      <c r="F28" s="44"/>
      <c r="G28" s="20" t="str">
        <f t="shared" si="15"/>
        <v/>
      </c>
      <c r="H28" s="21"/>
      <c r="I28" s="20" t="str">
        <f t="shared" si="16"/>
        <v/>
      </c>
      <c r="J28" s="20" t="str">
        <f t="shared" si="17"/>
        <v/>
      </c>
    </row>
    <row r="29" spans="1:10" x14ac:dyDescent="0.2">
      <c r="A29" s="17">
        <v>24</v>
      </c>
      <c r="B29" s="18" t="s">
        <v>47</v>
      </c>
      <c r="C29" s="17" t="s">
        <v>99</v>
      </c>
      <c r="D29" s="17" t="s">
        <v>20</v>
      </c>
      <c r="E29" s="19">
        <v>800</v>
      </c>
      <c r="F29" s="44"/>
      <c r="G29" s="20" t="str">
        <f t="shared" si="15"/>
        <v/>
      </c>
      <c r="H29" s="21"/>
      <c r="I29" s="20" t="str">
        <f t="shared" si="16"/>
        <v/>
      </c>
      <c r="J29" s="20" t="str">
        <f t="shared" si="17"/>
        <v/>
      </c>
    </row>
    <row r="30" spans="1:10" ht="25.5" x14ac:dyDescent="0.2">
      <c r="A30" s="17">
        <v>25</v>
      </c>
      <c r="B30" s="23" t="s">
        <v>48</v>
      </c>
      <c r="C30" s="17" t="s">
        <v>100</v>
      </c>
      <c r="D30" s="17" t="s">
        <v>20</v>
      </c>
      <c r="E30" s="19">
        <v>50</v>
      </c>
      <c r="F30" s="44"/>
      <c r="G30" s="20" t="str">
        <f>IF(F30="","",ROUND(E30*F30,2))</f>
        <v/>
      </c>
      <c r="H30" s="21"/>
      <c r="I30" s="20" t="str">
        <f>IF(H30="","",ROUND(G30*H30,2))</f>
        <v/>
      </c>
      <c r="J30" s="20" t="str">
        <f>IF(H30="","",G30+I30)</f>
        <v/>
      </c>
    </row>
    <row r="31" spans="1:10" x14ac:dyDescent="0.2">
      <c r="A31" s="17">
        <v>26</v>
      </c>
      <c r="B31" s="18" t="s">
        <v>49</v>
      </c>
      <c r="C31" s="17" t="s">
        <v>101</v>
      </c>
      <c r="D31" s="17" t="s">
        <v>20</v>
      </c>
      <c r="E31" s="19">
        <v>150</v>
      </c>
      <c r="F31" s="44"/>
      <c r="G31" s="20" t="str">
        <f t="shared" ref="G31:G33" si="18">IF(F31="","",ROUND(E31*F31,2))</f>
        <v/>
      </c>
      <c r="H31" s="21"/>
      <c r="I31" s="20" t="str">
        <f t="shared" ref="I31:I33" si="19">IF(H31="","",ROUND(G31*H31,2))</f>
        <v/>
      </c>
      <c r="J31" s="20" t="str">
        <f t="shared" ref="J31:J33" si="20">IF(H31="","",G31+I31)</f>
        <v/>
      </c>
    </row>
    <row r="32" spans="1:10" x14ac:dyDescent="0.2">
      <c r="A32" s="17">
        <v>27</v>
      </c>
      <c r="B32" s="18" t="s">
        <v>50</v>
      </c>
      <c r="C32" s="17" t="s">
        <v>101</v>
      </c>
      <c r="D32" s="17" t="s">
        <v>20</v>
      </c>
      <c r="E32" s="19">
        <v>50</v>
      </c>
      <c r="F32" s="44"/>
      <c r="G32" s="20" t="str">
        <f t="shared" si="18"/>
        <v/>
      </c>
      <c r="H32" s="21"/>
      <c r="I32" s="20" t="str">
        <f t="shared" si="19"/>
        <v/>
      </c>
      <c r="J32" s="20" t="str">
        <f t="shared" si="20"/>
        <v/>
      </c>
    </row>
    <row r="33" spans="1:10" x14ac:dyDescent="0.2">
      <c r="A33" s="17">
        <v>28</v>
      </c>
      <c r="B33" s="18" t="s">
        <v>51</v>
      </c>
      <c r="C33" s="17" t="s">
        <v>91</v>
      </c>
      <c r="D33" s="17" t="s">
        <v>20</v>
      </c>
      <c r="E33" s="19">
        <v>100</v>
      </c>
      <c r="F33" s="44"/>
      <c r="G33" s="20" t="str">
        <f t="shared" si="18"/>
        <v/>
      </c>
      <c r="H33" s="21"/>
      <c r="I33" s="20" t="str">
        <f t="shared" si="19"/>
        <v/>
      </c>
      <c r="J33" s="20" t="str">
        <f t="shared" si="20"/>
        <v/>
      </c>
    </row>
    <row r="34" spans="1:10" x14ac:dyDescent="0.2">
      <c r="A34" s="17">
        <v>29</v>
      </c>
      <c r="B34" s="18" t="s">
        <v>52</v>
      </c>
      <c r="C34" s="17" t="s">
        <v>91</v>
      </c>
      <c r="D34" s="17" t="s">
        <v>20</v>
      </c>
      <c r="E34" s="19">
        <v>100</v>
      </c>
      <c r="F34" s="44"/>
      <c r="G34" s="20" t="str">
        <f>IF(F34="","",ROUND(E34*F34,2))</f>
        <v/>
      </c>
      <c r="H34" s="21"/>
      <c r="I34" s="20" t="str">
        <f>IF(H34="","",ROUND(G34*H34,2))</f>
        <v/>
      </c>
      <c r="J34" s="20" t="str">
        <f>IF(H34="","",G34+I34)</f>
        <v/>
      </c>
    </row>
    <row r="35" spans="1:10" x14ac:dyDescent="0.2">
      <c r="A35" s="17">
        <v>30</v>
      </c>
      <c r="B35" s="18" t="s">
        <v>53</v>
      </c>
      <c r="C35" s="17" t="s">
        <v>91</v>
      </c>
      <c r="D35" s="17" t="s">
        <v>20</v>
      </c>
      <c r="E35" s="19">
        <v>50</v>
      </c>
      <c r="F35" s="44"/>
      <c r="G35" s="20" t="str">
        <f t="shared" ref="G35:G37" si="21">IF(F35="","",ROUND(E35*F35,2))</f>
        <v/>
      </c>
      <c r="H35" s="21"/>
      <c r="I35" s="20" t="str">
        <f t="shared" ref="I35:I37" si="22">IF(H35="","",ROUND(G35*H35,2))</f>
        <v/>
      </c>
      <c r="J35" s="20" t="str">
        <f t="shared" ref="J35:J37" si="23">IF(H35="","",G35+I35)</f>
        <v/>
      </c>
    </row>
    <row r="36" spans="1:10" x14ac:dyDescent="0.2">
      <c r="A36" s="17">
        <v>31</v>
      </c>
      <c r="B36" s="18" t="s">
        <v>54</v>
      </c>
      <c r="C36" s="17" t="s">
        <v>91</v>
      </c>
      <c r="D36" s="17" t="s">
        <v>20</v>
      </c>
      <c r="E36" s="19">
        <v>20</v>
      </c>
      <c r="F36" s="44"/>
      <c r="G36" s="20" t="str">
        <f t="shared" si="21"/>
        <v/>
      </c>
      <c r="H36" s="21"/>
      <c r="I36" s="20" t="str">
        <f t="shared" si="22"/>
        <v/>
      </c>
      <c r="J36" s="20" t="str">
        <f t="shared" si="23"/>
        <v/>
      </c>
    </row>
    <row r="37" spans="1:10" x14ac:dyDescent="0.2">
      <c r="A37" s="17">
        <v>32</v>
      </c>
      <c r="B37" s="18" t="s">
        <v>55</v>
      </c>
      <c r="C37" s="17" t="s">
        <v>91</v>
      </c>
      <c r="D37" s="17" t="s">
        <v>20</v>
      </c>
      <c r="E37" s="19">
        <v>50</v>
      </c>
      <c r="F37" s="44"/>
      <c r="G37" s="20" t="str">
        <f t="shared" si="21"/>
        <v/>
      </c>
      <c r="H37" s="21"/>
      <c r="I37" s="20" t="str">
        <f t="shared" si="22"/>
        <v/>
      </c>
      <c r="J37" s="20" t="str">
        <f t="shared" si="23"/>
        <v/>
      </c>
    </row>
    <row r="38" spans="1:10" x14ac:dyDescent="0.2">
      <c r="A38" s="17">
        <v>33</v>
      </c>
      <c r="B38" s="18" t="s">
        <v>56</v>
      </c>
      <c r="C38" s="17" t="s">
        <v>92</v>
      </c>
      <c r="D38" s="17" t="s">
        <v>20</v>
      </c>
      <c r="E38" s="19">
        <v>100</v>
      </c>
      <c r="F38" s="44"/>
      <c r="G38" s="20" t="str">
        <f>IF(F38="","",ROUND(E38*F38,2))</f>
        <v/>
      </c>
      <c r="H38" s="21"/>
      <c r="I38" s="20" t="str">
        <f>IF(H38="","",ROUND(G38*H38,2))</f>
        <v/>
      </c>
      <c r="J38" s="20" t="str">
        <f>IF(H38="","",G38+I38)</f>
        <v/>
      </c>
    </row>
    <row r="39" spans="1:10" x14ac:dyDescent="0.2">
      <c r="A39" s="17">
        <v>34</v>
      </c>
      <c r="B39" s="18" t="s">
        <v>57</v>
      </c>
      <c r="C39" s="17" t="s">
        <v>92</v>
      </c>
      <c r="D39" s="17" t="s">
        <v>20</v>
      </c>
      <c r="E39" s="19">
        <v>700</v>
      </c>
      <c r="F39" s="44"/>
      <c r="G39" s="20" t="str">
        <f t="shared" ref="G39:G41" si="24">IF(F39="","",ROUND(E39*F39,2))</f>
        <v/>
      </c>
      <c r="H39" s="21"/>
      <c r="I39" s="20" t="str">
        <f t="shared" ref="I39:I41" si="25">IF(H39="","",ROUND(G39*H39,2))</f>
        <v/>
      </c>
      <c r="J39" s="20" t="str">
        <f t="shared" ref="J39:J41" si="26">IF(H39="","",G39+I39)</f>
        <v/>
      </c>
    </row>
    <row r="40" spans="1:10" x14ac:dyDescent="0.2">
      <c r="A40" s="17">
        <v>35</v>
      </c>
      <c r="B40" s="18" t="s">
        <v>58</v>
      </c>
      <c r="C40" s="17" t="s">
        <v>103</v>
      </c>
      <c r="D40" s="17" t="s">
        <v>20</v>
      </c>
      <c r="E40" s="19">
        <v>30</v>
      </c>
      <c r="F40" s="44"/>
      <c r="G40" s="20" t="str">
        <f t="shared" si="24"/>
        <v/>
      </c>
      <c r="H40" s="21"/>
      <c r="I40" s="20" t="str">
        <f t="shared" si="25"/>
        <v/>
      </c>
      <c r="J40" s="20" t="str">
        <f t="shared" si="26"/>
        <v/>
      </c>
    </row>
    <row r="41" spans="1:10" x14ac:dyDescent="0.2">
      <c r="A41" s="17">
        <v>36</v>
      </c>
      <c r="B41" s="18" t="s">
        <v>59</v>
      </c>
      <c r="C41" s="17" t="s">
        <v>103</v>
      </c>
      <c r="D41" s="17" t="s">
        <v>20</v>
      </c>
      <c r="E41" s="19">
        <v>30</v>
      </c>
      <c r="F41" s="44"/>
      <c r="G41" s="20" t="str">
        <f t="shared" si="24"/>
        <v/>
      </c>
      <c r="H41" s="21"/>
      <c r="I41" s="20" t="str">
        <f t="shared" si="25"/>
        <v/>
      </c>
      <c r="J41" s="20" t="str">
        <f t="shared" si="26"/>
        <v/>
      </c>
    </row>
    <row r="42" spans="1:10" x14ac:dyDescent="0.2">
      <c r="A42" s="17">
        <v>37</v>
      </c>
      <c r="B42" s="18" t="s">
        <v>60</v>
      </c>
      <c r="C42" s="17" t="s">
        <v>103</v>
      </c>
      <c r="D42" s="17" t="s">
        <v>20</v>
      </c>
      <c r="E42" s="19">
        <v>100</v>
      </c>
      <c r="F42" s="44"/>
      <c r="G42" s="20" t="str">
        <f>IF(F42="","",ROUND(E42*F42,2))</f>
        <v/>
      </c>
      <c r="H42" s="21"/>
      <c r="I42" s="20" t="str">
        <f>IF(H42="","",ROUND(G42*H42,2))</f>
        <v/>
      </c>
      <c r="J42" s="20" t="str">
        <f>IF(H42="","",G42+I42)</f>
        <v/>
      </c>
    </row>
    <row r="43" spans="1:10" x14ac:dyDescent="0.2">
      <c r="A43" s="17">
        <v>38</v>
      </c>
      <c r="B43" s="18" t="s">
        <v>61</v>
      </c>
      <c r="C43" s="17" t="s">
        <v>103</v>
      </c>
      <c r="D43" s="17" t="s">
        <v>20</v>
      </c>
      <c r="E43" s="19">
        <v>50</v>
      </c>
      <c r="F43" s="44"/>
      <c r="G43" s="20" t="str">
        <f t="shared" ref="G43:G45" si="27">IF(F43="","",ROUND(E43*F43,2))</f>
        <v/>
      </c>
      <c r="H43" s="21"/>
      <c r="I43" s="20" t="str">
        <f t="shared" ref="I43:I45" si="28">IF(H43="","",ROUND(G43*H43,2))</f>
        <v/>
      </c>
      <c r="J43" s="20" t="str">
        <f t="shared" ref="J43:J45" si="29">IF(H43="","",G43+I43)</f>
        <v/>
      </c>
    </row>
    <row r="44" spans="1:10" x14ac:dyDescent="0.2">
      <c r="A44" s="17">
        <v>39</v>
      </c>
      <c r="B44" s="18" t="s">
        <v>62</v>
      </c>
      <c r="C44" s="17" t="s">
        <v>103</v>
      </c>
      <c r="D44" s="17" t="s">
        <v>20</v>
      </c>
      <c r="E44" s="19">
        <v>40</v>
      </c>
      <c r="F44" s="44"/>
      <c r="G44" s="20" t="str">
        <f t="shared" si="27"/>
        <v/>
      </c>
      <c r="H44" s="21"/>
      <c r="I44" s="20" t="str">
        <f t="shared" si="28"/>
        <v/>
      </c>
      <c r="J44" s="20" t="str">
        <f t="shared" si="29"/>
        <v/>
      </c>
    </row>
    <row r="45" spans="1:10" x14ac:dyDescent="0.2">
      <c r="A45" s="17">
        <v>40</v>
      </c>
      <c r="B45" s="18" t="s">
        <v>63</v>
      </c>
      <c r="C45" s="17" t="s">
        <v>104</v>
      </c>
      <c r="D45" s="17" t="s">
        <v>20</v>
      </c>
      <c r="E45" s="19">
        <v>300</v>
      </c>
      <c r="F45" s="44"/>
      <c r="G45" s="20" t="str">
        <f t="shared" si="27"/>
        <v/>
      </c>
      <c r="H45" s="21"/>
      <c r="I45" s="20" t="str">
        <f t="shared" si="28"/>
        <v/>
      </c>
      <c r="J45" s="20" t="str">
        <f t="shared" si="29"/>
        <v/>
      </c>
    </row>
    <row r="46" spans="1:10" x14ac:dyDescent="0.2">
      <c r="A46" s="17">
        <v>41</v>
      </c>
      <c r="B46" s="18" t="s">
        <v>64</v>
      </c>
      <c r="C46" s="17" t="s">
        <v>104</v>
      </c>
      <c r="D46" s="17" t="s">
        <v>20</v>
      </c>
      <c r="E46" s="19">
        <v>20</v>
      </c>
      <c r="F46" s="44"/>
      <c r="G46" s="20" t="str">
        <f>IF(F46="","",ROUND(E46*F46,2))</f>
        <v/>
      </c>
      <c r="H46" s="21"/>
      <c r="I46" s="20" t="str">
        <f>IF(H46="","",ROUND(G46*H46,2))</f>
        <v/>
      </c>
      <c r="J46" s="20" t="str">
        <f>IF(H46="","",G46+I46)</f>
        <v/>
      </c>
    </row>
    <row r="47" spans="1:10" x14ac:dyDescent="0.2">
      <c r="A47" s="17">
        <v>42</v>
      </c>
      <c r="B47" s="18" t="s">
        <v>65</v>
      </c>
      <c r="C47" s="17" t="s">
        <v>104</v>
      </c>
      <c r="D47" s="17" t="s">
        <v>20</v>
      </c>
      <c r="E47" s="19">
        <v>500</v>
      </c>
      <c r="F47" s="44"/>
      <c r="G47" s="20" t="str">
        <f t="shared" ref="G47:G49" si="30">IF(F47="","",ROUND(E47*F47,2))</f>
        <v/>
      </c>
      <c r="H47" s="21"/>
      <c r="I47" s="20" t="str">
        <f t="shared" ref="I47:I49" si="31">IF(H47="","",ROUND(G47*H47,2))</f>
        <v/>
      </c>
      <c r="J47" s="20" t="str">
        <f t="shared" ref="J47:J49" si="32">IF(H47="","",G47+I47)</f>
        <v/>
      </c>
    </row>
    <row r="48" spans="1:10" x14ac:dyDescent="0.2">
      <c r="A48" s="17">
        <v>43</v>
      </c>
      <c r="B48" s="18" t="s">
        <v>66</v>
      </c>
      <c r="C48" s="17" t="s">
        <v>104</v>
      </c>
      <c r="D48" s="17" t="s">
        <v>20</v>
      </c>
      <c r="E48" s="19">
        <v>1000</v>
      </c>
      <c r="F48" s="44"/>
      <c r="G48" s="20" t="str">
        <f t="shared" si="30"/>
        <v/>
      </c>
      <c r="H48" s="21"/>
      <c r="I48" s="20" t="str">
        <f t="shared" si="31"/>
        <v/>
      </c>
      <c r="J48" s="20" t="str">
        <f t="shared" si="32"/>
        <v/>
      </c>
    </row>
    <row r="49" spans="1:10" ht="15" customHeight="1" x14ac:dyDescent="0.2">
      <c r="A49" s="17">
        <v>44</v>
      </c>
      <c r="B49" s="23" t="s">
        <v>67</v>
      </c>
      <c r="C49" s="17" t="s">
        <v>102</v>
      </c>
      <c r="D49" s="17" t="s">
        <v>20</v>
      </c>
      <c r="E49" s="19">
        <v>150</v>
      </c>
      <c r="F49" s="44"/>
      <c r="G49" s="20" t="str">
        <f t="shared" si="30"/>
        <v/>
      </c>
      <c r="H49" s="21"/>
      <c r="I49" s="20" t="str">
        <f t="shared" si="31"/>
        <v/>
      </c>
      <c r="J49" s="20" t="str">
        <f t="shared" si="32"/>
        <v/>
      </c>
    </row>
    <row r="50" spans="1:10" x14ac:dyDescent="0.2">
      <c r="A50" s="17">
        <v>45</v>
      </c>
      <c r="B50" s="18" t="s">
        <v>68</v>
      </c>
      <c r="C50" s="17" t="s">
        <v>90</v>
      </c>
      <c r="D50" s="17" t="s">
        <v>20</v>
      </c>
      <c r="E50" s="19">
        <v>60</v>
      </c>
      <c r="F50" s="44"/>
      <c r="G50" s="20" t="str">
        <f>IF(F50="","",ROUND(E50*F50,2))</f>
        <v/>
      </c>
      <c r="H50" s="21"/>
      <c r="I50" s="20" t="str">
        <f>IF(H50="","",ROUND(G50*H50,2))</f>
        <v/>
      </c>
      <c r="J50" s="20" t="str">
        <f>IF(H50="","",G50+I50)</f>
        <v/>
      </c>
    </row>
    <row r="51" spans="1:10" ht="17.45" customHeight="1" x14ac:dyDescent="0.2">
      <c r="A51" s="17">
        <v>46</v>
      </c>
      <c r="B51" s="23" t="s">
        <v>69</v>
      </c>
      <c r="C51" s="17" t="s">
        <v>90</v>
      </c>
      <c r="D51" s="17" t="s">
        <v>20</v>
      </c>
      <c r="E51" s="19">
        <v>50</v>
      </c>
      <c r="F51" s="44"/>
      <c r="G51" s="20" t="str">
        <f t="shared" ref="G51:G53" si="33">IF(F51="","",ROUND(E51*F51,2))</f>
        <v/>
      </c>
      <c r="H51" s="21"/>
      <c r="I51" s="20" t="str">
        <f t="shared" ref="I51:I53" si="34">IF(H51="","",ROUND(G51*H51,2))</f>
        <v/>
      </c>
      <c r="J51" s="20" t="str">
        <f t="shared" ref="J51:J53" si="35">IF(H51="","",G51+I51)</f>
        <v/>
      </c>
    </row>
    <row r="52" spans="1:10" x14ac:dyDescent="0.2">
      <c r="A52" s="17">
        <v>47</v>
      </c>
      <c r="B52" s="18" t="s">
        <v>70</v>
      </c>
      <c r="C52" s="17" t="s">
        <v>90</v>
      </c>
      <c r="D52" s="17" t="s">
        <v>20</v>
      </c>
      <c r="E52" s="19">
        <v>30</v>
      </c>
      <c r="F52" s="44"/>
      <c r="G52" s="20" t="str">
        <f t="shared" si="33"/>
        <v/>
      </c>
      <c r="H52" s="21"/>
      <c r="I52" s="20" t="str">
        <f t="shared" si="34"/>
        <v/>
      </c>
      <c r="J52" s="20" t="str">
        <f t="shared" si="35"/>
        <v/>
      </c>
    </row>
    <row r="53" spans="1:10" x14ac:dyDescent="0.2">
      <c r="A53" s="17">
        <v>48</v>
      </c>
      <c r="B53" s="18" t="s">
        <v>71</v>
      </c>
      <c r="C53" s="17" t="s">
        <v>90</v>
      </c>
      <c r="D53" s="17" t="s">
        <v>20</v>
      </c>
      <c r="E53" s="19">
        <v>100</v>
      </c>
      <c r="F53" s="44"/>
      <c r="G53" s="20" t="str">
        <f t="shared" si="33"/>
        <v/>
      </c>
      <c r="H53" s="21"/>
      <c r="I53" s="20" t="str">
        <f t="shared" si="34"/>
        <v/>
      </c>
      <c r="J53" s="20" t="str">
        <f t="shared" si="35"/>
        <v/>
      </c>
    </row>
    <row r="54" spans="1:10" x14ac:dyDescent="0.2">
      <c r="A54" s="17">
        <v>49</v>
      </c>
      <c r="B54" s="18" t="s">
        <v>72</v>
      </c>
      <c r="C54" s="17" t="s">
        <v>90</v>
      </c>
      <c r="D54" s="17" t="s">
        <v>20</v>
      </c>
      <c r="E54" s="19">
        <v>120</v>
      </c>
      <c r="F54" s="44"/>
      <c r="G54" s="20" t="str">
        <f>IF(F54="","",ROUND(E54*F54,2))</f>
        <v/>
      </c>
      <c r="H54" s="21"/>
      <c r="I54" s="20" t="str">
        <f>IF(H54="","",ROUND(G54*H54,2))</f>
        <v/>
      </c>
      <c r="J54" s="20" t="str">
        <f>IF(H54="","",G54+I54)</f>
        <v/>
      </c>
    </row>
    <row r="55" spans="1:10" x14ac:dyDescent="0.2">
      <c r="A55" s="17">
        <v>50</v>
      </c>
      <c r="B55" s="18" t="s">
        <v>73</v>
      </c>
      <c r="C55" s="17" t="s">
        <v>90</v>
      </c>
      <c r="D55" s="17" t="s">
        <v>20</v>
      </c>
      <c r="E55" s="19">
        <v>20</v>
      </c>
      <c r="F55" s="44"/>
      <c r="G55" s="20" t="str">
        <f t="shared" ref="G55:G57" si="36">IF(F55="","",ROUND(E55*F55,2))</f>
        <v/>
      </c>
      <c r="H55" s="21"/>
      <c r="I55" s="20" t="str">
        <f t="shared" ref="I55:I57" si="37">IF(H55="","",ROUND(G55*H55,2))</f>
        <v/>
      </c>
      <c r="J55" s="20" t="str">
        <f t="shared" ref="J55:J57" si="38">IF(H55="","",G55+I55)</f>
        <v/>
      </c>
    </row>
    <row r="56" spans="1:10" x14ac:dyDescent="0.2">
      <c r="A56" s="17">
        <v>51</v>
      </c>
      <c r="B56" s="18" t="s">
        <v>74</v>
      </c>
      <c r="C56" s="17" t="s">
        <v>90</v>
      </c>
      <c r="D56" s="17" t="s">
        <v>20</v>
      </c>
      <c r="E56" s="19">
        <v>60</v>
      </c>
      <c r="F56" s="44"/>
      <c r="G56" s="20" t="str">
        <f t="shared" si="36"/>
        <v/>
      </c>
      <c r="H56" s="21"/>
      <c r="I56" s="20" t="str">
        <f t="shared" si="37"/>
        <v/>
      </c>
      <c r="J56" s="20" t="str">
        <f t="shared" si="38"/>
        <v/>
      </c>
    </row>
    <row r="57" spans="1:10" x14ac:dyDescent="0.2">
      <c r="A57" s="17">
        <v>52</v>
      </c>
      <c r="B57" s="18" t="s">
        <v>75</v>
      </c>
      <c r="C57" s="17" t="s">
        <v>105</v>
      </c>
      <c r="D57" s="17" t="s">
        <v>20</v>
      </c>
      <c r="E57" s="19">
        <v>20</v>
      </c>
      <c r="F57" s="44"/>
      <c r="G57" s="20" t="str">
        <f t="shared" si="36"/>
        <v/>
      </c>
      <c r="H57" s="21"/>
      <c r="I57" s="20" t="str">
        <f t="shared" si="37"/>
        <v/>
      </c>
      <c r="J57" s="20" t="str">
        <f t="shared" si="38"/>
        <v/>
      </c>
    </row>
    <row r="58" spans="1:10" x14ac:dyDescent="0.2">
      <c r="A58" s="17">
        <v>53</v>
      </c>
      <c r="B58" s="18" t="s">
        <v>76</v>
      </c>
      <c r="C58" s="17" t="s">
        <v>105</v>
      </c>
      <c r="D58" s="17" t="s">
        <v>20</v>
      </c>
      <c r="E58" s="19">
        <v>30</v>
      </c>
      <c r="F58" s="44"/>
      <c r="G58" s="20" t="str">
        <f>IF(F58="","",ROUND(E58*F58,2))</f>
        <v/>
      </c>
      <c r="H58" s="21"/>
      <c r="I58" s="20" t="str">
        <f>IF(H58="","",ROUND(G58*H58,2))</f>
        <v/>
      </c>
      <c r="J58" s="20" t="str">
        <f>IF(H58="","",G58+I58)</f>
        <v/>
      </c>
    </row>
    <row r="59" spans="1:10" x14ac:dyDescent="0.2">
      <c r="A59" s="17">
        <v>54</v>
      </c>
      <c r="B59" s="18" t="s">
        <v>77</v>
      </c>
      <c r="C59" s="17" t="s">
        <v>105</v>
      </c>
      <c r="D59" s="17" t="s">
        <v>20</v>
      </c>
      <c r="E59" s="19">
        <v>50</v>
      </c>
      <c r="F59" s="44"/>
      <c r="G59" s="20" t="str">
        <f t="shared" ref="G59:G61" si="39">IF(F59="","",ROUND(E59*F59,2))</f>
        <v/>
      </c>
      <c r="H59" s="21"/>
      <c r="I59" s="20" t="str">
        <f t="shared" ref="I59:I61" si="40">IF(H59="","",ROUND(G59*H59,2))</f>
        <v/>
      </c>
      <c r="J59" s="20" t="str">
        <f t="shared" ref="J59:J61" si="41">IF(H59="","",G59+I59)</f>
        <v/>
      </c>
    </row>
    <row r="60" spans="1:10" x14ac:dyDescent="0.2">
      <c r="A60" s="17">
        <v>55</v>
      </c>
      <c r="B60" s="18" t="s">
        <v>78</v>
      </c>
      <c r="C60" s="17" t="s">
        <v>106</v>
      </c>
      <c r="D60" s="17" t="s">
        <v>20</v>
      </c>
      <c r="E60" s="19">
        <v>20</v>
      </c>
      <c r="F60" s="44"/>
      <c r="G60" s="20" t="str">
        <f t="shared" si="39"/>
        <v/>
      </c>
      <c r="H60" s="21"/>
      <c r="I60" s="20" t="str">
        <f t="shared" si="40"/>
        <v/>
      </c>
      <c r="J60" s="20" t="str">
        <f t="shared" si="41"/>
        <v/>
      </c>
    </row>
    <row r="61" spans="1:10" x14ac:dyDescent="0.2">
      <c r="A61" s="17">
        <v>56</v>
      </c>
      <c r="B61" s="18" t="s">
        <v>79</v>
      </c>
      <c r="C61" s="17" t="s">
        <v>106</v>
      </c>
      <c r="D61" s="17" t="s">
        <v>20</v>
      </c>
      <c r="E61" s="19">
        <v>20</v>
      </c>
      <c r="F61" s="44"/>
      <c r="G61" s="20" t="str">
        <f t="shared" si="39"/>
        <v/>
      </c>
      <c r="H61" s="21"/>
      <c r="I61" s="20" t="str">
        <f t="shared" si="40"/>
        <v/>
      </c>
      <c r="J61" s="20" t="str">
        <f t="shared" si="41"/>
        <v/>
      </c>
    </row>
    <row r="62" spans="1:10" x14ac:dyDescent="0.2">
      <c r="A62" s="17">
        <v>57</v>
      </c>
      <c r="B62" s="18" t="s">
        <v>80</v>
      </c>
      <c r="C62" s="17" t="s">
        <v>90</v>
      </c>
      <c r="D62" s="17" t="s">
        <v>20</v>
      </c>
      <c r="E62" s="19">
        <v>130</v>
      </c>
      <c r="F62" s="44"/>
      <c r="G62" s="20" t="str">
        <f>IF(F62="","",ROUND(E62*F62,2))</f>
        <v/>
      </c>
      <c r="H62" s="21"/>
      <c r="I62" s="20" t="str">
        <f>IF(H62="","",ROUND(G62*H62,2))</f>
        <v/>
      </c>
      <c r="J62" s="20" t="str">
        <f>IF(H62="","",G62+I62)</f>
        <v/>
      </c>
    </row>
    <row r="63" spans="1:10" x14ac:dyDescent="0.2">
      <c r="A63" s="17">
        <v>58</v>
      </c>
      <c r="B63" s="18" t="s">
        <v>81</v>
      </c>
      <c r="C63" s="17" t="s">
        <v>105</v>
      </c>
      <c r="D63" s="17" t="s">
        <v>20</v>
      </c>
      <c r="E63" s="19">
        <v>30</v>
      </c>
      <c r="F63" s="44"/>
      <c r="G63" s="20" t="str">
        <f t="shared" ref="G63:G66" si="42">IF(F63="","",ROUND(E63*F63,2))</f>
        <v/>
      </c>
      <c r="H63" s="21"/>
      <c r="I63" s="20" t="str">
        <f t="shared" ref="I63:I66" si="43">IF(H63="","",ROUND(G63*H63,2))</f>
        <v/>
      </c>
      <c r="J63" s="20" t="str">
        <f t="shared" ref="J63:J66" si="44">IF(H63="","",G63+I63)</f>
        <v/>
      </c>
    </row>
    <row r="64" spans="1:10" x14ac:dyDescent="0.2">
      <c r="A64" s="17">
        <v>59</v>
      </c>
      <c r="B64" s="18" t="s">
        <v>82</v>
      </c>
      <c r="C64" s="17" t="s">
        <v>107</v>
      </c>
      <c r="D64" s="17" t="s">
        <v>20</v>
      </c>
      <c r="E64" s="19">
        <v>30</v>
      </c>
      <c r="F64" s="44"/>
      <c r="G64" s="20" t="str">
        <f t="shared" si="42"/>
        <v/>
      </c>
      <c r="H64" s="21"/>
      <c r="I64" s="20" t="str">
        <f t="shared" si="43"/>
        <v/>
      </c>
      <c r="J64" s="20" t="str">
        <f t="shared" si="44"/>
        <v/>
      </c>
    </row>
    <row r="65" spans="1:10" x14ac:dyDescent="0.2">
      <c r="A65" s="17">
        <v>60</v>
      </c>
      <c r="B65" s="18" t="s">
        <v>83</v>
      </c>
      <c r="C65" s="17" t="s">
        <v>97</v>
      </c>
      <c r="D65" s="17" t="s">
        <v>20</v>
      </c>
      <c r="E65" s="19">
        <v>100</v>
      </c>
      <c r="F65" s="44"/>
      <c r="G65" s="20" t="str">
        <f t="shared" si="42"/>
        <v/>
      </c>
      <c r="H65" s="21"/>
      <c r="I65" s="20" t="str">
        <f t="shared" si="43"/>
        <v/>
      </c>
      <c r="J65" s="20" t="str">
        <f t="shared" si="44"/>
        <v/>
      </c>
    </row>
    <row r="66" spans="1:10" x14ac:dyDescent="0.2">
      <c r="A66" s="17">
        <v>61</v>
      </c>
      <c r="B66" s="18" t="s">
        <v>93</v>
      </c>
      <c r="C66" s="17" t="s">
        <v>98</v>
      </c>
      <c r="D66" s="17" t="s">
        <v>20</v>
      </c>
      <c r="E66" s="19">
        <v>200</v>
      </c>
      <c r="F66" s="44"/>
      <c r="G66" s="20" t="str">
        <f t="shared" si="42"/>
        <v/>
      </c>
      <c r="H66" s="21"/>
      <c r="I66" s="20" t="str">
        <f t="shared" si="43"/>
        <v/>
      </c>
      <c r="J66" s="20" t="str">
        <f t="shared" si="44"/>
        <v/>
      </c>
    </row>
    <row r="67" spans="1:10" x14ac:dyDescent="0.2">
      <c r="A67" s="17">
        <v>62</v>
      </c>
      <c r="B67" s="18" t="s">
        <v>84</v>
      </c>
      <c r="C67" s="17" t="s">
        <v>97</v>
      </c>
      <c r="D67" s="17" t="s">
        <v>20</v>
      </c>
      <c r="E67" s="19">
        <v>900</v>
      </c>
      <c r="F67" s="44"/>
      <c r="G67" s="20" t="str">
        <f>IF(F67="","",ROUND(E67*F67,2))</f>
        <v/>
      </c>
      <c r="H67" s="21"/>
      <c r="I67" s="20" t="str">
        <f>IF(H67="","",ROUND(G67*H67,2))</f>
        <v/>
      </c>
      <c r="J67" s="20" t="str">
        <f>IF(H67="","",G67+I67)</f>
        <v/>
      </c>
    </row>
    <row r="68" spans="1:10" x14ac:dyDescent="0.2">
      <c r="A68" s="17">
        <v>63</v>
      </c>
      <c r="B68" s="18" t="s">
        <v>94</v>
      </c>
      <c r="C68" s="17" t="s">
        <v>98</v>
      </c>
      <c r="D68" s="17" t="s">
        <v>20</v>
      </c>
      <c r="E68" s="19">
        <v>300</v>
      </c>
      <c r="F68" s="44"/>
      <c r="G68" s="20" t="str">
        <f>IF(F68="","",ROUND(E68*F68,2))</f>
        <v/>
      </c>
      <c r="H68" s="21"/>
      <c r="I68" s="20" t="str">
        <f>IF(H68="","",ROUND(G68*H68,2))</f>
        <v/>
      </c>
      <c r="J68" s="20" t="str">
        <f>IF(H68="","",G68+I68)</f>
        <v/>
      </c>
    </row>
    <row r="69" spans="1:10" x14ac:dyDescent="0.2">
      <c r="A69" s="17">
        <v>64</v>
      </c>
      <c r="B69" s="18" t="s">
        <v>85</v>
      </c>
      <c r="C69" s="17" t="s">
        <v>97</v>
      </c>
      <c r="D69" s="17" t="s">
        <v>20</v>
      </c>
      <c r="E69" s="19">
        <v>200</v>
      </c>
      <c r="F69" s="44"/>
      <c r="G69" s="20" t="str">
        <f t="shared" ref="G69:G73" si="45">IF(F69="","",ROUND(E69*F69,2))</f>
        <v/>
      </c>
      <c r="H69" s="21"/>
      <c r="I69" s="20" t="str">
        <f t="shared" ref="I69:I73" si="46">IF(H69="","",ROUND(G69*H69,2))</f>
        <v/>
      </c>
      <c r="J69" s="20" t="str">
        <f t="shared" ref="J69:J73" si="47">IF(H69="","",G69+I69)</f>
        <v/>
      </c>
    </row>
    <row r="70" spans="1:10" x14ac:dyDescent="0.2">
      <c r="A70" s="17">
        <v>65</v>
      </c>
      <c r="B70" s="18" t="s">
        <v>95</v>
      </c>
      <c r="C70" s="17" t="s">
        <v>98</v>
      </c>
      <c r="D70" s="17" t="s">
        <v>20</v>
      </c>
      <c r="E70" s="19">
        <v>150</v>
      </c>
      <c r="F70" s="44"/>
      <c r="G70" s="20" t="str">
        <f t="shared" si="45"/>
        <v/>
      </c>
      <c r="H70" s="21"/>
      <c r="I70" s="20" t="str">
        <f t="shared" si="46"/>
        <v/>
      </c>
      <c r="J70" s="20" t="str">
        <f t="shared" si="47"/>
        <v/>
      </c>
    </row>
    <row r="71" spans="1:10" x14ac:dyDescent="0.2">
      <c r="A71" s="17">
        <v>66</v>
      </c>
      <c r="B71" s="18" t="s">
        <v>86</v>
      </c>
      <c r="C71" s="17" t="s">
        <v>97</v>
      </c>
      <c r="D71" s="17" t="s">
        <v>20</v>
      </c>
      <c r="E71" s="19">
        <v>100</v>
      </c>
      <c r="F71" s="44"/>
      <c r="G71" s="20" t="str">
        <f t="shared" si="45"/>
        <v/>
      </c>
      <c r="H71" s="21"/>
      <c r="I71" s="20" t="str">
        <f t="shared" si="46"/>
        <v/>
      </c>
      <c r="J71" s="20" t="str">
        <f t="shared" si="47"/>
        <v/>
      </c>
    </row>
    <row r="72" spans="1:10" x14ac:dyDescent="0.2">
      <c r="A72" s="17">
        <v>67</v>
      </c>
      <c r="B72" s="18" t="s">
        <v>96</v>
      </c>
      <c r="C72" s="17" t="s">
        <v>98</v>
      </c>
      <c r="D72" s="17" t="s">
        <v>20</v>
      </c>
      <c r="E72" s="19">
        <v>100</v>
      </c>
      <c r="F72" s="44"/>
      <c r="G72" s="20" t="str">
        <f t="shared" si="45"/>
        <v/>
      </c>
      <c r="H72" s="21"/>
      <c r="I72" s="20" t="str">
        <f t="shared" si="46"/>
        <v/>
      </c>
      <c r="J72" s="20" t="str">
        <f t="shared" si="47"/>
        <v/>
      </c>
    </row>
    <row r="73" spans="1:10" x14ac:dyDescent="0.2">
      <c r="A73" s="17">
        <v>68</v>
      </c>
      <c r="B73" s="18" t="s">
        <v>89</v>
      </c>
      <c r="C73" s="17" t="s">
        <v>90</v>
      </c>
      <c r="D73" s="17" t="s">
        <v>20</v>
      </c>
      <c r="E73" s="19">
        <v>100</v>
      </c>
      <c r="F73" s="44"/>
      <c r="G73" s="20" t="str">
        <f t="shared" si="45"/>
        <v/>
      </c>
      <c r="H73" s="21"/>
      <c r="I73" s="20" t="str">
        <f t="shared" si="46"/>
        <v/>
      </c>
      <c r="J73" s="20" t="str">
        <f t="shared" si="47"/>
        <v/>
      </c>
    </row>
    <row r="74" spans="1:10" x14ac:dyDescent="0.2">
      <c r="A74" s="17">
        <v>69</v>
      </c>
      <c r="B74" s="18" t="s">
        <v>87</v>
      </c>
      <c r="C74" s="17" t="s">
        <v>90</v>
      </c>
      <c r="D74" s="17" t="s">
        <v>20</v>
      </c>
      <c r="E74" s="19">
        <v>10</v>
      </c>
      <c r="F74" s="44"/>
      <c r="G74" s="20" t="str">
        <f t="shared" ref="G74" si="48">IF(F74="","",ROUND(E74*F74,2))</f>
        <v/>
      </c>
      <c r="H74" s="21"/>
      <c r="I74" s="20" t="str">
        <f t="shared" ref="I74" si="49">IF(H74="","",ROUND(G74*H74,2))</f>
        <v/>
      </c>
      <c r="J74" s="20" t="str">
        <f t="shared" ref="J74" si="50">IF(H74="","",G74+I74)</f>
        <v/>
      </c>
    </row>
    <row r="75" spans="1:10" ht="25.5" customHeight="1" x14ac:dyDescent="0.2">
      <c r="A75" s="33" t="s">
        <v>7</v>
      </c>
      <c r="B75" s="34"/>
      <c r="C75" s="34"/>
      <c r="D75" s="34"/>
      <c r="E75" s="34"/>
      <c r="F75" s="35"/>
      <c r="G75" s="11">
        <f>SUM(G6:G74)</f>
        <v>0</v>
      </c>
      <c r="H75" s="10" t="s">
        <v>8</v>
      </c>
      <c r="I75" s="9">
        <f>SUM(I6:I74)</f>
        <v>0</v>
      </c>
      <c r="J75" s="9">
        <f>SUM(J6:J74)</f>
        <v>0</v>
      </c>
    </row>
    <row r="76" spans="1:10" ht="63" customHeight="1" x14ac:dyDescent="0.2"/>
    <row r="77" spans="1:10" ht="15.75" x14ac:dyDescent="0.25">
      <c r="B77" s="14" t="s">
        <v>14</v>
      </c>
      <c r="C77" s="15"/>
      <c r="D77" s="15"/>
      <c r="E77" s="15"/>
      <c r="F77" s="12"/>
      <c r="G77" s="12"/>
      <c r="H77" s="12"/>
    </row>
    <row r="78" spans="1:10" x14ac:dyDescent="0.2">
      <c r="B78" s="38" t="s">
        <v>15</v>
      </c>
      <c r="C78" s="39"/>
      <c r="D78" s="39"/>
      <c r="E78" s="39"/>
      <c r="F78" s="39"/>
      <c r="G78" s="39"/>
      <c r="H78" s="40"/>
    </row>
    <row r="79" spans="1:10" x14ac:dyDescent="0.2">
      <c r="B79" s="41" t="s">
        <v>16</v>
      </c>
      <c r="C79" s="42"/>
      <c r="D79" s="42"/>
      <c r="E79" s="42"/>
      <c r="F79" s="42"/>
      <c r="G79" s="42"/>
      <c r="H79" s="43"/>
    </row>
    <row r="80" spans="1:10" x14ac:dyDescent="0.2">
      <c r="B80" s="41" t="s">
        <v>17</v>
      </c>
      <c r="C80" s="42"/>
      <c r="D80" s="42"/>
      <c r="E80" s="42"/>
      <c r="F80" s="42"/>
      <c r="G80" s="42"/>
      <c r="H80" s="43"/>
    </row>
    <row r="81" spans="2:8" ht="30.75" customHeight="1" x14ac:dyDescent="0.2">
      <c r="B81" s="24"/>
      <c r="C81" s="25"/>
      <c r="D81" s="25"/>
      <c r="E81" s="25"/>
      <c r="F81" s="25"/>
      <c r="G81" s="25"/>
      <c r="H81" s="26"/>
    </row>
    <row r="82" spans="2:8" s="8" customFormat="1" ht="9" customHeight="1" x14ac:dyDescent="0.2">
      <c r="B82" s="27" t="s">
        <v>18</v>
      </c>
      <c r="C82" s="28"/>
      <c r="D82" s="28"/>
      <c r="E82" s="28"/>
      <c r="F82" s="28"/>
      <c r="G82" s="28"/>
      <c r="H82" s="29"/>
    </row>
    <row r="83" spans="2:8" ht="14.25" customHeight="1" x14ac:dyDescent="0.2">
      <c r="B83" s="30" t="s">
        <v>19</v>
      </c>
      <c r="C83" s="31"/>
      <c r="D83" s="31"/>
      <c r="E83" s="31"/>
      <c r="F83" s="31"/>
      <c r="G83" s="31"/>
      <c r="H83" s="32"/>
    </row>
  </sheetData>
  <sheetProtection algorithmName="SHA-512" hashValue="uyAA+AeVIWCgjc6N3yi+yGlGMkqGVPRHqWEnG8urEeK440KwY0medACK2qz8PSQowRjWx4R/3ay65URBRfX97g==" saltValue="OC5p4eTR8BzKo/twoqiLnA==" spinCount="100000" sheet="1" formatCells="0"/>
  <mergeCells count="9">
    <mergeCell ref="B81:H81"/>
    <mergeCell ref="B82:H82"/>
    <mergeCell ref="B83:H83"/>
    <mergeCell ref="A75:F75"/>
    <mergeCell ref="F2:J2"/>
    <mergeCell ref="F3:J3"/>
    <mergeCell ref="B78:H78"/>
    <mergeCell ref="B79:H79"/>
    <mergeCell ref="B80:H80"/>
  </mergeCells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</vt:lpstr>
      <vt:lpstr>'ČASŤ 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2021-05-15T13:31:23Z</cp:lastPrinted>
  <dcterms:created xsi:type="dcterms:W3CDTF">2019-06-09T09:21:30Z</dcterms:created>
  <dcterms:modified xsi:type="dcterms:W3CDTF">2023-01-03T09:22:41Z</dcterms:modified>
</cp:coreProperties>
</file>