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JNICE - RD\"/>
    </mc:Choice>
  </mc:AlternateContent>
  <xr:revisionPtr revIDLastSave="0" documentId="13_ncr:1_{FCF0581C-B12F-4F0B-B409-574DE6390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6" sheetId="2" r:id="rId1"/>
  </sheets>
  <definedNames>
    <definedName name="_xlnm.Print_Titles" localSheetId="0">'ČASŤ 6'!$3:$5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2" l="1"/>
  <c r="J65" i="2" s="1"/>
  <c r="G65" i="2"/>
  <c r="I64" i="2"/>
  <c r="J64" i="2" s="1"/>
  <c r="G64" i="2"/>
  <c r="I63" i="2"/>
  <c r="J63" i="2" s="1"/>
  <c r="G63" i="2"/>
  <c r="I62" i="2"/>
  <c r="J62" i="2" s="1"/>
  <c r="G62" i="2"/>
  <c r="I61" i="2"/>
  <c r="J61" i="2" s="1"/>
  <c r="G61" i="2"/>
  <c r="I60" i="2"/>
  <c r="J60" i="2" s="1"/>
  <c r="G60" i="2"/>
  <c r="I59" i="2"/>
  <c r="J59" i="2" s="1"/>
  <c r="G59" i="2"/>
  <c r="I58" i="2"/>
  <c r="J58" i="2" s="1"/>
  <c r="G58" i="2"/>
  <c r="I57" i="2"/>
  <c r="J57" i="2" s="1"/>
  <c r="G57" i="2"/>
  <c r="I56" i="2"/>
  <c r="J56" i="2" s="1"/>
  <c r="G56" i="2"/>
  <c r="I55" i="2"/>
  <c r="J55" i="2" s="1"/>
  <c r="G55" i="2"/>
  <c r="I54" i="2"/>
  <c r="J54" i="2" s="1"/>
  <c r="G54" i="2"/>
  <c r="I53" i="2"/>
  <c r="J53" i="2" s="1"/>
  <c r="G53" i="2"/>
  <c r="I52" i="2"/>
  <c r="J52" i="2" s="1"/>
  <c r="G52" i="2"/>
  <c r="I51" i="2"/>
  <c r="J51" i="2" s="1"/>
  <c r="G51" i="2"/>
  <c r="I50" i="2"/>
  <c r="J50" i="2" s="1"/>
  <c r="G50" i="2"/>
  <c r="I49" i="2"/>
  <c r="J49" i="2" s="1"/>
  <c r="G49" i="2"/>
  <c r="J48" i="2"/>
  <c r="I48" i="2"/>
  <c r="G48" i="2"/>
  <c r="I47" i="2"/>
  <c r="J47" i="2" s="1"/>
  <c r="G47" i="2"/>
  <c r="J46" i="2"/>
  <c r="I46" i="2"/>
  <c r="G46" i="2"/>
  <c r="I45" i="2"/>
  <c r="J45" i="2" s="1"/>
  <c r="G45" i="2"/>
  <c r="I44" i="2"/>
  <c r="J44" i="2" s="1"/>
  <c r="G44" i="2"/>
  <c r="I43" i="2"/>
  <c r="J43" i="2" s="1"/>
  <c r="G43" i="2"/>
  <c r="I42" i="2"/>
  <c r="J42" i="2" s="1"/>
  <c r="G42" i="2"/>
  <c r="I41" i="2"/>
  <c r="J41" i="2" s="1"/>
  <c r="G41" i="2"/>
  <c r="I40" i="2"/>
  <c r="J40" i="2" s="1"/>
  <c r="G40" i="2"/>
  <c r="I39" i="2"/>
  <c r="J39" i="2" s="1"/>
  <c r="G39" i="2"/>
  <c r="I38" i="2"/>
  <c r="J38" i="2" s="1"/>
  <c r="G38" i="2"/>
  <c r="I37" i="2"/>
  <c r="J37" i="2" s="1"/>
  <c r="G37" i="2"/>
  <c r="J36" i="2"/>
  <c r="I36" i="2"/>
  <c r="G36" i="2"/>
  <c r="I35" i="2"/>
  <c r="J35" i="2" s="1"/>
  <c r="G35" i="2"/>
  <c r="I34" i="2"/>
  <c r="J34" i="2" s="1"/>
  <c r="G34" i="2"/>
  <c r="I33" i="2"/>
  <c r="J33" i="2" s="1"/>
  <c r="G33" i="2"/>
  <c r="I32" i="2"/>
  <c r="J32" i="2" s="1"/>
  <c r="G32" i="2"/>
  <c r="I31" i="2"/>
  <c r="J31" i="2" s="1"/>
  <c r="G31" i="2"/>
  <c r="I30" i="2"/>
  <c r="J30" i="2" s="1"/>
  <c r="G30" i="2"/>
  <c r="I29" i="2"/>
  <c r="J29" i="2" s="1"/>
  <c r="G29" i="2"/>
  <c r="J28" i="2"/>
  <c r="I28" i="2"/>
  <c r="G28" i="2"/>
  <c r="I27" i="2"/>
  <c r="J27" i="2" s="1"/>
  <c r="G27" i="2"/>
  <c r="I26" i="2"/>
  <c r="J26" i="2" s="1"/>
  <c r="G26" i="2"/>
  <c r="I25" i="2"/>
  <c r="J25" i="2" s="1"/>
  <c r="G25" i="2"/>
  <c r="J24" i="2"/>
  <c r="I24" i="2"/>
  <c r="G24" i="2"/>
  <c r="I23" i="2"/>
  <c r="J23" i="2" s="1"/>
  <c r="G23" i="2"/>
  <c r="I22" i="2"/>
  <c r="J22" i="2" s="1"/>
  <c r="G22" i="2"/>
  <c r="I21" i="2"/>
  <c r="J21" i="2" s="1"/>
  <c r="G21" i="2"/>
  <c r="I20" i="2"/>
  <c r="J20" i="2" s="1"/>
  <c r="G20" i="2"/>
  <c r="I19" i="2"/>
  <c r="J19" i="2" s="1"/>
  <c r="G19" i="2"/>
  <c r="I18" i="2"/>
  <c r="J18" i="2" s="1"/>
  <c r="G18" i="2"/>
  <c r="I17" i="2"/>
  <c r="J17" i="2" s="1"/>
  <c r="G17" i="2"/>
  <c r="I16" i="2"/>
  <c r="J16" i="2" s="1"/>
  <c r="G16" i="2"/>
  <c r="I15" i="2"/>
  <c r="J15" i="2" s="1"/>
  <c r="G15" i="2"/>
  <c r="I14" i="2"/>
  <c r="J14" i="2" s="1"/>
  <c r="G14" i="2"/>
  <c r="I13" i="2" l="1"/>
  <c r="J13" i="2" s="1"/>
  <c r="G13" i="2"/>
  <c r="J12" i="2"/>
  <c r="I12" i="2"/>
  <c r="G12" i="2"/>
  <c r="I11" i="2"/>
  <c r="J11" i="2" s="1"/>
  <c r="G11" i="2"/>
  <c r="I10" i="2"/>
  <c r="J10" i="2" s="1"/>
  <c r="G10" i="2"/>
  <c r="G6" i="2" l="1"/>
  <c r="G7" i="2"/>
  <c r="G8" i="2"/>
  <c r="G9" i="2"/>
  <c r="I9" i="2"/>
  <c r="J9" i="2" s="1"/>
  <c r="I8" i="2"/>
  <c r="J8" i="2" s="1"/>
  <c r="I7" i="2"/>
  <c r="J7" i="2" s="1"/>
  <c r="G66" i="2" l="1"/>
  <c r="I6" i="2"/>
  <c r="I66" i="2" s="1"/>
  <c r="J6" i="2" l="1"/>
  <c r="J66" i="2" s="1"/>
</calcChain>
</file>

<file path=xl/sharedStrings.xml><?xml version="1.0" encoding="utf-8"?>
<sst xmlns="http://schemas.openxmlformats.org/spreadsheetml/2006/main" count="205" uniqueCount="94">
  <si>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</si>
  <si>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</si>
  <si>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</si>
  <si>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</si>
  <si>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</si>
  <si>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</si>
  <si>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</si>
  <si>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</si>
  <si>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</si>
  <si>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</si>
  <si>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</si>
  <si>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</si>
  <si>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 xml:space="preserve">VO : </t>
  </si>
  <si>
    <t>Zákazka:</t>
  </si>
  <si>
    <t>Identifikačné údaje:</t>
  </si>
  <si>
    <t xml:space="preserve">Obchodné meno:  </t>
  </si>
  <si>
    <t xml:space="preserve">Adresa:  </t>
  </si>
  <si>
    <t xml:space="preserve">IČO:                                                        Platca DPH: </t>
  </si>
  <si>
    <t xml:space="preserve">  ------------------------------                ---------------------------------------------------------------------------------              -----------------------------------------</t>
  </si>
  <si>
    <t xml:space="preserve">            Dátum                                                                 Meno oprávnenej osoby                                                                                 Podpis</t>
  </si>
  <si>
    <t>Nemocnica s poliklinikou Prievidza so sídlom V Bojniciach</t>
  </si>
  <si>
    <t>Balenie</t>
  </si>
  <si>
    <t xml:space="preserve">kur.steh.slov.GASTROkalibr.220,240,260g IQS </t>
  </si>
  <si>
    <t>kuracie prsia slovenské,   tácky</t>
  </si>
  <si>
    <t>morčacie prsia  slovenské,  tácky</t>
  </si>
  <si>
    <t>kurací steak slovenský, vykostený, tácky</t>
  </si>
  <si>
    <t>morčacie steh.plátok,slovenský,vykost.tácky</t>
  </si>
  <si>
    <t>kačacie stehná slovenské Gastro kalibrov.</t>
  </si>
  <si>
    <t>kuracia pečeň, slovenská, tácky</t>
  </si>
  <si>
    <t>husacia pečeň, slovenská, tácky</t>
  </si>
  <si>
    <t>kačacia pečeň, slovenská, tácky</t>
  </si>
  <si>
    <t>filety Pangasius,bez kostí,bez aditív,glaz.5%</t>
  </si>
  <si>
    <t>pstruh mrazený, 200 - 250 g</t>
  </si>
  <si>
    <t>držky mrazené, predvarené, bal. 1 kg</t>
  </si>
  <si>
    <t>sliepka slovenská</t>
  </si>
  <si>
    <t>kurča I.triedy,slovenské, kalibrované  1,5 kg</t>
  </si>
  <si>
    <t>kuracie štvrte porc., slovenské, tácky</t>
  </si>
  <si>
    <t>knedle zemiakové plnené/čučor,jah,marh,sliv</t>
  </si>
  <si>
    <t>kg</t>
  </si>
  <si>
    <t>0,5kg</t>
  </si>
  <si>
    <t xml:space="preserve">kuracia poliv.zmes slovenská, </t>
  </si>
  <si>
    <t>2,5kg</t>
  </si>
  <si>
    <t xml:space="preserve">fazuľové struky krájané,GASTRO </t>
  </si>
  <si>
    <t>karfiol mrazený,ružičky,GASTRO</t>
  </si>
  <si>
    <t xml:space="preserve">karfiol mrazený, GASTRO </t>
  </si>
  <si>
    <t xml:space="preserve">kel mrazený, GASTRO  </t>
  </si>
  <si>
    <t xml:space="preserve">kel ružičkový, GASTRO  </t>
  </si>
  <si>
    <t xml:space="preserve">špenátový pretlak, GASTRO  </t>
  </si>
  <si>
    <t xml:space="preserve">špenátové listy, GASTRO </t>
  </si>
  <si>
    <t xml:space="preserve">tekvica mrazená HOKAIDO,GASTRO </t>
  </si>
  <si>
    <t xml:space="preserve">tekvica mrazená, GASTRO </t>
  </si>
  <si>
    <t xml:space="preserve">hrášok mrazený, GASTRO </t>
  </si>
  <si>
    <t xml:space="preserve">hrášok s karotkou, GASTRO </t>
  </si>
  <si>
    <t xml:space="preserve">kukurica mrazená, GASTRO </t>
  </si>
  <si>
    <t xml:space="preserve">brokolica mrazená,ružičky, GASTRO </t>
  </si>
  <si>
    <t xml:space="preserve">brokolica mrazená, GASTRO </t>
  </si>
  <si>
    <t xml:space="preserve">šampiňóny krájané, GASTRO </t>
  </si>
  <si>
    <t xml:space="preserve">zel.zmes pod sviečková,GASTRO </t>
  </si>
  <si>
    <t xml:space="preserve">zel.zmes s kukuricou,GASTRO </t>
  </si>
  <si>
    <t xml:space="preserve">zel.zmes s brokolicou,GASTRO </t>
  </si>
  <si>
    <t xml:space="preserve">zel.zmes čínska, GASTRO </t>
  </si>
  <si>
    <t xml:space="preserve">zel.zmes kúpeľná, GASTRO </t>
  </si>
  <si>
    <t xml:space="preserve">zel.zmes mexická, GASTRO  </t>
  </si>
  <si>
    <t xml:space="preserve">zel.zmes mochovská,GASTRO </t>
  </si>
  <si>
    <t xml:space="preserve">zel.zmes polievková,GASTRO </t>
  </si>
  <si>
    <t xml:space="preserve">zel.zmes francúzska,GASTRO </t>
  </si>
  <si>
    <t xml:space="preserve">italian gril/cuket,bakl.cib,zem.GASTR </t>
  </si>
  <si>
    <t xml:space="preserve"> pór  mrazený, GASTRO  </t>
  </si>
  <si>
    <t xml:space="preserve">hríb hnedý     </t>
  </si>
  <si>
    <t xml:space="preserve">zmes húb šitaki,namako,hliva </t>
  </si>
  <si>
    <t xml:space="preserve">zel.zmes s kukuricou, </t>
  </si>
  <si>
    <t>zel.zmes s brokolicou</t>
  </si>
  <si>
    <t>350g</t>
  </si>
  <si>
    <t>zel.zmes čínska</t>
  </si>
  <si>
    <t>zel.zmes so šampiň.</t>
  </si>
  <si>
    <t>kukurica mrazená</t>
  </si>
  <si>
    <t>špenátový pretlak</t>
  </si>
  <si>
    <t>špenátové listy</t>
  </si>
  <si>
    <t>1kg</t>
  </si>
  <si>
    <t>špargľa,</t>
  </si>
  <si>
    <t>karotka baby</t>
  </si>
  <si>
    <t>šúlance s makom asliv.lekvár.</t>
  </si>
  <si>
    <t>pirohy so slivk.lekvárom</t>
  </si>
  <si>
    <t>zemiak.knedle plnené úd.mäsom</t>
  </si>
  <si>
    <t xml:space="preserve"> ryba Tilapia      </t>
  </si>
  <si>
    <t>zemiak.pirohy bryndzové</t>
  </si>
  <si>
    <t>10kg kart</t>
  </si>
  <si>
    <t>losos mrazený   140 - 160 g bez kože porcia</t>
  </si>
  <si>
    <t>550-650g</t>
  </si>
  <si>
    <t>550-650 g</t>
  </si>
  <si>
    <t xml:space="preserve">550-650 g </t>
  </si>
  <si>
    <t>PRÍLOHA č.3-5</t>
  </si>
  <si>
    <t>„Nákup potravín pre NsP v Bojniciach  na rok 2023“</t>
  </si>
  <si>
    <t>ČASŤ 5 - Mrazené mäso a mrazené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</si>
</sst>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FED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5" xfId="0" applyNumberFormat="1" applyFont="1" applyFill="1" applyBorder="1" applyAlignment="1" applyProtection="1">
      <alignment horizontal="right" vertical="center"/>
      <protection hidden="1"/>
    </xf>
    <xf numFmtId="10" fontId="7" fillId="0" borderId="5" xfId="0" applyNumberFormat="1" applyFont="1" applyBorder="1" applyAlignment="1" applyProtection="1">
      <alignment horizontal="center" vertical="center" wrapText="1"/>
      <protection hidden="1"/>
    </xf>
    <xf numFmtId="4" fontId="5" fillId="5" borderId="5" xfId="0" applyNumberFormat="1" applyFont="1" applyFill="1" applyBorder="1" applyAlignment="1" applyProtection="1">
      <alignment horizontal="right" vertical="center"/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0" applyNumberFormat="1" applyFont="1" applyFill="1" applyAlignment="1" applyProtection="1">
      <alignment horizontal="left"/>
      <protection hidden="1"/>
    </xf>
    <xf numFmtId="49" fontId="11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0" fontId="6" fillId="2" borderId="5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/>
    <xf numFmtId="3" fontId="7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9" fontId="1" fillId="6" borderId="5" xfId="0" applyNumberFormat="1" applyFont="1" applyFill="1" applyBorder="1" applyAlignment="1" applyProtection="1">
      <alignment horizontal="center" vertical="center"/>
      <protection locked="0" hidden="1"/>
    </xf>
    <xf numFmtId="49" fontId="7" fillId="6" borderId="9" xfId="0" applyNumberFormat="1" applyFont="1" applyFill="1" applyBorder="1" applyAlignment="1" applyProtection="1">
      <alignment horizontal="left" wrapText="1"/>
      <protection locked="0"/>
    </xf>
    <xf numFmtId="49" fontId="7" fillId="6" borderId="0" xfId="0" applyNumberFormat="1" applyFont="1" applyFill="1" applyAlignment="1" applyProtection="1">
      <alignment horizontal="left" wrapText="1"/>
      <protection locked="0"/>
    </xf>
    <xf numFmtId="49" fontId="7" fillId="6" borderId="10" xfId="0" applyNumberFormat="1" applyFont="1" applyFill="1" applyBorder="1" applyAlignment="1" applyProtection="1">
      <alignment horizontal="left" wrapText="1"/>
      <protection locked="0"/>
    </xf>
    <xf numFmtId="49" fontId="0" fillId="6" borderId="9" xfId="0" applyNumberFormat="1" applyFill="1" applyBorder="1" applyAlignment="1" applyProtection="1">
      <alignment vertical="top" wrapText="1"/>
      <protection hidden="1"/>
    </xf>
    <xf numFmtId="49" fontId="0" fillId="6" borderId="0" xfId="0" applyNumberFormat="1" applyFill="1" applyAlignment="1" applyProtection="1">
      <alignment vertical="top" wrapText="1"/>
      <protection hidden="1"/>
    </xf>
    <xf numFmtId="49" fontId="0" fillId="6" borderId="10" xfId="0" applyNumberFormat="1" applyFill="1" applyBorder="1" applyAlignment="1" applyProtection="1">
      <alignment vertical="top" wrapText="1"/>
      <protection hidden="1"/>
    </xf>
    <xf numFmtId="49" fontId="12" fillId="6" borderId="11" xfId="0" applyNumberFormat="1" applyFont="1" applyFill="1" applyBorder="1" applyAlignment="1" applyProtection="1">
      <alignment horizontal="left" vertical="top" wrapText="1"/>
      <protection hidden="1"/>
    </xf>
    <xf numFmtId="49" fontId="12" fillId="6" borderId="12" xfId="0" applyNumberFormat="1" applyFont="1" applyFill="1" applyBorder="1" applyAlignment="1" applyProtection="1">
      <alignment horizontal="left" vertical="top" wrapText="1"/>
      <protection hidden="1"/>
    </xf>
    <xf numFmtId="49" fontId="12" fillId="6" borderId="13" xfId="0" applyNumberFormat="1" applyFont="1" applyFill="1" applyBorder="1" applyAlignment="1" applyProtection="1">
      <alignment horizontal="left" vertical="top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49" fontId="3" fillId="2" borderId="0" xfId="0" applyNumberFormat="1" applyFont="1" applyFill="1" applyProtection="1"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7" fillId="6" borderId="6" xfId="0" applyNumberFormat="1" applyFont="1" applyFill="1" applyBorder="1" applyAlignment="1" applyProtection="1">
      <alignment vertical="top" wrapText="1"/>
      <protection locked="0"/>
    </xf>
    <xf numFmtId="49" fontId="7" fillId="6" borderId="7" xfId="0" applyNumberFormat="1" applyFont="1" applyFill="1" applyBorder="1" applyAlignment="1" applyProtection="1">
      <alignment vertical="top" wrapText="1"/>
      <protection locked="0"/>
    </xf>
    <xf numFmtId="49" fontId="7" fillId="6" borderId="8" xfId="0" applyNumberFormat="1" applyFont="1" applyFill="1" applyBorder="1" applyAlignment="1" applyProtection="1">
      <alignment vertical="top" wrapText="1"/>
      <protection locked="0"/>
    </xf>
    <xf numFmtId="49" fontId="7" fillId="6" borderId="9" xfId="0" applyNumberFormat="1" applyFont="1" applyFill="1" applyBorder="1" applyAlignment="1" applyProtection="1">
      <alignment vertical="top" wrapText="1"/>
      <protection locked="0"/>
    </xf>
    <xf numFmtId="49" fontId="7" fillId="6" borderId="0" xfId="0" applyNumberFormat="1" applyFont="1" applyFill="1" applyAlignment="1" applyProtection="1">
      <alignment vertical="top" wrapText="1"/>
      <protection locked="0"/>
    </xf>
    <xf numFmtId="49" fontId="7" fillId="6" borderId="10" xfId="0" applyNumberFormat="1" applyFont="1" applyFill="1" applyBorder="1" applyAlignment="1" applyProtection="1">
      <alignment vertical="top" wrapText="1"/>
      <protection locked="0"/>
    </xf>
    <xf numFmtId="164" fontId="1" fillId="6" borderId="5" xfId="0" applyNumberFormat="1" applyFont="1" applyFill="1" applyBorder="1" applyAlignment="1" applyProtection="1">
      <alignment horizontal="right" vertical="center"/>
      <protection locked="0" hidden="1"/>
    </xf>
    <xf numFmtId="164" fontId="1" fillId="6" borderId="1" xfId="0" applyNumberFormat="1" applyFont="1" applyFill="1" applyBorder="1" applyAlignment="1" applyProtection="1">
      <alignment horizontal="right"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zoomScaleNormal="100" workbookViewId="0">
      <selection activeCell="F6" sqref="F6"/>
    </sheetView>
  </sheetViews>
  <sheetFormatPr defaultColWidth="9.140625" defaultRowHeight="12.75" x14ac:dyDescent="0.2"/>
  <cols>
    <col min="1" max="1" width="6.42578125" style="4" customWidth="1"/>
    <col min="2" max="2" width="50.7109375" style="4" customWidth="1"/>
    <col min="3" max="3" width="8.85546875" style="4" customWidth="1"/>
    <col min="4" max="4" width="6.42578125" style="4" customWidth="1"/>
    <col min="5" max="5" width="11.140625" style="4" customWidth="1"/>
    <col min="6" max="6" width="10.42578125" style="4" customWidth="1"/>
    <col min="7" max="7" width="13.85546875" style="4" customWidth="1"/>
    <col min="8" max="8" width="7.7109375" style="4" customWidth="1"/>
    <col min="9" max="9" width="11.5703125" style="4" customWidth="1"/>
    <col min="10" max="10" width="13" style="4" customWidth="1"/>
    <col min="11" max="16384" width="9.140625" style="4"/>
  </cols>
  <sheetData>
    <row r="1" spans="1:10" ht="18" x14ac:dyDescent="0.25">
      <c r="A1" s="1" t="s">
        <v>91</v>
      </c>
      <c r="B1" s="2"/>
      <c r="C1" s="2"/>
      <c r="D1" s="2"/>
      <c r="E1" s="15"/>
      <c r="F1" s="15"/>
      <c r="G1" s="15"/>
      <c r="H1" s="15"/>
      <c r="I1" s="15"/>
      <c r="J1" s="15"/>
    </row>
    <row r="2" spans="1:10" ht="15.75" x14ac:dyDescent="0.25">
      <c r="A2" s="5" t="s">
        <v>0</v>
      </c>
      <c r="B2" s="2"/>
      <c r="C2" s="2"/>
      <c r="D2" s="2"/>
      <c r="E2" s="15" t="s">
        <v>12</v>
      </c>
      <c r="F2" s="40" t="s">
        <v>20</v>
      </c>
      <c r="G2" s="40"/>
      <c r="H2" s="40"/>
      <c r="I2" s="40"/>
      <c r="J2" s="40"/>
    </row>
    <row r="3" spans="1:10" ht="15.75" x14ac:dyDescent="0.25">
      <c r="A3" s="6" t="s">
        <v>93</v>
      </c>
      <c r="B3" s="2"/>
      <c r="C3" s="2"/>
      <c r="D3" s="2"/>
      <c r="E3" s="16" t="s">
        <v>13</v>
      </c>
      <c r="F3" s="41" t="s">
        <v>92</v>
      </c>
      <c r="G3" s="41"/>
      <c r="H3" s="41"/>
      <c r="I3" s="41"/>
      <c r="J3" s="41"/>
    </row>
    <row r="4" spans="1:10" ht="11.25" customHeight="1" x14ac:dyDescent="0.25">
      <c r="A4" s="7"/>
      <c r="B4" s="2"/>
      <c r="C4" s="2"/>
      <c r="D4" s="2"/>
      <c r="E4" s="3"/>
      <c r="F4" s="3"/>
      <c r="G4" s="3"/>
      <c r="H4" s="3"/>
      <c r="I4" s="3"/>
      <c r="J4" s="3"/>
    </row>
    <row r="5" spans="1:10" s="9" customFormat="1" ht="25.5" x14ac:dyDescent="0.2">
      <c r="A5" s="8" t="s">
        <v>1</v>
      </c>
      <c r="B5" s="8" t="s">
        <v>2</v>
      </c>
      <c r="C5" s="8" t="s">
        <v>21</v>
      </c>
      <c r="D5" s="8" t="s">
        <v>9</v>
      </c>
      <c r="E5" s="8" t="s">
        <v>11</v>
      </c>
      <c r="F5" s="8" t="s">
        <v>10</v>
      </c>
      <c r="G5" s="8" t="s">
        <v>3</v>
      </c>
      <c r="H5" s="8" t="s">
        <v>4</v>
      </c>
      <c r="I5" s="8" t="s">
        <v>5</v>
      </c>
      <c r="J5" s="8" t="s">
        <v>6</v>
      </c>
    </row>
    <row r="6" spans="1:10" x14ac:dyDescent="0.2">
      <c r="A6" s="23">
        <v>1</v>
      </c>
      <c r="B6" s="24" t="s">
        <v>22</v>
      </c>
      <c r="C6" s="23" t="s">
        <v>86</v>
      </c>
      <c r="D6" s="23" t="s">
        <v>38</v>
      </c>
      <c r="E6" s="25">
        <v>4000</v>
      </c>
      <c r="F6" s="48"/>
      <c r="G6" s="26" t="str">
        <f>IF(F6="","",ROUND(E6*F6,2))</f>
        <v/>
      </c>
      <c r="H6" s="27"/>
      <c r="I6" s="26" t="str">
        <f>IF(H6="","",ROUND(G6*H6,2))</f>
        <v/>
      </c>
      <c r="J6" s="26" t="str">
        <f>IF(H6="","",G6+I6)</f>
        <v/>
      </c>
    </row>
    <row r="7" spans="1:10" x14ac:dyDescent="0.2">
      <c r="A7" s="10">
        <v>2</v>
      </c>
      <c r="B7" s="20" t="s">
        <v>23</v>
      </c>
      <c r="C7" s="10" t="s">
        <v>89</v>
      </c>
      <c r="D7" s="10" t="s">
        <v>38</v>
      </c>
      <c r="E7" s="21">
        <v>4800</v>
      </c>
      <c r="F7" s="49"/>
      <c r="G7" s="11" t="str">
        <f t="shared" ref="G7:G9" si="0">IF(F7="","",ROUND(E7*F7,2))</f>
        <v/>
      </c>
      <c r="H7" s="19"/>
      <c r="I7" s="11" t="str">
        <f t="shared" ref="I7:I9" si="1">IF(H7="","",ROUND(G7*H7,2))</f>
        <v/>
      </c>
      <c r="J7" s="11" t="str">
        <f t="shared" ref="J7:J9" si="2">IF(H7="","",G7+I7)</f>
        <v/>
      </c>
    </row>
    <row r="8" spans="1:10" x14ac:dyDescent="0.2">
      <c r="A8" s="10">
        <v>3</v>
      </c>
      <c r="B8" s="20" t="s">
        <v>24</v>
      </c>
      <c r="C8" s="10" t="s">
        <v>90</v>
      </c>
      <c r="D8" s="10" t="s">
        <v>38</v>
      </c>
      <c r="E8" s="21">
        <v>2000</v>
      </c>
      <c r="F8" s="49"/>
      <c r="G8" s="11" t="str">
        <f t="shared" si="0"/>
        <v/>
      </c>
      <c r="H8" s="19"/>
      <c r="I8" s="11" t="str">
        <f t="shared" si="1"/>
        <v/>
      </c>
      <c r="J8" s="11" t="str">
        <f t="shared" si="2"/>
        <v/>
      </c>
    </row>
    <row r="9" spans="1:10" x14ac:dyDescent="0.2">
      <c r="A9" s="10">
        <v>4</v>
      </c>
      <c r="B9" s="20" t="s">
        <v>25</v>
      </c>
      <c r="C9" s="10" t="s">
        <v>89</v>
      </c>
      <c r="D9" s="10" t="s">
        <v>38</v>
      </c>
      <c r="E9" s="21">
        <v>150</v>
      </c>
      <c r="F9" s="49"/>
      <c r="G9" s="11" t="str">
        <f t="shared" si="0"/>
        <v/>
      </c>
      <c r="H9" s="19"/>
      <c r="I9" s="11" t="str">
        <f t="shared" si="1"/>
        <v/>
      </c>
      <c r="J9" s="11" t="str">
        <f t="shared" si="2"/>
        <v/>
      </c>
    </row>
    <row r="10" spans="1:10" x14ac:dyDescent="0.2">
      <c r="A10" s="10">
        <v>5</v>
      </c>
      <c r="B10" s="20" t="s">
        <v>26</v>
      </c>
      <c r="C10" s="10" t="s">
        <v>88</v>
      </c>
      <c r="D10" s="10" t="s">
        <v>38</v>
      </c>
      <c r="E10" s="21">
        <v>20</v>
      </c>
      <c r="F10" s="49"/>
      <c r="G10" s="11" t="str">
        <f>IF(F10="","",ROUND(E10*F10,2))</f>
        <v/>
      </c>
      <c r="H10" s="19"/>
      <c r="I10" s="11" t="str">
        <f>IF(H10="","",ROUND(G10*H10,2))</f>
        <v/>
      </c>
      <c r="J10" s="11" t="str">
        <f>IF(H10="","",G10+I10)</f>
        <v/>
      </c>
    </row>
    <row r="11" spans="1:10" x14ac:dyDescent="0.2">
      <c r="A11" s="10">
        <v>6</v>
      </c>
      <c r="B11" s="20" t="s">
        <v>27</v>
      </c>
      <c r="C11" s="10" t="s">
        <v>89</v>
      </c>
      <c r="D11" s="10" t="s">
        <v>38</v>
      </c>
      <c r="E11" s="21">
        <v>300</v>
      </c>
      <c r="F11" s="49"/>
      <c r="G11" s="11" t="str">
        <f t="shared" ref="G11:G13" si="3">IF(F11="","",ROUND(E11*F11,2))</f>
        <v/>
      </c>
      <c r="H11" s="19"/>
      <c r="I11" s="11" t="str">
        <f t="shared" ref="I11:I13" si="4">IF(H11="","",ROUND(G11*H11,2))</f>
        <v/>
      </c>
      <c r="J11" s="11" t="str">
        <f t="shared" ref="J11:J13" si="5">IF(H11="","",G11+I11)</f>
        <v/>
      </c>
    </row>
    <row r="12" spans="1:10" x14ac:dyDescent="0.2">
      <c r="A12" s="10">
        <v>7</v>
      </c>
      <c r="B12" s="20" t="s">
        <v>28</v>
      </c>
      <c r="C12" s="10" t="s">
        <v>88</v>
      </c>
      <c r="D12" s="10" t="s">
        <v>38</v>
      </c>
      <c r="E12" s="21">
        <v>200</v>
      </c>
      <c r="F12" s="49"/>
      <c r="G12" s="11" t="str">
        <f t="shared" si="3"/>
        <v/>
      </c>
      <c r="H12" s="19"/>
      <c r="I12" s="11" t="str">
        <f t="shared" si="4"/>
        <v/>
      </c>
      <c r="J12" s="11" t="str">
        <f t="shared" si="5"/>
        <v/>
      </c>
    </row>
    <row r="13" spans="1:10" x14ac:dyDescent="0.2">
      <c r="A13" s="10">
        <v>8</v>
      </c>
      <c r="B13" s="20" t="s">
        <v>29</v>
      </c>
      <c r="C13" s="10" t="s">
        <v>88</v>
      </c>
      <c r="D13" s="10" t="s">
        <v>38</v>
      </c>
      <c r="E13" s="21">
        <v>50</v>
      </c>
      <c r="F13" s="49"/>
      <c r="G13" s="11" t="str">
        <f t="shared" si="3"/>
        <v/>
      </c>
      <c r="H13" s="19"/>
      <c r="I13" s="11" t="str">
        <f t="shared" si="4"/>
        <v/>
      </c>
      <c r="J13" s="11" t="str">
        <f t="shared" si="5"/>
        <v/>
      </c>
    </row>
    <row r="14" spans="1:10" x14ac:dyDescent="0.2">
      <c r="A14" s="10">
        <v>9</v>
      </c>
      <c r="B14" s="20" t="s">
        <v>30</v>
      </c>
      <c r="C14" s="10" t="s">
        <v>88</v>
      </c>
      <c r="D14" s="10" t="s">
        <v>38</v>
      </c>
      <c r="E14" s="21">
        <v>150</v>
      </c>
      <c r="F14" s="49"/>
      <c r="G14" s="11" t="str">
        <f>IF(F14="","",ROUND(E14*F14,2))</f>
        <v/>
      </c>
      <c r="H14" s="19"/>
      <c r="I14" s="11" t="str">
        <f>IF(H14="","",ROUND(G14*H14,2))</f>
        <v/>
      </c>
      <c r="J14" s="11" t="str">
        <f>IF(H14="","",G14+I14)</f>
        <v/>
      </c>
    </row>
    <row r="15" spans="1:10" x14ac:dyDescent="0.2">
      <c r="A15" s="10">
        <v>10</v>
      </c>
      <c r="B15" s="20" t="s">
        <v>31</v>
      </c>
      <c r="C15" s="10" t="s">
        <v>78</v>
      </c>
      <c r="D15" s="10" t="s">
        <v>38</v>
      </c>
      <c r="E15" s="21">
        <v>1700</v>
      </c>
      <c r="F15" s="49"/>
      <c r="G15" s="11" t="str">
        <f t="shared" ref="G15:G17" si="6">IF(F15="","",ROUND(E15*F15,2))</f>
        <v/>
      </c>
      <c r="H15" s="19"/>
      <c r="I15" s="11" t="str">
        <f t="shared" ref="I15:I17" si="7">IF(H15="","",ROUND(G15*H15,2))</f>
        <v/>
      </c>
      <c r="J15" s="11" t="str">
        <f t="shared" ref="J15:J17" si="8">IF(H15="","",G15+I15)</f>
        <v/>
      </c>
    </row>
    <row r="16" spans="1:10" x14ac:dyDescent="0.2">
      <c r="A16" s="10">
        <v>11</v>
      </c>
      <c r="B16" s="20" t="s">
        <v>87</v>
      </c>
      <c r="C16" s="10" t="s">
        <v>78</v>
      </c>
      <c r="D16" s="10" t="s">
        <v>38</v>
      </c>
      <c r="E16" s="21">
        <v>130</v>
      </c>
      <c r="F16" s="49"/>
      <c r="G16" s="11" t="str">
        <f t="shared" si="6"/>
        <v/>
      </c>
      <c r="H16" s="19"/>
      <c r="I16" s="11" t="str">
        <f t="shared" si="7"/>
        <v/>
      </c>
      <c r="J16" s="11" t="str">
        <f t="shared" si="8"/>
        <v/>
      </c>
    </row>
    <row r="17" spans="1:10" x14ac:dyDescent="0.2">
      <c r="A17" s="10">
        <v>12</v>
      </c>
      <c r="B17" s="20" t="s">
        <v>32</v>
      </c>
      <c r="C17" s="10" t="s">
        <v>78</v>
      </c>
      <c r="D17" s="10" t="s">
        <v>38</v>
      </c>
      <c r="E17" s="21">
        <v>60</v>
      </c>
      <c r="F17" s="49"/>
      <c r="G17" s="11" t="str">
        <f t="shared" si="6"/>
        <v/>
      </c>
      <c r="H17" s="19"/>
      <c r="I17" s="11" t="str">
        <f t="shared" si="7"/>
        <v/>
      </c>
      <c r="J17" s="11" t="str">
        <f t="shared" si="8"/>
        <v/>
      </c>
    </row>
    <row r="18" spans="1:10" x14ac:dyDescent="0.2">
      <c r="A18" s="10">
        <v>13</v>
      </c>
      <c r="B18" s="20" t="s">
        <v>33</v>
      </c>
      <c r="C18" s="10" t="s">
        <v>78</v>
      </c>
      <c r="D18" s="10" t="s">
        <v>38</v>
      </c>
      <c r="E18" s="21">
        <v>80</v>
      </c>
      <c r="F18" s="49"/>
      <c r="G18" s="11" t="str">
        <f>IF(F18="","",ROUND(E18*F18,2))</f>
        <v/>
      </c>
      <c r="H18" s="19"/>
      <c r="I18" s="11" t="str">
        <f>IF(H18="","",ROUND(G18*H18,2))</f>
        <v/>
      </c>
      <c r="J18" s="11" t="str">
        <f>IF(H18="","",G18+I18)</f>
        <v/>
      </c>
    </row>
    <row r="19" spans="1:10" x14ac:dyDescent="0.2">
      <c r="A19" s="10">
        <v>14</v>
      </c>
      <c r="B19" s="20" t="s">
        <v>34</v>
      </c>
      <c r="C19" s="10" t="s">
        <v>78</v>
      </c>
      <c r="D19" s="10" t="s">
        <v>38</v>
      </c>
      <c r="E19" s="21">
        <v>50</v>
      </c>
      <c r="F19" s="49"/>
      <c r="G19" s="11" t="str">
        <f t="shared" ref="G19:G21" si="9">IF(F19="","",ROUND(E19*F19,2))</f>
        <v/>
      </c>
      <c r="H19" s="19"/>
      <c r="I19" s="11" t="str">
        <f t="shared" ref="I19:I21" si="10">IF(H19="","",ROUND(G19*H19,2))</f>
        <v/>
      </c>
      <c r="J19" s="11" t="str">
        <f t="shared" ref="J19:J21" si="11">IF(H19="","",G19+I19)</f>
        <v/>
      </c>
    </row>
    <row r="20" spans="1:10" x14ac:dyDescent="0.2">
      <c r="A20" s="10">
        <v>15</v>
      </c>
      <c r="B20" s="20" t="s">
        <v>35</v>
      </c>
      <c r="C20" s="10" t="s">
        <v>78</v>
      </c>
      <c r="D20" s="10" t="s">
        <v>38</v>
      </c>
      <c r="E20" s="21">
        <v>50</v>
      </c>
      <c r="F20" s="49"/>
      <c r="G20" s="11" t="str">
        <f t="shared" si="9"/>
        <v/>
      </c>
      <c r="H20" s="19"/>
      <c r="I20" s="11" t="str">
        <f t="shared" si="10"/>
        <v/>
      </c>
      <c r="J20" s="11" t="str">
        <f t="shared" si="11"/>
        <v/>
      </c>
    </row>
    <row r="21" spans="1:10" x14ac:dyDescent="0.2">
      <c r="A21" s="10">
        <v>16</v>
      </c>
      <c r="B21" s="20" t="s">
        <v>36</v>
      </c>
      <c r="C21" s="10" t="s">
        <v>78</v>
      </c>
      <c r="D21" s="10" t="s">
        <v>38</v>
      </c>
      <c r="E21" s="21">
        <v>50</v>
      </c>
      <c r="F21" s="49"/>
      <c r="G21" s="11" t="str">
        <f t="shared" si="9"/>
        <v/>
      </c>
      <c r="H21" s="19"/>
      <c r="I21" s="11" t="str">
        <f t="shared" si="10"/>
        <v/>
      </c>
      <c r="J21" s="11" t="str">
        <f t="shared" si="11"/>
        <v/>
      </c>
    </row>
    <row r="22" spans="1:10" x14ac:dyDescent="0.2">
      <c r="A22" s="10">
        <v>17</v>
      </c>
      <c r="B22" s="20" t="s">
        <v>40</v>
      </c>
      <c r="C22" s="10" t="s">
        <v>39</v>
      </c>
      <c r="D22" s="10" t="s">
        <v>38</v>
      </c>
      <c r="E22" s="21">
        <v>10</v>
      </c>
      <c r="F22" s="49"/>
      <c r="G22" s="11" t="str">
        <f>IF(F22="","",ROUND(E22*F22,2))</f>
        <v/>
      </c>
      <c r="H22" s="19"/>
      <c r="I22" s="11" t="str">
        <f>IF(H22="","",ROUND(G22*H22,2))</f>
        <v/>
      </c>
      <c r="J22" s="11" t="str">
        <f>IF(H22="","",G22+I22)</f>
        <v/>
      </c>
    </row>
    <row r="23" spans="1:10" x14ac:dyDescent="0.2">
      <c r="A23" s="10">
        <v>18</v>
      </c>
      <c r="B23" s="20" t="s">
        <v>42</v>
      </c>
      <c r="C23" s="10" t="s">
        <v>41</v>
      </c>
      <c r="D23" s="10" t="s">
        <v>38</v>
      </c>
      <c r="E23" s="21">
        <v>800</v>
      </c>
      <c r="F23" s="49"/>
      <c r="G23" s="11" t="str">
        <f t="shared" ref="G23:G25" si="12">IF(F23="","",ROUND(E23*F23,2))</f>
        <v/>
      </c>
      <c r="H23" s="19"/>
      <c r="I23" s="11" t="str">
        <f t="shared" ref="I23:I25" si="13">IF(H23="","",ROUND(G23*H23,2))</f>
        <v/>
      </c>
      <c r="J23" s="11" t="str">
        <f t="shared" ref="J23:J25" si="14">IF(H23="","",G23+I23)</f>
        <v/>
      </c>
    </row>
    <row r="24" spans="1:10" x14ac:dyDescent="0.2">
      <c r="A24" s="10">
        <v>19</v>
      </c>
      <c r="B24" s="20" t="s">
        <v>43</v>
      </c>
      <c r="C24" s="10" t="s">
        <v>41</v>
      </c>
      <c r="D24" s="10" t="s">
        <v>38</v>
      </c>
      <c r="E24" s="21">
        <v>500</v>
      </c>
      <c r="F24" s="49"/>
      <c r="G24" s="11" t="str">
        <f t="shared" si="12"/>
        <v/>
      </c>
      <c r="H24" s="19"/>
      <c r="I24" s="11" t="str">
        <f t="shared" si="13"/>
        <v/>
      </c>
      <c r="J24" s="11" t="str">
        <f t="shared" si="14"/>
        <v/>
      </c>
    </row>
    <row r="25" spans="1:10" x14ac:dyDescent="0.2">
      <c r="A25" s="10">
        <v>20</v>
      </c>
      <c r="B25" s="20" t="s">
        <v>44</v>
      </c>
      <c r="C25" s="10" t="s">
        <v>41</v>
      </c>
      <c r="D25" s="10" t="s">
        <v>38</v>
      </c>
      <c r="E25" s="21">
        <v>300</v>
      </c>
      <c r="F25" s="49"/>
      <c r="G25" s="11" t="str">
        <f t="shared" si="12"/>
        <v/>
      </c>
      <c r="H25" s="19"/>
      <c r="I25" s="11" t="str">
        <f t="shared" si="13"/>
        <v/>
      </c>
      <c r="J25" s="11" t="str">
        <f t="shared" si="14"/>
        <v/>
      </c>
    </row>
    <row r="26" spans="1:10" x14ac:dyDescent="0.2">
      <c r="A26" s="10">
        <v>21</v>
      </c>
      <c r="B26" s="20" t="s">
        <v>45</v>
      </c>
      <c r="C26" s="10" t="s">
        <v>41</v>
      </c>
      <c r="D26" s="10" t="s">
        <v>38</v>
      </c>
      <c r="E26" s="21">
        <v>100</v>
      </c>
      <c r="F26" s="49"/>
      <c r="G26" s="11" t="str">
        <f>IF(F26="","",ROUND(E26*F26,2))</f>
        <v/>
      </c>
      <c r="H26" s="19"/>
      <c r="I26" s="11" t="str">
        <f>IF(H26="","",ROUND(G26*H26,2))</f>
        <v/>
      </c>
      <c r="J26" s="11" t="str">
        <f>IF(H26="","",G26+I26)</f>
        <v/>
      </c>
    </row>
    <row r="27" spans="1:10" x14ac:dyDescent="0.2">
      <c r="A27" s="10">
        <v>22</v>
      </c>
      <c r="B27" s="20" t="s">
        <v>46</v>
      </c>
      <c r="C27" s="10" t="s">
        <v>41</v>
      </c>
      <c r="D27" s="10" t="s">
        <v>38</v>
      </c>
      <c r="E27" s="21">
        <v>50</v>
      </c>
      <c r="F27" s="49"/>
      <c r="G27" s="11" t="str">
        <f t="shared" ref="G27:G29" si="15">IF(F27="","",ROUND(E27*F27,2))</f>
        <v/>
      </c>
      <c r="H27" s="19"/>
      <c r="I27" s="11" t="str">
        <f t="shared" ref="I27:I29" si="16">IF(H27="","",ROUND(G27*H27,2))</f>
        <v/>
      </c>
      <c r="J27" s="11" t="str">
        <f t="shared" ref="J27:J29" si="17">IF(H27="","",G27+I27)</f>
        <v/>
      </c>
    </row>
    <row r="28" spans="1:10" x14ac:dyDescent="0.2">
      <c r="A28" s="10">
        <v>23</v>
      </c>
      <c r="B28" s="20" t="s">
        <v>47</v>
      </c>
      <c r="C28" s="10" t="s">
        <v>41</v>
      </c>
      <c r="D28" s="10" t="s">
        <v>38</v>
      </c>
      <c r="E28" s="21">
        <v>500</v>
      </c>
      <c r="F28" s="49"/>
      <c r="G28" s="11" t="str">
        <f t="shared" si="15"/>
        <v/>
      </c>
      <c r="H28" s="19"/>
      <c r="I28" s="11" t="str">
        <f t="shared" si="16"/>
        <v/>
      </c>
      <c r="J28" s="11" t="str">
        <f t="shared" si="17"/>
        <v/>
      </c>
    </row>
    <row r="29" spans="1:10" x14ac:dyDescent="0.2">
      <c r="A29" s="10">
        <v>24</v>
      </c>
      <c r="B29" s="20" t="s">
        <v>48</v>
      </c>
      <c r="C29" s="10" t="s">
        <v>41</v>
      </c>
      <c r="D29" s="10" t="s">
        <v>38</v>
      </c>
      <c r="E29" s="21">
        <v>100</v>
      </c>
      <c r="F29" s="49"/>
      <c r="G29" s="11" t="str">
        <f t="shared" si="15"/>
        <v/>
      </c>
      <c r="H29" s="19"/>
      <c r="I29" s="11" t="str">
        <f t="shared" si="16"/>
        <v/>
      </c>
      <c r="J29" s="11" t="str">
        <f t="shared" si="17"/>
        <v/>
      </c>
    </row>
    <row r="30" spans="1:10" x14ac:dyDescent="0.2">
      <c r="A30" s="10">
        <v>25</v>
      </c>
      <c r="B30" s="20" t="s">
        <v>49</v>
      </c>
      <c r="C30" s="10" t="s">
        <v>41</v>
      </c>
      <c r="D30" s="10" t="s">
        <v>38</v>
      </c>
      <c r="E30" s="21">
        <v>200</v>
      </c>
      <c r="F30" s="49"/>
      <c r="G30" s="11" t="str">
        <f>IF(F30="","",ROUND(E30*F30,2))</f>
        <v/>
      </c>
      <c r="H30" s="19"/>
      <c r="I30" s="11" t="str">
        <f>IF(H30="","",ROUND(G30*H30,2))</f>
        <v/>
      </c>
      <c r="J30" s="11" t="str">
        <f>IF(H30="","",G30+I30)</f>
        <v/>
      </c>
    </row>
    <row r="31" spans="1:10" x14ac:dyDescent="0.2">
      <c r="A31" s="10">
        <v>26</v>
      </c>
      <c r="B31" s="20" t="s">
        <v>50</v>
      </c>
      <c r="C31" s="10" t="s">
        <v>41</v>
      </c>
      <c r="D31" s="10" t="s">
        <v>38</v>
      </c>
      <c r="E31" s="21">
        <v>700</v>
      </c>
      <c r="F31" s="49"/>
      <c r="G31" s="11" t="str">
        <f t="shared" ref="G31:G33" si="18">IF(F31="","",ROUND(E31*F31,2))</f>
        <v/>
      </c>
      <c r="H31" s="19"/>
      <c r="I31" s="11" t="str">
        <f t="shared" ref="I31:I33" si="19">IF(H31="","",ROUND(G31*H31,2))</f>
        <v/>
      </c>
      <c r="J31" s="11" t="str">
        <f t="shared" ref="J31:J33" si="20">IF(H31="","",G31+I31)</f>
        <v/>
      </c>
    </row>
    <row r="32" spans="1:10" x14ac:dyDescent="0.2">
      <c r="A32" s="10">
        <v>27</v>
      </c>
      <c r="B32" s="20" t="s">
        <v>51</v>
      </c>
      <c r="C32" s="10" t="s">
        <v>41</v>
      </c>
      <c r="D32" s="10" t="s">
        <v>38</v>
      </c>
      <c r="E32" s="21">
        <v>650</v>
      </c>
      <c r="F32" s="49"/>
      <c r="G32" s="11" t="str">
        <f t="shared" si="18"/>
        <v/>
      </c>
      <c r="H32" s="19"/>
      <c r="I32" s="11" t="str">
        <f t="shared" si="19"/>
        <v/>
      </c>
      <c r="J32" s="11" t="str">
        <f t="shared" si="20"/>
        <v/>
      </c>
    </row>
    <row r="33" spans="1:10" x14ac:dyDescent="0.2">
      <c r="A33" s="10">
        <v>28</v>
      </c>
      <c r="B33" s="20" t="s">
        <v>52</v>
      </c>
      <c r="C33" s="10" t="s">
        <v>41</v>
      </c>
      <c r="D33" s="10" t="s">
        <v>38</v>
      </c>
      <c r="E33" s="21">
        <v>100</v>
      </c>
      <c r="F33" s="49"/>
      <c r="G33" s="11" t="str">
        <f t="shared" si="18"/>
        <v/>
      </c>
      <c r="H33" s="19"/>
      <c r="I33" s="11" t="str">
        <f t="shared" si="19"/>
        <v/>
      </c>
      <c r="J33" s="11" t="str">
        <f t="shared" si="20"/>
        <v/>
      </c>
    </row>
    <row r="34" spans="1:10" x14ac:dyDescent="0.2">
      <c r="A34" s="10">
        <v>29</v>
      </c>
      <c r="B34" s="20" t="s">
        <v>53</v>
      </c>
      <c r="C34" s="10" t="s">
        <v>41</v>
      </c>
      <c r="D34" s="10" t="s">
        <v>38</v>
      </c>
      <c r="E34" s="21">
        <v>160</v>
      </c>
      <c r="F34" s="49"/>
      <c r="G34" s="11" t="str">
        <f>IF(F34="","",ROUND(E34*F34,2))</f>
        <v/>
      </c>
      <c r="H34" s="19"/>
      <c r="I34" s="11" t="str">
        <f>IF(H34="","",ROUND(G34*H34,2))</f>
        <v/>
      </c>
      <c r="J34" s="11" t="str">
        <f>IF(H34="","",G34+I34)</f>
        <v/>
      </c>
    </row>
    <row r="35" spans="1:10" x14ac:dyDescent="0.2">
      <c r="A35" s="10">
        <v>30</v>
      </c>
      <c r="B35" s="20" t="s">
        <v>54</v>
      </c>
      <c r="C35" s="10" t="s">
        <v>41</v>
      </c>
      <c r="D35" s="10" t="s">
        <v>38</v>
      </c>
      <c r="E35" s="21">
        <v>500</v>
      </c>
      <c r="F35" s="49"/>
      <c r="G35" s="11" t="str">
        <f t="shared" ref="G35:G37" si="21">IF(F35="","",ROUND(E35*F35,2))</f>
        <v/>
      </c>
      <c r="H35" s="19"/>
      <c r="I35" s="11" t="str">
        <f t="shared" ref="I35:I37" si="22">IF(H35="","",ROUND(G35*H35,2))</f>
        <v/>
      </c>
      <c r="J35" s="11" t="str">
        <f t="shared" ref="J35:J37" si="23">IF(H35="","",G35+I35)</f>
        <v/>
      </c>
    </row>
    <row r="36" spans="1:10" x14ac:dyDescent="0.2">
      <c r="A36" s="10">
        <v>31</v>
      </c>
      <c r="B36" s="20" t="s">
        <v>55</v>
      </c>
      <c r="C36" s="10" t="s">
        <v>41</v>
      </c>
      <c r="D36" s="10" t="s">
        <v>38</v>
      </c>
      <c r="E36" s="21">
        <v>300</v>
      </c>
      <c r="F36" s="49"/>
      <c r="G36" s="11" t="str">
        <f t="shared" si="21"/>
        <v/>
      </c>
      <c r="H36" s="19"/>
      <c r="I36" s="11" t="str">
        <f t="shared" si="22"/>
        <v/>
      </c>
      <c r="J36" s="11" t="str">
        <f t="shared" si="23"/>
        <v/>
      </c>
    </row>
    <row r="37" spans="1:10" x14ac:dyDescent="0.2">
      <c r="A37" s="10">
        <v>32</v>
      </c>
      <c r="B37" s="20" t="s">
        <v>56</v>
      </c>
      <c r="C37" s="10" t="s">
        <v>41</v>
      </c>
      <c r="D37" s="10" t="s">
        <v>38</v>
      </c>
      <c r="E37" s="21">
        <v>300</v>
      </c>
      <c r="F37" s="49"/>
      <c r="G37" s="11" t="str">
        <f t="shared" si="21"/>
        <v/>
      </c>
      <c r="H37" s="19"/>
      <c r="I37" s="11" t="str">
        <f t="shared" si="22"/>
        <v/>
      </c>
      <c r="J37" s="11" t="str">
        <f t="shared" si="23"/>
        <v/>
      </c>
    </row>
    <row r="38" spans="1:10" x14ac:dyDescent="0.2">
      <c r="A38" s="10">
        <v>33</v>
      </c>
      <c r="B38" s="20" t="s">
        <v>57</v>
      </c>
      <c r="C38" s="10" t="s">
        <v>41</v>
      </c>
      <c r="D38" s="10" t="s">
        <v>38</v>
      </c>
      <c r="E38" s="21">
        <v>1800</v>
      </c>
      <c r="F38" s="49"/>
      <c r="G38" s="11" t="str">
        <f>IF(F38="","",ROUND(E38*F38,2))</f>
        <v/>
      </c>
      <c r="H38" s="19"/>
      <c r="I38" s="11" t="str">
        <f>IF(H38="","",ROUND(G38*H38,2))</f>
        <v/>
      </c>
      <c r="J38" s="11" t="str">
        <f>IF(H38="","",G38+I38)</f>
        <v/>
      </c>
    </row>
    <row r="39" spans="1:10" x14ac:dyDescent="0.2">
      <c r="A39" s="10">
        <v>34</v>
      </c>
      <c r="B39" s="20" t="s">
        <v>58</v>
      </c>
      <c r="C39" s="10" t="s">
        <v>41</v>
      </c>
      <c r="D39" s="10" t="s">
        <v>38</v>
      </c>
      <c r="E39" s="21">
        <v>1300</v>
      </c>
      <c r="F39" s="49"/>
      <c r="G39" s="11" t="str">
        <f t="shared" ref="G39:G41" si="24">IF(F39="","",ROUND(E39*F39,2))</f>
        <v/>
      </c>
      <c r="H39" s="19"/>
      <c r="I39" s="11" t="str">
        <f t="shared" ref="I39:I41" si="25">IF(H39="","",ROUND(G39*H39,2))</f>
        <v/>
      </c>
      <c r="J39" s="11" t="str">
        <f t="shared" ref="J39:J41" si="26">IF(H39="","",G39+I39)</f>
        <v/>
      </c>
    </row>
    <row r="40" spans="1:10" x14ac:dyDescent="0.2">
      <c r="A40" s="10">
        <v>35</v>
      </c>
      <c r="B40" s="20" t="s">
        <v>59</v>
      </c>
      <c r="C40" s="10" t="s">
        <v>41</v>
      </c>
      <c r="D40" s="10" t="s">
        <v>38</v>
      </c>
      <c r="E40" s="21">
        <v>200</v>
      </c>
      <c r="F40" s="49"/>
      <c r="G40" s="11" t="str">
        <f t="shared" si="24"/>
        <v/>
      </c>
      <c r="H40" s="19"/>
      <c r="I40" s="11" t="str">
        <f t="shared" si="25"/>
        <v/>
      </c>
      <c r="J40" s="11" t="str">
        <f t="shared" si="26"/>
        <v/>
      </c>
    </row>
    <row r="41" spans="1:10" x14ac:dyDescent="0.2">
      <c r="A41" s="10">
        <v>36</v>
      </c>
      <c r="B41" s="20" t="s">
        <v>60</v>
      </c>
      <c r="C41" s="10" t="s">
        <v>41</v>
      </c>
      <c r="D41" s="10" t="s">
        <v>38</v>
      </c>
      <c r="E41" s="21">
        <v>300</v>
      </c>
      <c r="F41" s="49"/>
      <c r="G41" s="11" t="str">
        <f t="shared" si="24"/>
        <v/>
      </c>
      <c r="H41" s="19"/>
      <c r="I41" s="11" t="str">
        <f t="shared" si="25"/>
        <v/>
      </c>
      <c r="J41" s="11" t="str">
        <f t="shared" si="26"/>
        <v/>
      </c>
    </row>
    <row r="42" spans="1:10" x14ac:dyDescent="0.2">
      <c r="A42" s="10">
        <v>37</v>
      </c>
      <c r="B42" s="20" t="s">
        <v>61</v>
      </c>
      <c r="C42" s="10" t="s">
        <v>41</v>
      </c>
      <c r="D42" s="10" t="s">
        <v>38</v>
      </c>
      <c r="E42" s="21">
        <v>200</v>
      </c>
      <c r="F42" s="49"/>
      <c r="G42" s="11" t="str">
        <f>IF(F42="","",ROUND(E42*F42,2))</f>
        <v/>
      </c>
      <c r="H42" s="19"/>
      <c r="I42" s="11" t="str">
        <f>IF(H42="","",ROUND(G42*H42,2))</f>
        <v/>
      </c>
      <c r="J42" s="11" t="str">
        <f>IF(H42="","",G42+I42)</f>
        <v/>
      </c>
    </row>
    <row r="43" spans="1:10" x14ac:dyDescent="0.2">
      <c r="A43" s="10">
        <v>38</v>
      </c>
      <c r="B43" s="20" t="s">
        <v>62</v>
      </c>
      <c r="C43" s="10" t="s">
        <v>41</v>
      </c>
      <c r="D43" s="10" t="s">
        <v>38</v>
      </c>
      <c r="E43" s="21">
        <v>50</v>
      </c>
      <c r="F43" s="49"/>
      <c r="G43" s="11" t="str">
        <f t="shared" ref="G43:G45" si="27">IF(F43="","",ROUND(E43*F43,2))</f>
        <v/>
      </c>
      <c r="H43" s="19"/>
      <c r="I43" s="11" t="str">
        <f t="shared" ref="I43:I45" si="28">IF(H43="","",ROUND(G43*H43,2))</f>
        <v/>
      </c>
      <c r="J43" s="11" t="str">
        <f t="shared" ref="J43:J45" si="29">IF(H43="","",G43+I43)</f>
        <v/>
      </c>
    </row>
    <row r="44" spans="1:10" x14ac:dyDescent="0.2">
      <c r="A44" s="10">
        <v>39</v>
      </c>
      <c r="B44" s="20" t="s">
        <v>63</v>
      </c>
      <c r="C44" s="10" t="s">
        <v>41</v>
      </c>
      <c r="D44" s="10" t="s">
        <v>38</v>
      </c>
      <c r="E44" s="22">
        <v>250</v>
      </c>
      <c r="F44" s="49"/>
      <c r="G44" s="11" t="str">
        <f t="shared" si="27"/>
        <v/>
      </c>
      <c r="H44" s="19"/>
      <c r="I44" s="11" t="str">
        <f t="shared" si="28"/>
        <v/>
      </c>
      <c r="J44" s="11" t="str">
        <f t="shared" si="29"/>
        <v/>
      </c>
    </row>
    <row r="45" spans="1:10" x14ac:dyDescent="0.2">
      <c r="A45" s="10">
        <v>40</v>
      </c>
      <c r="B45" s="20" t="s">
        <v>64</v>
      </c>
      <c r="C45" s="10" t="s">
        <v>41</v>
      </c>
      <c r="D45" s="10" t="s">
        <v>38</v>
      </c>
      <c r="E45" s="20">
        <v>100</v>
      </c>
      <c r="F45" s="49"/>
      <c r="G45" s="11" t="str">
        <f t="shared" si="27"/>
        <v/>
      </c>
      <c r="H45" s="19"/>
      <c r="I45" s="11" t="str">
        <f t="shared" si="28"/>
        <v/>
      </c>
      <c r="J45" s="11" t="str">
        <f t="shared" si="29"/>
        <v/>
      </c>
    </row>
    <row r="46" spans="1:10" x14ac:dyDescent="0.2">
      <c r="A46" s="10">
        <v>41</v>
      </c>
      <c r="B46" s="20" t="s">
        <v>65</v>
      </c>
      <c r="C46" s="10" t="s">
        <v>41</v>
      </c>
      <c r="D46" s="10" t="s">
        <v>38</v>
      </c>
      <c r="E46" s="20">
        <v>100</v>
      </c>
      <c r="F46" s="49"/>
      <c r="G46" s="11" t="str">
        <f>IF(F46="","",ROUND(E46*F46,2))</f>
        <v/>
      </c>
      <c r="H46" s="19"/>
      <c r="I46" s="11" t="str">
        <f>IF(H46="","",ROUND(G46*H46,2))</f>
        <v/>
      </c>
      <c r="J46" s="11" t="str">
        <f>IF(H46="","",G46+I46)</f>
        <v/>
      </c>
    </row>
    <row r="47" spans="1:10" x14ac:dyDescent="0.2">
      <c r="A47" s="10">
        <v>42</v>
      </c>
      <c r="B47" s="20" t="s">
        <v>66</v>
      </c>
      <c r="C47" s="10" t="s">
        <v>41</v>
      </c>
      <c r="D47" s="10" t="s">
        <v>38</v>
      </c>
      <c r="E47" s="20">
        <v>50</v>
      </c>
      <c r="F47" s="49"/>
      <c r="G47" s="11" t="str">
        <f t="shared" ref="G47:G49" si="30">IF(F47="","",ROUND(E47*F47,2))</f>
        <v/>
      </c>
      <c r="H47" s="19"/>
      <c r="I47" s="11" t="str">
        <f t="shared" ref="I47:I49" si="31">IF(H47="","",ROUND(G47*H47,2))</f>
        <v/>
      </c>
      <c r="J47" s="11" t="str">
        <f t="shared" ref="J47:J49" si="32">IF(H47="","",G47+I47)</f>
        <v/>
      </c>
    </row>
    <row r="48" spans="1:10" x14ac:dyDescent="0.2">
      <c r="A48" s="10">
        <v>43</v>
      </c>
      <c r="B48" s="20" t="s">
        <v>67</v>
      </c>
      <c r="C48" s="10" t="s">
        <v>41</v>
      </c>
      <c r="D48" s="10" t="s">
        <v>38</v>
      </c>
      <c r="E48" s="20">
        <v>120</v>
      </c>
      <c r="F48" s="49"/>
      <c r="G48" s="11" t="str">
        <f t="shared" si="30"/>
        <v/>
      </c>
      <c r="H48" s="19"/>
      <c r="I48" s="11" t="str">
        <f t="shared" si="31"/>
        <v/>
      </c>
      <c r="J48" s="11" t="str">
        <f t="shared" si="32"/>
        <v/>
      </c>
    </row>
    <row r="49" spans="1:10" x14ac:dyDescent="0.2">
      <c r="A49" s="10">
        <v>44</v>
      </c>
      <c r="B49" s="20" t="s">
        <v>68</v>
      </c>
      <c r="C49" s="10" t="s">
        <v>78</v>
      </c>
      <c r="D49" s="10" t="s">
        <v>38</v>
      </c>
      <c r="E49" s="20">
        <v>70</v>
      </c>
      <c r="F49" s="49"/>
      <c r="G49" s="11" t="str">
        <f t="shared" si="30"/>
        <v/>
      </c>
      <c r="H49" s="19"/>
      <c r="I49" s="11" t="str">
        <f t="shared" si="31"/>
        <v/>
      </c>
      <c r="J49" s="11" t="str">
        <f t="shared" si="32"/>
        <v/>
      </c>
    </row>
    <row r="50" spans="1:10" x14ac:dyDescent="0.2">
      <c r="A50" s="10">
        <v>45</v>
      </c>
      <c r="B50" s="20" t="s">
        <v>69</v>
      </c>
      <c r="C50" s="10" t="s">
        <v>78</v>
      </c>
      <c r="D50" s="10" t="s">
        <v>38</v>
      </c>
      <c r="E50" s="20">
        <v>80</v>
      </c>
      <c r="F50" s="49"/>
      <c r="G50" s="11" t="str">
        <f>IF(F50="","",ROUND(E50*F50,2))</f>
        <v/>
      </c>
      <c r="H50" s="19"/>
      <c r="I50" s="11" t="str">
        <f>IF(H50="","",ROUND(G50*H50,2))</f>
        <v/>
      </c>
      <c r="J50" s="11" t="str">
        <f>IF(H50="","",G50+I50)</f>
        <v/>
      </c>
    </row>
    <row r="51" spans="1:10" x14ac:dyDescent="0.2">
      <c r="A51" s="10">
        <v>46</v>
      </c>
      <c r="B51" s="20" t="s">
        <v>70</v>
      </c>
      <c r="C51" s="10" t="s">
        <v>72</v>
      </c>
      <c r="D51" s="10" t="s">
        <v>38</v>
      </c>
      <c r="E51" s="20">
        <v>100</v>
      </c>
      <c r="F51" s="49"/>
      <c r="G51" s="11" t="str">
        <f t="shared" ref="G51:G53" si="33">IF(F51="","",ROUND(E51*F51,2))</f>
        <v/>
      </c>
      <c r="H51" s="19"/>
      <c r="I51" s="11" t="str">
        <f t="shared" ref="I51:I53" si="34">IF(H51="","",ROUND(G51*H51,2))</f>
        <v/>
      </c>
      <c r="J51" s="11" t="str">
        <f t="shared" ref="J51:J53" si="35">IF(H51="","",G51+I51)</f>
        <v/>
      </c>
    </row>
    <row r="52" spans="1:10" x14ac:dyDescent="0.2">
      <c r="A52" s="10">
        <v>47</v>
      </c>
      <c r="B52" s="20" t="s">
        <v>71</v>
      </c>
      <c r="C52" s="10" t="s">
        <v>72</v>
      </c>
      <c r="D52" s="10" t="s">
        <v>38</v>
      </c>
      <c r="E52" s="20">
        <v>100</v>
      </c>
      <c r="F52" s="49"/>
      <c r="G52" s="11" t="str">
        <f t="shared" si="33"/>
        <v/>
      </c>
      <c r="H52" s="19"/>
      <c r="I52" s="11" t="str">
        <f t="shared" si="34"/>
        <v/>
      </c>
      <c r="J52" s="11" t="str">
        <f t="shared" si="35"/>
        <v/>
      </c>
    </row>
    <row r="53" spans="1:10" x14ac:dyDescent="0.2">
      <c r="A53" s="10">
        <v>48</v>
      </c>
      <c r="B53" s="20" t="s">
        <v>73</v>
      </c>
      <c r="C53" s="10" t="s">
        <v>72</v>
      </c>
      <c r="D53" s="10" t="s">
        <v>38</v>
      </c>
      <c r="E53" s="20">
        <v>20</v>
      </c>
      <c r="F53" s="49"/>
      <c r="G53" s="11" t="str">
        <f t="shared" si="33"/>
        <v/>
      </c>
      <c r="H53" s="19"/>
      <c r="I53" s="11" t="str">
        <f t="shared" si="34"/>
        <v/>
      </c>
      <c r="J53" s="11" t="str">
        <f t="shared" si="35"/>
        <v/>
      </c>
    </row>
    <row r="54" spans="1:10" x14ac:dyDescent="0.2">
      <c r="A54" s="10">
        <v>49</v>
      </c>
      <c r="B54" s="20" t="s">
        <v>74</v>
      </c>
      <c r="C54" s="10" t="s">
        <v>72</v>
      </c>
      <c r="D54" s="10" t="s">
        <v>38</v>
      </c>
      <c r="E54" s="20">
        <v>30</v>
      </c>
      <c r="F54" s="49"/>
      <c r="G54" s="11" t="str">
        <f>IF(F54="","",ROUND(E54*F54,2))</f>
        <v/>
      </c>
      <c r="H54" s="19"/>
      <c r="I54" s="11" t="str">
        <f>IF(H54="","",ROUND(G54*H54,2))</f>
        <v/>
      </c>
      <c r="J54" s="11" t="str">
        <f>IF(H54="","",G54+I54)</f>
        <v/>
      </c>
    </row>
    <row r="55" spans="1:10" x14ac:dyDescent="0.2">
      <c r="A55" s="10">
        <v>50</v>
      </c>
      <c r="B55" s="20" t="s">
        <v>75</v>
      </c>
      <c r="C55" s="10" t="s">
        <v>72</v>
      </c>
      <c r="D55" s="10" t="s">
        <v>38</v>
      </c>
      <c r="E55" s="20">
        <v>30</v>
      </c>
      <c r="F55" s="49"/>
      <c r="G55" s="11" t="str">
        <f t="shared" ref="G55:G57" si="36">IF(F55="","",ROUND(E55*F55,2))</f>
        <v/>
      </c>
      <c r="H55" s="19"/>
      <c r="I55" s="11" t="str">
        <f t="shared" ref="I55:I57" si="37">IF(H55="","",ROUND(G55*H55,2))</f>
        <v/>
      </c>
      <c r="J55" s="11" t="str">
        <f t="shared" ref="J55:J57" si="38">IF(H55="","",G55+I55)</f>
        <v/>
      </c>
    </row>
    <row r="56" spans="1:10" x14ac:dyDescent="0.2">
      <c r="A56" s="10">
        <v>51</v>
      </c>
      <c r="B56" s="20" t="s">
        <v>76</v>
      </c>
      <c r="C56" s="10" t="s">
        <v>72</v>
      </c>
      <c r="D56" s="10" t="s">
        <v>38</v>
      </c>
      <c r="E56" s="22">
        <v>200</v>
      </c>
      <c r="F56" s="49"/>
      <c r="G56" s="11" t="str">
        <f t="shared" si="36"/>
        <v/>
      </c>
      <c r="H56" s="19"/>
      <c r="I56" s="11" t="str">
        <f t="shared" si="37"/>
        <v/>
      </c>
      <c r="J56" s="11" t="str">
        <f t="shared" si="38"/>
        <v/>
      </c>
    </row>
    <row r="57" spans="1:10" x14ac:dyDescent="0.2">
      <c r="A57" s="10">
        <v>52</v>
      </c>
      <c r="B57" s="20" t="s">
        <v>77</v>
      </c>
      <c r="C57" s="10" t="s">
        <v>72</v>
      </c>
      <c r="D57" s="10" t="s">
        <v>38</v>
      </c>
      <c r="E57" s="20">
        <v>100</v>
      </c>
      <c r="F57" s="49"/>
      <c r="G57" s="11" t="str">
        <f t="shared" si="36"/>
        <v/>
      </c>
      <c r="H57" s="19"/>
      <c r="I57" s="11" t="str">
        <f t="shared" si="37"/>
        <v/>
      </c>
      <c r="J57" s="11" t="str">
        <f t="shared" si="38"/>
        <v/>
      </c>
    </row>
    <row r="58" spans="1:10" x14ac:dyDescent="0.2">
      <c r="A58" s="10">
        <v>53</v>
      </c>
      <c r="B58" s="20" t="s">
        <v>79</v>
      </c>
      <c r="C58" s="10" t="s">
        <v>78</v>
      </c>
      <c r="D58" s="10" t="s">
        <v>38</v>
      </c>
      <c r="E58" s="20">
        <v>100</v>
      </c>
      <c r="F58" s="49"/>
      <c r="G58" s="11" t="str">
        <f>IF(F58="","",ROUND(E58*F58,2))</f>
        <v/>
      </c>
      <c r="H58" s="19"/>
      <c r="I58" s="11" t="str">
        <f>IF(H58="","",ROUND(G58*H58,2))</f>
        <v/>
      </c>
      <c r="J58" s="11" t="str">
        <f>IF(H58="","",G58+I58)</f>
        <v/>
      </c>
    </row>
    <row r="59" spans="1:10" x14ac:dyDescent="0.2">
      <c r="A59" s="10">
        <v>54</v>
      </c>
      <c r="B59" s="20" t="s">
        <v>80</v>
      </c>
      <c r="C59" s="10" t="s">
        <v>72</v>
      </c>
      <c r="D59" s="10" t="s">
        <v>38</v>
      </c>
      <c r="E59" s="20">
        <v>50</v>
      </c>
      <c r="F59" s="49"/>
      <c r="G59" s="11" t="str">
        <f t="shared" ref="G59:G61" si="39">IF(F59="","",ROUND(E59*F59,2))</f>
        <v/>
      </c>
      <c r="H59" s="19"/>
      <c r="I59" s="11" t="str">
        <f t="shared" ref="I59:I61" si="40">IF(H59="","",ROUND(G59*H59,2))</f>
        <v/>
      </c>
      <c r="J59" s="11" t="str">
        <f t="shared" ref="J59:J61" si="41">IF(H59="","",G59+I59)</f>
        <v/>
      </c>
    </row>
    <row r="60" spans="1:10" x14ac:dyDescent="0.2">
      <c r="A60" s="10">
        <v>55</v>
      </c>
      <c r="B60" s="20" t="s">
        <v>37</v>
      </c>
      <c r="C60" s="10" t="s">
        <v>78</v>
      </c>
      <c r="D60" s="10" t="s">
        <v>38</v>
      </c>
      <c r="E60" s="20">
        <v>30</v>
      </c>
      <c r="F60" s="49"/>
      <c r="G60" s="11" t="str">
        <f t="shared" si="39"/>
        <v/>
      </c>
      <c r="H60" s="19"/>
      <c r="I60" s="11" t="str">
        <f t="shared" si="40"/>
        <v/>
      </c>
      <c r="J60" s="11" t="str">
        <f t="shared" si="41"/>
        <v/>
      </c>
    </row>
    <row r="61" spans="1:10" x14ac:dyDescent="0.2">
      <c r="A61" s="10">
        <v>56</v>
      </c>
      <c r="B61" s="20" t="s">
        <v>81</v>
      </c>
      <c r="C61" s="10" t="s">
        <v>78</v>
      </c>
      <c r="D61" s="10" t="s">
        <v>38</v>
      </c>
      <c r="E61" s="20">
        <v>100</v>
      </c>
      <c r="F61" s="49"/>
      <c r="G61" s="11" t="str">
        <f t="shared" si="39"/>
        <v/>
      </c>
      <c r="H61" s="19"/>
      <c r="I61" s="11" t="str">
        <f t="shared" si="40"/>
        <v/>
      </c>
      <c r="J61" s="11" t="str">
        <f t="shared" si="41"/>
        <v/>
      </c>
    </row>
    <row r="62" spans="1:10" x14ac:dyDescent="0.2">
      <c r="A62" s="10">
        <v>57</v>
      </c>
      <c r="B62" s="20" t="s">
        <v>82</v>
      </c>
      <c r="C62" s="10" t="s">
        <v>78</v>
      </c>
      <c r="D62" s="10" t="s">
        <v>38</v>
      </c>
      <c r="E62" s="20">
        <v>100</v>
      </c>
      <c r="F62" s="49"/>
      <c r="G62" s="11" t="str">
        <f>IF(F62="","",ROUND(E62*F62,2))</f>
        <v/>
      </c>
      <c r="H62" s="19"/>
      <c r="I62" s="11" t="str">
        <f>IF(H62="","",ROUND(G62*H62,2))</f>
        <v/>
      </c>
      <c r="J62" s="11" t="str">
        <f>IF(H62="","",G62+I62)</f>
        <v/>
      </c>
    </row>
    <row r="63" spans="1:10" x14ac:dyDescent="0.2">
      <c r="A63" s="10">
        <v>58</v>
      </c>
      <c r="B63" s="20" t="s">
        <v>83</v>
      </c>
      <c r="C63" s="10" t="s">
        <v>78</v>
      </c>
      <c r="D63" s="10" t="s">
        <v>38</v>
      </c>
      <c r="E63" s="20">
        <v>100</v>
      </c>
      <c r="F63" s="49"/>
      <c r="G63" s="11" t="str">
        <f t="shared" ref="G63:G64" si="42">IF(F63="","",ROUND(E63*F63,2))</f>
        <v/>
      </c>
      <c r="H63" s="19"/>
      <c r="I63" s="11" t="str">
        <f t="shared" ref="I63:I64" si="43">IF(H63="","",ROUND(G63*H63,2))</f>
        <v/>
      </c>
      <c r="J63" s="11" t="str">
        <f t="shared" ref="J63:J64" si="44">IF(H63="","",G63+I63)</f>
        <v/>
      </c>
    </row>
    <row r="64" spans="1:10" x14ac:dyDescent="0.2">
      <c r="A64" s="10">
        <v>59</v>
      </c>
      <c r="B64" s="20" t="s">
        <v>84</v>
      </c>
      <c r="C64" s="10" t="s">
        <v>78</v>
      </c>
      <c r="D64" s="10" t="s">
        <v>38</v>
      </c>
      <c r="E64" s="20">
        <v>200</v>
      </c>
      <c r="F64" s="49"/>
      <c r="G64" s="11" t="str">
        <f t="shared" si="42"/>
        <v/>
      </c>
      <c r="H64" s="19"/>
      <c r="I64" s="11" t="str">
        <f t="shared" si="43"/>
        <v/>
      </c>
      <c r="J64" s="11" t="str">
        <f t="shared" si="44"/>
        <v/>
      </c>
    </row>
    <row r="65" spans="1:10" x14ac:dyDescent="0.2">
      <c r="A65" s="10">
        <v>60</v>
      </c>
      <c r="B65" s="20" t="s">
        <v>85</v>
      </c>
      <c r="C65" s="10" t="s">
        <v>78</v>
      </c>
      <c r="D65" s="10" t="s">
        <v>38</v>
      </c>
      <c r="E65" s="20">
        <v>100</v>
      </c>
      <c r="F65" s="49"/>
      <c r="G65" s="11" t="str">
        <f t="shared" ref="G65" si="45">IF(F65="","",ROUND(E65*F65,2))</f>
        <v/>
      </c>
      <c r="H65" s="19"/>
      <c r="I65" s="11" t="str">
        <f t="shared" ref="I65" si="46">IF(H65="","",ROUND(G65*H65,2))</f>
        <v/>
      </c>
      <c r="J65" s="11" t="str">
        <f t="shared" ref="J65" si="47">IF(H65="","",G65+I65)</f>
        <v/>
      </c>
    </row>
    <row r="66" spans="1:10" ht="25.5" customHeight="1" x14ac:dyDescent="0.2">
      <c r="A66" s="37" t="s">
        <v>7</v>
      </c>
      <c r="B66" s="38"/>
      <c r="C66" s="38"/>
      <c r="D66" s="38"/>
      <c r="E66" s="38"/>
      <c r="F66" s="39"/>
      <c r="G66" s="14">
        <f>SUM(G6:G65)</f>
        <v>0</v>
      </c>
      <c r="H66" s="13" t="s">
        <v>8</v>
      </c>
      <c r="I66" s="12">
        <f>SUM(I6:I65)</f>
        <v>0</v>
      </c>
      <c r="J66" s="12">
        <f>SUM(J6:J65)</f>
        <v>0</v>
      </c>
    </row>
    <row r="67" spans="1:10" ht="2.25" customHeight="1" x14ac:dyDescent="0.2"/>
    <row r="68" spans="1:10" ht="15.75" x14ac:dyDescent="0.25">
      <c r="B68" s="17" t="s">
        <v>14</v>
      </c>
      <c r="C68" s="18"/>
      <c r="D68" s="18"/>
      <c r="E68" s="18"/>
      <c r="F68" s="15"/>
      <c r="G68" s="15"/>
      <c r="H68" s="15"/>
    </row>
    <row r="69" spans="1:10" x14ac:dyDescent="0.2">
      <c r="B69" s="42" t="s">
        <v>15</v>
      </c>
      <c r="C69" s="43"/>
      <c r="D69" s="43"/>
      <c r="E69" s="43"/>
      <c r="F69" s="43"/>
      <c r="G69" s="43"/>
      <c r="H69" s="44"/>
    </row>
    <row r="70" spans="1:10" x14ac:dyDescent="0.2">
      <c r="B70" s="45" t="s">
        <v>16</v>
      </c>
      <c r="C70" s="46"/>
      <c r="D70" s="46"/>
      <c r="E70" s="46"/>
      <c r="F70" s="46"/>
      <c r="G70" s="46"/>
      <c r="H70" s="47"/>
    </row>
    <row r="71" spans="1:10" x14ac:dyDescent="0.2">
      <c r="B71" s="45" t="s">
        <v>17</v>
      </c>
      <c r="C71" s="46"/>
      <c r="D71" s="46"/>
      <c r="E71" s="46"/>
      <c r="F71" s="46"/>
      <c r="G71" s="46"/>
      <c r="H71" s="47"/>
    </row>
    <row r="72" spans="1:10" ht="30.75" customHeight="1" x14ac:dyDescent="0.2">
      <c r="B72" s="28"/>
      <c r="C72" s="29"/>
      <c r="D72" s="29"/>
      <c r="E72" s="29"/>
      <c r="F72" s="29"/>
      <c r="G72" s="29"/>
      <c r="H72" s="30"/>
    </row>
    <row r="73" spans="1:10" s="9" customFormat="1" ht="9" customHeight="1" x14ac:dyDescent="0.2">
      <c r="B73" s="31" t="s">
        <v>18</v>
      </c>
      <c r="C73" s="32"/>
      <c r="D73" s="32"/>
      <c r="E73" s="32"/>
      <c r="F73" s="32"/>
      <c r="G73" s="32"/>
      <c r="H73" s="33"/>
    </row>
    <row r="74" spans="1:10" ht="14.25" customHeight="1" x14ac:dyDescent="0.2">
      <c r="B74" s="34" t="s">
        <v>19</v>
      </c>
      <c r="C74" s="35"/>
      <c r="D74" s="35"/>
      <c r="E74" s="35"/>
      <c r="F74" s="35"/>
      <c r="G74" s="35"/>
      <c r="H74" s="36"/>
    </row>
  </sheetData>
  <sheetProtection algorithmName="SHA-512" hashValue="8QgGflSjzTTGkr1miDtjs8gy35ci2mO0I8X3AWHsdZqAW5wWGIBXZc/7a7Bul0+U1sbFZGsA6iDrGAPOe4aULg==" saltValue="1DrNXuRmlgP0SbSjmAmupQ==" spinCount="100000" sheet="1" formatCells="0"/>
  <mergeCells count="9">
    <mergeCell ref="B72:H72"/>
    <mergeCell ref="B73:H73"/>
    <mergeCell ref="B74:H74"/>
    <mergeCell ref="A66:F66"/>
    <mergeCell ref="F2:J2"/>
    <mergeCell ref="F3:J3"/>
    <mergeCell ref="B69:H69"/>
    <mergeCell ref="B70:H70"/>
    <mergeCell ref="B71:H71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2021-05-15T13:33:25Z</cp:lastPrinted>
  <dcterms:created xsi:type="dcterms:W3CDTF">2019-06-09T09:21:30Z</dcterms:created>
  <dcterms:modified xsi:type="dcterms:W3CDTF">2023-01-03T09:26:37Z</dcterms:modified>
</cp:coreProperties>
</file>