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user/Desktop/MVSR_AKTUAL/VS_Dodavky UKT/PROCES/vysvetlenie2/"/>
    </mc:Choice>
  </mc:AlternateContent>
  <xr:revisionPtr revIDLastSave="0" documentId="13_ncr:1_{405D6E21-7BDD-F246-9F66-5A1E7A5FDF1E}" xr6:coauthVersionLast="47" xr6:coauthVersionMax="47" xr10:uidLastSave="{00000000-0000-0000-0000-000000000000}"/>
  <bookViews>
    <workbookView xWindow="3200" yWindow="500" windowWidth="23040" windowHeight="16120" activeTab="1" xr2:uid="{00000000-000D-0000-FFFF-FFFF00000000}"/>
  </bookViews>
  <sheets>
    <sheet name="Stručný opis PZ" sheetId="8" r:id="rId1"/>
    <sheet name="Dodavka1_spec" sheetId="10" r:id="rId2"/>
    <sheet name="Zoznam náradia" sheetId="3" r:id="rId3"/>
    <sheet name="Radiostanica_spec" sheetId="13" r:id="rId4"/>
    <sheet name="VRZ_zostava2_spec" sheetId="6" r:id="rId5"/>
    <sheet name="štruktúrovaný rozpočet"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5" i="11"/>
  <c r="G6" i="11"/>
  <c r="G7" i="11"/>
  <c r="G8" i="11"/>
  <c r="G9" i="11"/>
  <c r="E4" i="11"/>
  <c r="E5" i="11"/>
  <c r="E6" i="11"/>
  <c r="E7" i="11"/>
  <c r="E8" i="11"/>
  <c r="E9" i="11"/>
  <c r="G3" i="11" l="1"/>
  <c r="G10" i="11" s="1"/>
  <c r="E3" i="11"/>
</calcChain>
</file>

<file path=xl/sharedStrings.xml><?xml version="1.0" encoding="utf-8"?>
<sst xmlns="http://schemas.openxmlformats.org/spreadsheetml/2006/main" count="401" uniqueCount="309">
  <si>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</si>
  <si>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</si>
  <si>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</si>
  <si>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</si>
  <si>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</si>
  <si>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</si>
  <si>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</si>
  <si>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</si>
  <si>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</si>
  <si>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</si>
  <si>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</si>
  <si>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</si>
  <si>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</si>
  <si>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</si>
  <si>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</si>
  <si>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</si>
  <si>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</si>
  <si>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Signalizácia otvorenia dverí</t>
  </si>
  <si>
    <t>Signalizácia nezapnutia bezpečnostných pásov</t>
  </si>
  <si>
    <t>Elektronický stabilizačný systém</t>
  </si>
  <si>
    <t>Protipreklzový systém s obmedzením výkonu motora</t>
  </si>
  <si>
    <t>Asistent rozjazdu do kopca</t>
  </si>
  <si>
    <t>požiadavka na predmet zákazky/parameter</t>
  </si>
  <si>
    <t>požadovaná hodnota parametra</t>
  </si>
  <si>
    <t>Druh</t>
  </si>
  <si>
    <t>všeobecné požiadavky</t>
  </si>
  <si>
    <t>Bezpečnosť</t>
  </si>
  <si>
    <t>požaduje sa</t>
  </si>
  <si>
    <t>Komfort</t>
  </si>
  <si>
    <t xml:space="preserve">Poťah sedadiel </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</si>
  <si>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</si>
  <si>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</si>
  <si>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</si>
  <si>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</si>
  <si>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</si>
  <si>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</si>
  <si>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</si>
  <si>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</si>
  <si>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</si>
  <si>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</si>
  <si>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</si>
  <si>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</si>
  <si>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</si>
  <si>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</si>
  <si>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</si>
  <si>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</si>
  <si>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</si>
  <si>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</si>
  <si>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</si>
  <si>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</si>
  <si>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</si>
  <si>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</si>
  <si>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</si>
  <si>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</si>
  <si>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</si>
  <si>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</si>
  <si>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</si>
  <si>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</si>
  <si>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</si>
  <si>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</si>
  <si>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</si>
  <si>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</si>
  <si>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</si>
  <si>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</si>
  <si>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</si>
  <si>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</si>
  <si>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</si>
  <si>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</si>
  <si>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</si>
  <si>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</si>
  <si>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</si>
  <si>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</si>
  <si>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</si>
  <si>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</si>
  <si>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</si>
  <si>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Štartovacie káble</t>
  </si>
  <si>
    <t>uchádzač vyplní typ karosérie</t>
  </si>
  <si>
    <t>Maximálny  výkon motora</t>
  </si>
  <si>
    <t xml:space="preserve">Kombinovaná spotreba - podľa normy WLTP (l / 100 km) </t>
  </si>
  <si>
    <t>Osvetlenie interiéru</t>
  </si>
  <si>
    <t xml:space="preserve">všetky automobily musia byť nové, nepoužívané s údajom na počítadle km nie vyšším ako 40 km. </t>
  </si>
  <si>
    <t xml:space="preserve">min. 3200 mm                   </t>
  </si>
  <si>
    <t>Celková dĺžka vozidla (mm)</t>
  </si>
  <si>
    <t>vznetový</t>
  </si>
  <si>
    <t>diesel</t>
  </si>
  <si>
    <t xml:space="preserve">Trojbodové bezpečnostné pásy na všetkých sedadlách </t>
  </si>
  <si>
    <t xml:space="preserve">Opierka hlavy všetkých sedadiel </t>
  </si>
  <si>
    <t xml:space="preserve">min. 7-stupňová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</si>
  <si>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</si>
  <si>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</si>
  <si>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</si>
  <si>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</si>
  <si>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</si>
  <si>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</si>
  <si>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 xml:space="preserve">Maximálny ložný priestor (m3) </t>
  </si>
  <si>
    <t>Elektrické ovládanie okien</t>
  </si>
  <si>
    <t>Odkladací / úložný priestor vpredu</t>
  </si>
  <si>
    <t>Svetelný a dažďový senzor</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</si>
  <si>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</si>
  <si>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</si>
  <si>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</si>
  <si>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</si>
  <si>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</si>
  <si>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Dodávka 1 - špecifikácia</t>
  </si>
  <si>
    <t xml:space="preserve">min. airbag vodiča, spolujazdca s deaktiváciou, bočné a hlavové airbagy vpredu, </t>
  </si>
  <si>
    <t>Záruka na prehrdzavenie karosérie sa požaduje min. 6 rokov a na lak min. 3 roky  (uplatniteľná v ktoromkoľvek autorizovanom servisnom stredisku)</t>
  </si>
  <si>
    <t>2.3</t>
  </si>
  <si>
    <t>4x4 (pohon všetkých štyroch kolies, akceptuje sa iba riešenie priamo od výrobcu automobilu - továrenske prevedenie)</t>
  </si>
  <si>
    <t>Opis predmetu zákazky - časť č. 1 - úvod</t>
  </si>
  <si>
    <t>Denné svietenie svetiel</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</si>
  <si>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</si>
  <si>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</si>
  <si>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</si>
  <si>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</si>
  <si>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</si>
  <si>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Uchádzač uvedie popis riešenia</t>
  </si>
  <si>
    <t>Dĺžka ložného priestoru</t>
  </si>
  <si>
    <t>max. 6100 mm</t>
  </si>
  <si>
    <t>min. 8,0</t>
  </si>
  <si>
    <t>3 (vodič + dvaja spolujazdci)</t>
  </si>
  <si>
    <t>biela</t>
  </si>
  <si>
    <t>Sedadlá</t>
  </si>
  <si>
    <t xml:space="preserve">Vykonávanie bezplatnej aktualizácie máp raz ročne počas obdobia min. 5 rokov (uplatniteľné v ktoromkoľvek autorizovanom servisnom stredisku) </t>
  </si>
  <si>
    <t xml:space="preserve">Lapače nečistôt vpredu a vzadu </t>
  </si>
  <si>
    <t>Tempomat s obmedzovačom rýchlosti</t>
  </si>
  <si>
    <t>Centrálne zamykanie s dialkovým ovládaním (spolu s 2x sklopným kľúčom)</t>
  </si>
  <si>
    <t>Alarm (spolu so snímačom pohybu celého priestoru vozidla)</t>
  </si>
  <si>
    <t>Prestavbársky terminál a programovateľná riadiaca jednotka - určená pre prestavbárov</t>
  </si>
  <si>
    <t>Zosilnený alternátor</t>
  </si>
  <si>
    <t>Elektricky ovládané a nastaviteľné, vyhrievané spätné zrkadlá</t>
  </si>
  <si>
    <t xml:space="preserve">Obstarávaný počet  automobilov </t>
  </si>
  <si>
    <t>požadujeme zdvihák s rýchlozdvihom, nosnosť min. 4 tony</t>
  </si>
  <si>
    <t xml:space="preserve">Nízkoprofilový pojazdný zdvihák </t>
  </si>
  <si>
    <t xml:space="preserve">Sada gola </t>
  </si>
  <si>
    <t>2.4</t>
  </si>
  <si>
    <t>2.5</t>
  </si>
  <si>
    <t>horná hranica údaja max. 10,0 l / 100 km</t>
  </si>
  <si>
    <t>Výška priestoru (mm) bez doplnkovej podlahy</t>
  </si>
  <si>
    <t>Obloženie a zateplenie ložnej plochy automobilu</t>
  </si>
  <si>
    <t>Elektroinštalácia s revíznou správou vrátane germicídneho žiariča</t>
  </si>
  <si>
    <t>Zadný nástupný schodík s cúvacím senzorom</t>
  </si>
  <si>
    <t>Bočný pravý nástupný schodík</t>
  </si>
  <si>
    <t xml:space="preserve">Pracovný stolík </t>
  </si>
  <si>
    <t>Regál č. 1</t>
  </si>
  <si>
    <t>Regál č. 2</t>
  </si>
  <si>
    <t>Stolička s ukotvením počas jazdy, nosnosť min. 120 kg.</t>
  </si>
  <si>
    <t>min. 1800 mm</t>
  </si>
  <si>
    <t>Kompresorová chladnička</t>
  </si>
  <si>
    <t>Závislá klimatizácia</t>
  </si>
  <si>
    <t>požaduje sa s celkovým chladiacim výkonom min. 7 kW</t>
  </si>
  <si>
    <t xml:space="preserve">Hmotnosť prestavby </t>
  </si>
  <si>
    <t>max. 700 kg - celková hmotnosť s vybavením</t>
  </si>
  <si>
    <t>Bezpečnostná podlaha s výškou max. 15 mm</t>
  </si>
  <si>
    <t xml:space="preserve">Materiály použité pri prestavbe budú vhodné na používanie vo vozidlách na pozemných komunikáciách a budú spĺňať "crash testy". Akceptované materiály: zliatiny hliníka a kov, v kombinácií s pevným plastom pri kufríkov, plastových boxoch a pod.. Kovové časti budú odolné voči korózií. Pri regálovom systéme a aj všetky doplnky musia byť zabezpečené tak, aby nedochádzalo k samovoľnému pohybu týchto častí. </t>
  </si>
  <si>
    <t>požaduje sa kompresorová chladnička s objemom min. 60 l. Hmotnosť max. 30 kg. Výška max. 500 mm, šírka max. 700 mm. Napájanie 12 V, 24 V, 230 V. Bude umiestnená a osadenádo regálu č. 2.</t>
  </si>
  <si>
    <t>Rozkladací stan</t>
  </si>
  <si>
    <t>požaduje sa z pevného odolného materiálu, ktorý je odolný voči vlhkosti. Obloženie bude slúžiť na ochranu vnútorného priestoru vozidla pred nárazom a poškodením. Zároveň bude umožňovať využiť priestor a vybaviť ho potrebným príslušenstvom jednoduchým pripojením hákov, držiakov a odkladacích priehradok na náradie a materiál. Zateplenie požadujeme vykonať izolačným materiálom s minimálnou hrúbkou 30 mm</t>
  </si>
  <si>
    <r>
      <t xml:space="preserve">požaduje sa protišmykový pogumovaný povrch, nástupná hliníková lišta pri zadných a bočných dverách, podlaha musí byť mimoriadne stabilná a odolná voči oderu, odolná voči olejom, palivám a väčšine chemikálií, jednoduchá údržba, montáž podlahy bez narušenia podlahy vozidla, min. 9 vrstvová vodeodolná laminátová podlaha, </t>
    </r>
    <r>
      <rPr>
        <strike/>
        <sz val="10"/>
        <rFont val="Arial Narrow"/>
        <family val="2"/>
        <charset val="238"/>
      </rPr>
      <t xml:space="preserve"> </t>
    </r>
  </si>
  <si>
    <t>bude umiestnený oproti regálu č. 1, pevne zakotvený. Rozmery bude mať totožné s regálom č. 1.  Všetky časti, ktoré sa budú vysúvať z regálu budú mať pevný koľajničkový systém, ktorý bude prispôsobený záťažovému každodennému používaniu. Regál č. 2 bude pozostávať a obsahovať podstavec s výklopným čelom a upínacou lištou na podlahe, skrinka s 5 zásuvkami, každá zásuvka s gum. podložkou a prest.delením,priestor pre montáž kompresorovej chladničky, regálová vaňa s 3 plastovými kuframi - každý so samostatnou aretáciou - 3ks, regálová vaňa s prestaviteľným delením a gum. podložkou - 2ks, boky regálovej zostavy obložené dierovaným plechom</t>
  </si>
  <si>
    <r>
      <t xml:space="preserve">Nezávislé prídavné </t>
    </r>
    <r>
      <rPr>
        <sz val="10"/>
        <color theme="1"/>
        <rFont val="Arial Narrow"/>
        <family val="2"/>
      </rPr>
      <t>teplovzdušné kúrenie s diaľkovým ovládaním</t>
    </r>
  </si>
  <si>
    <t>požaduje sa s minimálny výkonom 2000W, umiestnenie v kabíne automobilu s rozvodom vzduchu do ložnej časti automobilu</t>
  </si>
  <si>
    <t xml:space="preserve">požaduje sa. Bude umiestnený vedľa regála č. 1 bližšie ku krídlovým dverám. Rozmer stanu v rozloženom stave 3x3m. Umiestnenie pri zadných ľavých dverách automobilu. </t>
  </si>
  <si>
    <t>Powerbanka</t>
  </si>
  <si>
    <t xml:space="preserve">požaduje sa zabezpečenie doplnkového napájacieho zdroja - powerbanky - s parametrami: Kapacita batérie: min. 160 Ah; hmotnosť max. 28,0 kg; prevádzková teplota: min. -20 - + 50°C; rozmery výška max. 260 mm x šírka max. 280 mm, dĺžka max. 420 mm; powerbanka bude obsahovať displej, vypínač 12 V a vypínač 230 V, istič poruchového prúdu, 230 výstup - zástrčku, vzduchové chladenie, výstupy a vstupy jednosmerného a striedavého prúdu, </t>
  </si>
  <si>
    <t>bude umiestnený hneď za pracovným stolíkom na ľavej strane vozidla smerom k zadným krídlovým dverám, pevne zakotvený. Šírku bude mať rovnakú ako pracovný stolík, bude umiestnený v rovnakej línii. Výška regála č. 1 bude min. 1780 mm. Dĺžka bude min. 1400 mm.  Všetky časti, ktoré sa budú vysúvať z regálu budú mať pevný koľajničkový systém, ktorý bude prispôsobený záťažovému každodennému používaniu. Regál bude obsahovať podstavec s výklopným čelom a upínacou lištou na podlahe, skrinka s min. 3 zásuvkami, každá zásuvka s gum. podložkou a prest.delením, skrinka s plastovým kufrom na výsuve a 1 zásuvkou - 2ks, regálová vaňa s 3 plastovými kuframi- každý so samostatnou aretáciou, regálová vaňa so zásobníkmi - každý so samostatnou aretáciou, regálová vaňa s prestaviteľným delením a gum. podložkou - 2ks, boky regálovej zostavy obložené dierovaným plechom.</t>
  </si>
  <si>
    <t>požaduje sa pri predložení ponuky</t>
  </si>
  <si>
    <t>Osvetlenie nákladného priestoru LED technológiou</t>
  </si>
  <si>
    <t xml:space="preserve">min. 120 kW / 163 k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</si>
  <si>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</si>
  <si>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Štrukturovaný rozpočet (obstarávacia cena vozidiel)</t>
  </si>
  <si>
    <t>poznámka</t>
  </si>
  <si>
    <t>jednotková cena v eur bez DPH</t>
  </si>
  <si>
    <t>jednotková cena v eur s DPH</t>
  </si>
  <si>
    <t>celková cena v eur s DPH</t>
  </si>
  <si>
    <t>Príprava na montáž rádiostanice</t>
  </si>
  <si>
    <t>Svetelné a zvukové výstražné zariadenie pre skrytú montáž s určením pre Políciu SR (zostava 2)</t>
  </si>
  <si>
    <t>Celková cena za predmet zákazky v eur s DPH</t>
  </si>
  <si>
    <t>Dodávkový automobil</t>
  </si>
  <si>
    <t>min. 170 mm</t>
  </si>
  <si>
    <t xml:space="preserve">min. 70 l                           </t>
  </si>
  <si>
    <r>
      <t xml:space="preserve">skutočná hodnota parametra ponúkaného riešenia </t>
    </r>
    <r>
      <rPr>
        <i/>
        <sz val="10"/>
        <color theme="1"/>
        <rFont val="Arial Narrow"/>
        <family val="2"/>
      </rPr>
      <t>(ak nie je uvedené inak uchádzač uvedie slovo "áno" ak ponúkaný parameter spĺňa)</t>
    </r>
  </si>
  <si>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</si>
  <si>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</si>
  <si>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</si>
  <si>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Airbagy</t>
  </si>
  <si>
    <t>Iná výbava automobilu</t>
  </si>
  <si>
    <t>Sada snehových reťazí kompatibilných s ponúkaným automobilom (rovnako kompatibilné so sadou kolies a zimných pneu)</t>
  </si>
  <si>
    <t xml:space="preserve">Montáž montážnej sady pre inštaláciu vozidlovej rádiostanice - špecifikácia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</si>
  <si>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</si>
  <si>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</si>
  <si>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</si>
  <si>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</si>
  <si>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</si>
  <si>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</si>
  <si>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</si>
  <si>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</si>
  <si>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</si>
  <si>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</si>
  <si>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</si>
  <si>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</si>
  <si>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</si>
  <si>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</si>
  <si>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</si>
  <si>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</si>
  <si>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</si>
  <si>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</si>
  <si>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</si>
  <si>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</si>
  <si>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</si>
  <si>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</si>
  <si>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</si>
  <si>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</si>
  <si>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</si>
  <si>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</si>
  <si>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aku uhlová brúska</t>
  </si>
  <si>
    <t>aku vŕtačka-skrutkovač</t>
  </si>
  <si>
    <t>aku chvostová píla</t>
  </si>
  <si>
    <t>LED svietidlo na statíve 2x</t>
  </si>
  <si>
    <t>dohľadávacie svietidlo LED 2x</t>
  </si>
  <si>
    <t>lopata</t>
  </si>
  <si>
    <t>zmeták</t>
  </si>
  <si>
    <t>sekera</t>
  </si>
  <si>
    <t>hrable</t>
  </si>
  <si>
    <t>2.6</t>
  </si>
  <si>
    <t>2.7</t>
  </si>
  <si>
    <t>2.8</t>
  </si>
  <si>
    <t>2.9</t>
  </si>
  <si>
    <t>2.10</t>
  </si>
  <si>
    <t>2.11</t>
  </si>
  <si>
    <t>2.12</t>
  </si>
  <si>
    <t>2.13</t>
  </si>
  <si>
    <t>2.14</t>
  </si>
  <si>
    <t>2.15</t>
  </si>
  <si>
    <t>2.16</t>
  </si>
  <si>
    <t>2.17</t>
  </si>
  <si>
    <t>2.18</t>
  </si>
  <si>
    <t>2.19</t>
  </si>
  <si>
    <t>2.20</t>
  </si>
  <si>
    <t>2.21</t>
  </si>
  <si>
    <t>2.22</t>
  </si>
  <si>
    <t>2.23</t>
  </si>
  <si>
    <t>2.24</t>
  </si>
  <si>
    <t>profesionálna AKU uhlová brúska, bezuhlíkový motor, ochrana pred opätovným zapnutím s výstražným svetlom, elektronický obmedzovač prúdu, pre priemer brúsneho kotúča 125 mm, voľnobežné otáčky v rozsahu cca 3000 - 8000 za minútu, rukoväť použiteľná vlavo aj vpravo, ochranný kryt, hmotnosť s akumulátorom max. 3,5 kg, 2ks batéria typu Li-Ion s napätím min. 18V a kapacitou min. 5,0 Ah kompatibilná s použitím v dodávanej AKU vŕtačke-skrutkovači s funkciou príklepu, AKU chvostovej píle, LED svetle na statíve a LED dohľadávacom svetle, rýchlonabíjačka so systémom optimálneho dobíjania</t>
  </si>
  <si>
    <t>iné</t>
  </si>
  <si>
    <t>do tejto bunky uchádzač doplní výrobcu, model a produktové číslo ponúkaného zariadenia</t>
  </si>
  <si>
    <t>profesionálna AKU vŕtačka-skrutkovač s funkciou príklepu, bezuhlíkový motor, motorová brzda, prídavná rokoväť 1ks, odolnosť voči pádu min. z 1 m výšky, celokovová prevodovka vrátane kovového krúžku na zmenu rýchlosti, celokovové púzdro prevodovky, maximálny krútiaci moment min. 120 Nm s min. 20 stupňami krútiaceho momentu, vŕtací výkon pri dreve min. 70 mm, oceli min. 12 mm a betóne min. 15 mm, ochrana proti preťaženiu motora, integrované LED svetlo, hmotnosť s akumulátorom max. 3,5 kg, viac rýchlostná s pravým a ľavým chodom, zvýšená odolnosť voči prachu a vlhkosti,  2ks  batéria typu Li-Ion s napätím min. 18V a kapacitou min. 5,0 Ah kompatibilná s použitím v dodávanej AKU uhlovej brúske, AKU chvostovej píle, LED svetle na statíve a LED dohľadávacom svetle, rýchlonabíjačka so systémom oprimálneho dobíjania</t>
  </si>
  <si>
    <t>profesionálna AKU chvostová píla, bezuhlíkový motor, motorová brzda, minimálne dve rýchlosti rezu, výmena noža bez použitia nástroja, dĺžka kmitu noža min. 30 mm, plynulá možnosť regulácie kmitov za minútu, min. kapacita rezania 125 mm pri rúrke, 250 mm pri dreve, zvýšená odolnosť proti prachu a vlhkosti, integrované LED svetlo, hmotnosť s akumulátorom max. 4 kg, 2ks batéria typu Li-Ion s napätím min. 18V a kapacitou min. 5,0 Ah kompatibilná s použitím v dodávanej AKU uhlovej brúske, AKU vŕtačke-skrutkovači s funkciou príklepu, LED svetle na statíve a LED dohľadávacom svetle, rýchlonabíjačka so systémom optimálneho dobíjania</t>
  </si>
  <si>
    <t>profesionálne AKU LED svetlo s teleskopickým statívom, farba LED v rozsahu 4000k - 5000k neutrálna/denná biela, s minimálne tromi intenzitami svietenia v rozsahu 800 - 2800 lm, nastavenie výšky statívu v rozmedzí cca od 1 m do 2 m, s minimálne tromi samostatnými svetlami s možnosťou nezávislého otáčania, funkcia upozornenia na nízku kapacitu akumulátora, trieda ochrany min. IP 55, možnosť uzamknutia akumulátora proti odcudzeniu, ľahko skladateľná a prenosná konštrukcia, kompatibilné s použitím batérií typu Li-Ion s napätím min. 18V a kapacitou min. 5,0 Ah dodávaných k AKU uhlovej brúske, AKU vŕtačke-skrutkovači s funkciou príklepu, AKU chvostovej píle</t>
  </si>
  <si>
    <t>profesionálne LED ručné svietidlo, farba LED v rozsahu 4000k - 5000k neutrálna/denná biela, s minimálne tromi režimami svietenia ako priestorové so svetelným tokom min. 800 lm, bodové so svetelným tokom min. 500 lm, kombinované so svetelným tokom min. 1100 lm, minimálny dosvit v bodovom režime 500 m, otočná hlava minimálne 75 °, pogumovaná rukoväť, remienok na zavesenie, háčik na zavesenie, kompatibilné s použitím batérií typu Li-Ion s napätím min. 18V a kapacitou min. 5,0 Ah dodávaných k AKU uhlovej brúske, AKU vŕtačke-skrutkovači s funkciou príklepu, AKU chvostovej píle</t>
  </si>
  <si>
    <t>odľahčené prevedenie, násada z kompozitného materiálu s uhlom proti čepeli v rozsahu 44° do 46°, násada tvarovaná a ukončená držadlom, hmotnosť lopaty max 2,3 kg, dĺžka v rozsahu od 125 cm do 135  cm</t>
  </si>
  <si>
    <t>násada z odlahčeného materiálu, dĺžka násady v rozsahu od 145 cm do 155 cm, šírka pracovnej časti v rozsahu od 25 cm do 35 cm</t>
  </si>
  <si>
    <t>odľahčené prevedenie, násada z kompozitného materiálu s uhlom proti čepeli v rozsahu od 25° do 28°,  násada tvarovaná a ukončená držadlom, hmotnosť rýľa max 2,1 kg, dĺžka v rozsahu od 115 cm do 125 cm, šírka čepele v rozsahu od 18 cm do 22 cm</t>
  </si>
  <si>
    <t>odľahčené prevedenie, váha hlavy v rozsahu cca od 0,9 kg do 1,1 kg, celková dĺžka v rozsahu od 55 cm do 65 cm, porisko z kompozitného materiálu s pogumovanou rukoväťou, ochranný kryt čepele</t>
  </si>
  <si>
    <t>násada z odlahčeného materiálu, dĺžka v rozsahu od 150 cm do 160 cm</t>
  </si>
  <si>
    <t>navinutý na bubne, pogumovaný, min. 50 m dlhý, napätie 230 V, prierez vodiča min. 3 x 1,5 mm, stupeň ochrany min. IP 44, maximálne zaťaženie v rozvinutom stave min. 3kW, tepelná poistka, 4 x zásuvka 230 V typu "E", vyhovujúci norme EU</t>
  </si>
  <si>
    <t>z hliníkového materiálu, dĺžka v maximálnom vysunutom stave min. 3 m, lahká a pevná konštrukcia, nosnosť min. 150 kg, protisklzové priečky, ochrana proti sklapnutiu</t>
  </si>
  <si>
    <t>teleskopický rebrík</t>
  </si>
  <si>
    <t>objem min. 5 l a max. 8 l, s nalievacím hrdlom, plastový, umiestnený pri elektrocentrále a zabezpečený proti pohybu</t>
  </si>
  <si>
    <t>kanister na pohonné hmoty</t>
  </si>
  <si>
    <t>vnútorný priestor min. 30 l a max. 40 l, zabudovaný do regálového systému</t>
  </si>
  <si>
    <t>zatvárateľný box na kontaminovaný odpad</t>
  </si>
  <si>
    <t>vnútorný priestor min. 10 l a max. 15 l, zabudovaný do regálového systému</t>
  </si>
  <si>
    <t>uzatvárateľný a vyberateľný odpadkový kôš</t>
  </si>
  <si>
    <t>Trezor</t>
  </si>
  <si>
    <t>porovnateľné s denným svetlom, farba LED neutrálna/denná biela v rozsahu 4000k - 5000k, s vypínačom, rovnomerne rozptýlené osvetlenie celého nákladného priestoru aby bola zaistená dobrá viditeľnosť porovnateľná dennému svetlu za jasného počasia</t>
  </si>
  <si>
    <t>požaduje sa podľa technickej špecifikácie v hárku "Radiostanica_spec" vrátene montáže</t>
  </si>
  <si>
    <t>Montáž montážnej sady pre inštaláciu vozidlovej rádiostanice</t>
  </si>
  <si>
    <t>požaduje sa podľa technickej špecifikácie v hárku "VRZ_zostava2_spec" vrátane montáže</t>
  </si>
  <si>
    <t xml:space="preserve">kombinovaná súprava šesťhranných nástrčných kľúčov 1/4 "a 1/2", min. 50-dielna </t>
  </si>
  <si>
    <t>objem min. 10 l s výpustným ventilom a hadičkou vedúcou k umývadlu</t>
  </si>
  <si>
    <t>uzatvárateľná vyberateľná nádoba na pitnú vodu</t>
  </si>
  <si>
    <t xml:space="preserve">plastové umývadlo </t>
  </si>
  <si>
    <t>objem min. 3 l</t>
  </si>
  <si>
    <t xml:space="preserve">zásobník na tekuté mydlo </t>
  </si>
  <si>
    <t>s dávkovacou pumpičkou s objemom min. 250 ml v blízkosti umývadla</t>
  </si>
  <si>
    <t>prenosná elektrocentrála</t>
  </si>
  <si>
    <t>hlučnosť max. 90 db s hmotnosťou max. 25 kg bez náplní a s výkonom min. 2 kW  objem nádrže min. 3,5 l</t>
  </si>
  <si>
    <t xml:space="preserve">profi set horák </t>
  </si>
  <si>
    <t xml:space="preserve">ide o kompaktný vysokovýkonný set s výkonnou náplňou a kyslíkovou fľašou, veľmi tenký a presný plameňa s teplotou viac ako 3300°C, náplne budú uložené v kovovom nosiči, možnosť použitia na potrubiach až do 5 cm, bude teda obsahovať 1x horák, 2x zváracie hroty, 1 x Regulátor kyslíka so spätným ventilom, 1 x regulátor plynu so spätným ventilom, 1 x kyslíková a plynová hadica,  1 x kovový nosič, 1 x ochranné okuliare, 1 x kyslíková kartuša 110 bar min. 950 ml, 1 x plynová kartuša min. 400 g </t>
  </si>
  <si>
    <t>Náradie</t>
  </si>
  <si>
    <r>
      <t>Nákladný priestor - mobílné laboratórium</t>
    </r>
    <r>
      <rPr>
        <sz val="10"/>
        <color theme="1"/>
        <rFont val="Arial Narrow"/>
        <family val="2"/>
      </rPr>
      <t xml:space="preserve">
(pozostáva z vykonania prestavby vozidla na mobilné laboratórium. Mobilné laboratórium bude obsahovať regálový systém s doplnkovým vybavením a ako celkom bude predstavovať "mobilnú kanceláriu")</t>
    </r>
  </si>
  <si>
    <t>predĺžovací min. 50 m gumený kábel</t>
  </si>
  <si>
    <t>sada min. 2 ks</t>
  </si>
  <si>
    <t>háčiky na zavesenie odevov - kabátov</t>
  </si>
  <si>
    <t>Predmetom zákazky je dodanie:
8 ks dodávkových automobilov s pohonom 4x4 pre potreby Úradu kriminalistickej techniky PPZ (ďalej aj ako "Dodavka1"), ktorých špecifikácia je uvedená v hárku "Dodavka1_spec" aj s realizáciou prestavby vozidla na mobilné laboratórium. 
Predmetom zákazky je aj príslušenstvo k uvedeným vozidlám, napr. prípravy na montáž rádiostanice, svetelné a zvukové výstražné zariadenie pre skrytú montáž s určením pre Políciu SR</t>
  </si>
  <si>
    <t xml:space="preserve">Prestavba vozidla na mobilné laboratórium. </t>
  </si>
  <si>
    <t>cena položky 101</t>
  </si>
  <si>
    <t>cena položky 102</t>
  </si>
  <si>
    <t>kumulatívna cena za všetko náradie v hárku Zoznam náradia, t.j. za všetky položky 2.1 až 2.24</t>
  </si>
  <si>
    <t>vyhotovený z ocele, zabudovaný do regálového systému, vnútorný objem min. 25 l max. 30 l, opatrený bezkontaktným elektronickým zámkom, dodané s minimálne 2 ks bezkontaktných kľúčov, požadovaná bezpečnostná trieda min. pre uschovanie menších obnosov financií a zbraní</t>
  </si>
  <si>
    <t>2 kusy priame exteriérové výstražné svetlá, na pravej strane vozidla modrej farby a na ľavej strane vozidla červenej farby. 
Ide o doplnkové svetelné výstražné znamenie, t.j. doplnkové výstražné svetlá do zadnej časti vozidla.
Svetlá musia byť LED technológie so stroboskopickým efektom, zložené z min. 3 LED diód a čo najvyššou hodnotou efektívnej svietivosti v prípustných hodnotách predpisu EHK č. 65.</t>
  </si>
  <si>
    <t>požaduje sa oddelenie od kabíny pevnou stenou</t>
  </si>
  <si>
    <t xml:space="preserve">Predloženie 3D vizualizácie </t>
  </si>
  <si>
    <t>bude umiestnený na ľavej strane priestoru, oproti bočným otváracím dverám. Stolík bude pozostávať z pevnej konštrukcie zabudovanej do bezpečnostnej podlahy a bočných strán vozidla, vrchná - pracovná časť stolíka bude z pevného materiálu o hrúbke min. 20 mm, na povrchu požadujeme dodať na celú dĺžku protišmykovú podložku. Šírka stolíka bude min. 380 mm. Dĺžka stolíka bude min. 1000 mm. Vrchná pracovná časť stolíka bude osadená vo výške od vrchnej strany bezpečnostnej podlahy min. 750 mm. Z ľavej strany stolíka bude umiestnená stolička s priestorom min. 750 mm tak, aby bolo možné zasunúť stoličku do priestoru pod pracovnou časťou stolíka. Bude obsahovať aj lampičku s polohovateľným ramenom a so samostatným vypínačom, farba LED neutrálna/denná biela v rozsahu 4000k - 5000k.</t>
  </si>
  <si>
    <t>požaduje sa min.  2 x 230V svietidlo, 2 x 12V svietidlo, vonkajšia zásuvka, 5 x 230 V zásuvka nad pracovným stolom, revízna správa, germicídny žiarič</t>
  </si>
  <si>
    <t>cena bez položiek 60 - 78, 98, 100, 101 a 102</t>
  </si>
  <si>
    <t>cena položiek 60 až 78</t>
  </si>
  <si>
    <t>cena položky 98</t>
  </si>
  <si>
    <t>cena položky 100</t>
  </si>
  <si>
    <t>rýl</t>
  </si>
  <si>
    <t>Záruka na vozidlo vrátane prestavby min. 5 rokov / min. 150 000 km (uplatniteľná v ktoromkoľvek autorizovanom servisnom stredisku)</t>
  </si>
  <si>
    <r>
      <t xml:space="preserve">Náradie 
</t>
    </r>
    <r>
      <rPr>
        <sz val="12"/>
        <color theme="1"/>
        <rFont val="Arial Narrow"/>
        <family val="2"/>
      </rPr>
      <t>(náradie, okrem nízkoprofilového pojazdného zdviháku, bude uložené v regáloch 1 a 2. Na všetky položky 2.1 až 2.24 sa požaduje záruka min. 3 roky, okrem akumulátorov pri ktorých sa požaduje záruka min. 12 mesiacov. Pokiaľ výrobca zariadenia poskytuje záruku dlhšiu ako v predchádzajúcej vete, uplatňuje sa výrobcom poskytovaná záručná doba)</t>
    </r>
  </si>
  <si>
    <t xml:space="preserve">Min. manuálna klimatizácia v kabíne </t>
  </si>
  <si>
    <t>Parkovacie senzory vzadu spolu s cúvacou kamerou vzadu, ktorá bude prenášať obraz na zobrazovaciu jednotku umiestnenú v zornom poli vodiča, prípadne bude prepojená s autorádiom a navigáciou</t>
  </si>
  <si>
    <t>Zosilnená autobatéria</t>
  </si>
  <si>
    <t xml:space="preserve">Ťažné zariadenie (pevné alebo sklopné alebo odnímateľné), min. kapacita 3 tony s 13 pinovou elektroinštaláciou a redukciou z 13 pin na 7 pin </t>
  </si>
  <si>
    <t>Rádio s displejom s funkciou navigačného systému alebo s možnosťou zrkadlenia smartfónu Apple a Android. Požaduje sa anténa + repro sústava pre ozvučenie vozidla + Bluetooth + USB</t>
  </si>
  <si>
    <t>sedadlo vodiča sa požaduje výškovo nastaviteľné s integrovanou bedrovou opierkou a lakťovými opierkami na ľavej a pravej strane; sedadlá spolujazdcov budú v prevedení ako dvojsedadlo alebo dve samostatné sedadlá</t>
  </si>
  <si>
    <t>zadné krídlové pevné dvere bez okien s otváraním do strán, bočné pravé posuvné pevné dvere bez okien, pravé predné a ľavé predné dvere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</si>
</sst>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10"/>
      <color theme="1"/>
      <name val="Arial Narrow"/>
      <family val="2"/>
      <charset val="238"/>
    </font>
    <font>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strike/>
      <sz val="1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name val="Arial Narrow"/>
      <family val="2"/>
    </font>
    <font>
      <sz val="8"/>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48">
    <xf numFmtId="0" fontId="0" fillId="0" borderId="0" xfId="0"/>
    <xf numFmtId="0" fontId="1" fillId="0" borderId="0" xfId="0" applyFont="1"/>
    <xf numFmtId="0" fontId="2" fillId="2" borderId="7" xfId="0" applyFont="1" applyFill="1" applyBorder="1" applyAlignment="1">
      <alignment horizontal="center" vertical="center"/>
    </xf>
    <xf numFmtId="49" fontId="0" fillId="0" borderId="0" xfId="0" applyNumberFormat="1"/>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0" xfId="0" applyFont="1" applyAlignment="1">
      <alignment horizontal="left" vertical="top" wrapText="1"/>
    </xf>
    <xf numFmtId="0" fontId="1" fillId="0" borderId="1" xfId="0" applyFont="1" applyBorder="1" applyAlignment="1">
      <alignment vertical="center" wrapText="1"/>
    </xf>
    <xf numFmtId="0" fontId="2" fillId="2" borderId="8"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6"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6" xfId="0" applyFont="1" applyBorder="1" applyAlignment="1">
      <alignment horizontal="left" wrapText="1"/>
    </xf>
    <xf numFmtId="49" fontId="2" fillId="2" borderId="13" xfId="0" applyNumberFormat="1" applyFont="1" applyFill="1" applyBorder="1" applyAlignment="1">
      <alignment horizontal="center" vertical="center"/>
    </xf>
    <xf numFmtId="0" fontId="3" fillId="3" borderId="18" xfId="0" applyFont="1" applyFill="1" applyBorder="1" applyAlignment="1">
      <alignment wrapText="1"/>
    </xf>
    <xf numFmtId="0" fontId="3" fillId="3" borderId="20" xfId="0" applyFont="1" applyFill="1" applyBorder="1" applyAlignment="1">
      <alignment wrapText="1"/>
    </xf>
    <xf numFmtId="0" fontId="3" fillId="3" borderId="22" xfId="0" applyFont="1" applyFill="1" applyBorder="1" applyAlignment="1">
      <alignment wrapText="1"/>
    </xf>
    <xf numFmtId="0" fontId="0" fillId="3" borderId="9" xfId="0" applyFill="1" applyBorder="1"/>
    <xf numFmtId="0" fontId="0" fillId="3" borderId="10" xfId="0" applyFill="1" applyBorder="1"/>
    <xf numFmtId="0" fontId="0" fillId="3" borderId="24" xfId="0" applyFill="1" applyBorder="1"/>
    <xf numFmtId="0" fontId="1" fillId="0" borderId="0" xfId="0" applyFont="1" applyAlignment="1">
      <alignment horizontal="left" wrapText="1"/>
    </xf>
    <xf numFmtId="0" fontId="1" fillId="0" borderId="23" xfId="0" applyFont="1" applyBorder="1" applyAlignment="1">
      <alignment horizontal="left" wrapText="1"/>
    </xf>
    <xf numFmtId="0" fontId="1" fillId="0" borderId="11" xfId="0" applyFont="1" applyBorder="1" applyAlignment="1">
      <alignment horizontal="left" wrapText="1"/>
    </xf>
    <xf numFmtId="0" fontId="2" fillId="0" borderId="17" xfId="0" applyFont="1" applyBorder="1" applyAlignment="1">
      <alignment horizontal="left"/>
    </xf>
    <xf numFmtId="0" fontId="2" fillId="0" borderId="19" xfId="0" applyFont="1" applyBorder="1" applyAlignment="1">
      <alignment horizontal="left"/>
    </xf>
    <xf numFmtId="0" fontId="2" fillId="0" borderId="21" xfId="0" applyFont="1" applyBorder="1" applyAlignment="1">
      <alignment horizontal="left" wrapText="1"/>
    </xf>
    <xf numFmtId="0" fontId="1" fillId="0" borderId="0" xfId="0" applyFont="1" applyAlignment="1">
      <alignment horizontal="left"/>
    </xf>
    <xf numFmtId="0" fontId="1" fillId="0" borderId="12" xfId="0" applyFont="1" applyBorder="1" applyAlignment="1">
      <alignment horizontal="left" wrapText="1"/>
    </xf>
    <xf numFmtId="0" fontId="0" fillId="0" borderId="0" xfId="0" applyAlignment="1">
      <alignment horizontal="left"/>
    </xf>
    <xf numFmtId="0" fontId="5" fillId="0" borderId="23" xfId="0" applyFont="1" applyBorder="1" applyAlignment="1">
      <alignment horizontal="left" wrapText="1"/>
    </xf>
    <xf numFmtId="0" fontId="5" fillId="0" borderId="0" xfId="0" applyFont="1" applyAlignment="1">
      <alignment horizontal="left" wrapText="1"/>
    </xf>
    <xf numFmtId="49" fontId="7" fillId="0" borderId="1" xfId="0" applyNumberFormat="1" applyFont="1" applyBorder="1"/>
    <xf numFmtId="0" fontId="1" fillId="0" borderId="10" xfId="0" applyFont="1" applyBorder="1" applyAlignment="1">
      <alignment horizontal="left" wrapText="1"/>
    </xf>
    <xf numFmtId="0" fontId="1" fillId="0" borderId="10" xfId="0" applyFont="1" applyBorder="1" applyAlignment="1">
      <alignment horizontal="left"/>
    </xf>
    <xf numFmtId="0" fontId="1" fillId="0" borderId="24" xfId="0" applyFont="1" applyBorder="1" applyAlignment="1">
      <alignment horizontal="left" wrapText="1"/>
    </xf>
    <xf numFmtId="0" fontId="1" fillId="0" borderId="9" xfId="0" applyFont="1" applyBorder="1" applyAlignment="1">
      <alignment horizontal="left"/>
    </xf>
    <xf numFmtId="0" fontId="1" fillId="4" borderId="1" xfId="0" applyFont="1" applyFill="1" applyBorder="1" applyAlignment="1">
      <alignment vertical="center" wrapText="1"/>
    </xf>
    <xf numFmtId="0" fontId="8" fillId="0" borderId="1" xfId="0" applyFont="1" applyBorder="1" applyAlignment="1">
      <alignment horizontal="left" vertical="center" wrapText="1"/>
    </xf>
    <xf numFmtId="0" fontId="3" fillId="3" borderId="1" xfId="0" applyFont="1" applyFill="1" applyBorder="1" applyAlignment="1">
      <alignment wrapText="1"/>
    </xf>
    <xf numFmtId="0" fontId="10" fillId="0" borderId="0" xfId="0" applyFont="1"/>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6" xfId="0" applyFont="1" applyBorder="1" applyAlignment="1">
      <alignment wrapText="1"/>
    </xf>
    <xf numFmtId="0" fontId="9" fillId="0" borderId="0" xfId="0" applyFont="1" applyAlignment="1">
      <alignment wrapText="1"/>
    </xf>
    <xf numFmtId="0" fontId="11"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7" fillId="0" borderId="1" xfId="0" applyFont="1" applyBorder="1"/>
    <xf numFmtId="0" fontId="12" fillId="0" borderId="1" xfId="0" applyFont="1" applyBorder="1" applyAlignment="1">
      <alignment wrapText="1"/>
    </xf>
    <xf numFmtId="0" fontId="12" fillId="0" borderId="2" xfId="0" applyFont="1" applyBorder="1" applyAlignment="1">
      <alignment wrapText="1"/>
    </xf>
    <xf numFmtId="0" fontId="7" fillId="0" borderId="1" xfId="0" applyFont="1" applyBorder="1" applyAlignment="1">
      <alignment horizontal="left" vertical="center" wrapText="1"/>
    </xf>
    <xf numFmtId="0" fontId="1" fillId="3" borderId="1" xfId="0" applyFont="1" applyFill="1" applyBorder="1" applyAlignment="1">
      <alignment wrapText="1"/>
    </xf>
    <xf numFmtId="0" fontId="1" fillId="3" borderId="16" xfId="0" applyFont="1" applyFill="1" applyBorder="1" applyAlignment="1">
      <alignment wrapText="1"/>
    </xf>
    <xf numFmtId="0" fontId="3" fillId="3" borderId="16" xfId="0" applyFont="1" applyFill="1" applyBorder="1" applyAlignment="1">
      <alignment wrapText="1"/>
    </xf>
    <xf numFmtId="0" fontId="1" fillId="3" borderId="2" xfId="0" applyFont="1" applyFill="1" applyBorder="1" applyAlignment="1">
      <alignment wrapText="1"/>
    </xf>
    <xf numFmtId="0" fontId="12" fillId="0" borderId="1" xfId="0" applyFont="1" applyBorder="1" applyAlignment="1">
      <alignment horizontal="left" vertical="center" wrapText="1"/>
    </xf>
    <xf numFmtId="0" fontId="12" fillId="0" borderId="16" xfId="0" applyFont="1" applyBorder="1" applyAlignment="1">
      <alignment wrapText="1"/>
    </xf>
    <xf numFmtId="0" fontId="12" fillId="0" borderId="1" xfId="0" applyFont="1" applyBorder="1" applyAlignment="1">
      <alignment vertical="center" wrapText="1"/>
    </xf>
    <xf numFmtId="0" fontId="12" fillId="0" borderId="5" xfId="0" applyFont="1" applyBorder="1" applyAlignment="1">
      <alignment horizontal="left" wrapText="1"/>
    </xf>
    <xf numFmtId="49" fontId="2" fillId="2" borderId="13"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2" fillId="4" borderId="1" xfId="0" applyNumberFormat="1" applyFont="1" applyFill="1" applyBorder="1" applyAlignment="1">
      <alignment horizontal="center" vertical="center" wrapText="1"/>
    </xf>
    <xf numFmtId="0" fontId="1" fillId="0" borderId="16" xfId="0" applyFont="1" applyBorder="1" applyAlignment="1">
      <alignment horizontal="left" vertical="center" wrapText="1"/>
    </xf>
    <xf numFmtId="164" fontId="2" fillId="2" borderId="15" xfId="0" applyNumberFormat="1" applyFont="1" applyFill="1" applyBorder="1" applyAlignment="1">
      <alignment horizontal="center" vertical="center"/>
    </xf>
    <xf numFmtId="1" fontId="12" fillId="4" borderId="16" xfId="0" applyNumberFormat="1" applyFont="1" applyFill="1" applyBorder="1" applyAlignment="1">
      <alignment horizontal="center" vertical="center" wrapText="1"/>
    </xf>
    <xf numFmtId="0" fontId="7" fillId="0" borderId="1" xfId="0" applyFont="1" applyBorder="1" applyAlignment="1">
      <alignment wrapText="1"/>
    </xf>
    <xf numFmtId="0" fontId="12" fillId="0" borderId="2" xfId="0" applyFont="1" applyBorder="1" applyAlignment="1">
      <alignment vertical="center" wrapText="1"/>
    </xf>
    <xf numFmtId="0" fontId="10" fillId="0" borderId="0" xfId="0" applyFont="1" applyAlignment="1">
      <alignment wrapText="1"/>
    </xf>
    <xf numFmtId="0" fontId="4" fillId="2" borderId="8" xfId="0" applyFont="1" applyFill="1" applyBorder="1" applyAlignment="1">
      <alignment horizontal="center" vertical="center" wrapText="1"/>
    </xf>
    <xf numFmtId="0" fontId="10" fillId="0" borderId="1" xfId="0" applyFont="1" applyBorder="1" applyAlignment="1">
      <alignment wrapText="1"/>
    </xf>
    <xf numFmtId="0" fontId="7" fillId="0" borderId="0" xfId="0" applyFont="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5" xfId="0" applyFont="1" applyBorder="1" applyAlignment="1">
      <alignment horizontal="left" vertical="center" wrapText="1"/>
    </xf>
    <xf numFmtId="0" fontId="17" fillId="0" borderId="24" xfId="0" applyFont="1" applyBorder="1" applyAlignment="1">
      <alignment horizontal="left" vertical="center" wrapText="1"/>
    </xf>
    <xf numFmtId="0" fontId="7" fillId="0" borderId="0" xfId="0" applyFont="1" applyAlignment="1">
      <alignment wrapText="1"/>
    </xf>
    <xf numFmtId="0" fontId="0" fillId="3" borderId="18" xfId="0" applyFill="1" applyBorder="1"/>
    <xf numFmtId="0" fontId="0" fillId="3" borderId="22" xfId="0" applyFill="1" applyBorder="1"/>
    <xf numFmtId="0" fontId="1" fillId="0" borderId="37"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12" fillId="0" borderId="11" xfId="0" applyFont="1" applyBorder="1" applyAlignment="1">
      <alignment horizontal="left" wrapText="1"/>
    </xf>
    <xf numFmtId="0" fontId="0" fillId="3" borderId="20" xfId="0" applyFill="1" applyBorder="1"/>
    <xf numFmtId="0" fontId="0" fillId="3" borderId="15" xfId="0" applyFill="1" applyBorder="1"/>
    <xf numFmtId="0" fontId="0" fillId="0" borderId="1" xfId="0" applyBorder="1" applyAlignment="1">
      <alignment wrapText="1"/>
    </xf>
    <xf numFmtId="0" fontId="8" fillId="0" borderId="2" xfId="0" applyFont="1" applyBorder="1" applyAlignment="1">
      <alignment horizontal="left" vertical="center" wrapText="1"/>
    </xf>
    <xf numFmtId="0" fontId="3" fillId="0" borderId="1" xfId="0" applyFont="1" applyBorder="1" applyAlignment="1">
      <alignment wrapText="1"/>
    </xf>
    <xf numFmtId="0" fontId="1" fillId="0" borderId="36" xfId="0" applyFont="1" applyBorder="1" applyAlignment="1">
      <alignment horizontal="left"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3" sqref="A3"/>
    </sheetView>
  </sheetViews>
  <sheetFormatPr baseColWidth="10" defaultColWidth="10.83203125" defaultRowHeight="14" x14ac:dyDescent="0.15"/>
  <cols>
    <col min="1" max="1" width="100.6640625" style="79" customWidth="1"/>
    <col min="2" max="16384" width="10.83203125" style="41"/>
  </cols>
  <sheetData>
    <row r="1" spans="1:1" ht="17" x14ac:dyDescent="0.15">
      <c r="A1" s="80" t="s">
        <v>108</v>
      </c>
    </row>
    <row r="2" spans="1:1" ht="75" x14ac:dyDescent="0.15">
      <c r="A2" s="81" t="s">
        <v>284</v>
      </c>
    </row>
    <row r="3" spans="1:1" ht="45" x14ac:dyDescent="0.15">
      <c r="A3" s="81" t="s">
        <v>182</v>
      </c>
    </row>
    <row r="4" spans="1:1" ht="30" x14ac:dyDescent="0.15">
      <c r="A4" s="81"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5"/>
  <sheetViews>
    <sheetView tabSelected="1" topLeftCell="A6" zoomScaleNormal="100" workbookViewId="0">
      <selection activeCell="C15" sqref="C15"/>
    </sheetView>
  </sheetViews>
  <sheetFormatPr baseColWidth="10" defaultColWidth="11.5" defaultRowHeight="15" x14ac:dyDescent="0.2"/>
  <cols>
    <col min="1" max="1" width="6.83203125" customWidth="1"/>
    <col min="2" max="2" width="43.1640625" style="50" customWidth="1"/>
    <col min="3" max="3" width="65.5" style="50" customWidth="1"/>
    <col min="4" max="4" width="51.33203125" style="50" customWidth="1"/>
    <col min="5" max="5" width="30.1640625" style="47" customWidth="1"/>
  </cols>
  <sheetData>
    <row r="1" spans="1:4" ht="17" thickBot="1" x14ac:dyDescent="0.25">
      <c r="A1" s="109" t="s">
        <v>103</v>
      </c>
      <c r="B1" s="110"/>
      <c r="C1" s="110"/>
      <c r="D1" s="111"/>
    </row>
    <row r="2" spans="1:4" ht="29" thickBot="1" x14ac:dyDescent="0.25">
      <c r="A2" s="15" t="s">
        <v>48</v>
      </c>
      <c r="B2" s="4" t="s">
        <v>22</v>
      </c>
      <c r="C2" s="4" t="s">
        <v>23</v>
      </c>
      <c r="D2" s="5" t="s">
        <v>180</v>
      </c>
    </row>
    <row r="3" spans="1:4" ht="29" x14ac:dyDescent="0.2">
      <c r="A3" s="42">
        <v>1</v>
      </c>
      <c r="B3" s="45" t="s">
        <v>130</v>
      </c>
      <c r="C3" s="45">
        <v>8</v>
      </c>
      <c r="D3" s="43" t="s">
        <v>31</v>
      </c>
    </row>
    <row r="4" spans="1:4" x14ac:dyDescent="0.2">
      <c r="A4" s="42">
        <v>2</v>
      </c>
      <c r="B4" s="112" t="s">
        <v>25</v>
      </c>
      <c r="C4" s="10" t="s">
        <v>102</v>
      </c>
      <c r="D4" s="55"/>
    </row>
    <row r="5" spans="1:4" x14ac:dyDescent="0.2">
      <c r="A5" s="42">
        <v>3</v>
      </c>
      <c r="B5" s="112"/>
      <c r="C5" s="10" t="s">
        <v>80</v>
      </c>
      <c r="D5" s="55"/>
    </row>
    <row r="6" spans="1:4" ht="28.5" customHeight="1" x14ac:dyDescent="0.2">
      <c r="A6" s="42">
        <v>4</v>
      </c>
      <c r="B6" s="112"/>
      <c r="C6" s="10" t="s">
        <v>181</v>
      </c>
      <c r="D6" s="55"/>
    </row>
    <row r="7" spans="1:4" ht="44" customHeight="1" x14ac:dyDescent="0.2">
      <c r="A7" s="42">
        <v>5</v>
      </c>
      <c r="B7" s="112"/>
      <c r="C7" s="7" t="s">
        <v>300</v>
      </c>
      <c r="D7" s="55"/>
    </row>
    <row r="8" spans="1:4" ht="36.75" customHeight="1" x14ac:dyDescent="0.2">
      <c r="A8" s="42">
        <v>6</v>
      </c>
      <c r="B8" s="112"/>
      <c r="C8" s="7" t="s">
        <v>105</v>
      </c>
      <c r="D8" s="55"/>
    </row>
    <row r="9" spans="1:4" ht="47.25" customHeight="1" x14ac:dyDescent="0.2">
      <c r="A9" s="42">
        <v>7</v>
      </c>
      <c r="B9" s="113"/>
      <c r="C9" s="11" t="s">
        <v>12</v>
      </c>
      <c r="D9" s="56"/>
    </row>
    <row r="10" spans="1:4" ht="44.25" customHeight="1" thickBot="1" x14ac:dyDescent="0.25">
      <c r="A10" s="42">
        <v>8</v>
      </c>
      <c r="B10" s="113"/>
      <c r="C10" s="11" t="s">
        <v>122</v>
      </c>
      <c r="D10" s="56"/>
    </row>
    <row r="11" spans="1:4" ht="16" thickBot="1" x14ac:dyDescent="0.25">
      <c r="A11" s="103" t="s">
        <v>0</v>
      </c>
      <c r="B11" s="104"/>
      <c r="C11" s="104"/>
      <c r="D11" s="105"/>
    </row>
    <row r="12" spans="1:4" ht="43" x14ac:dyDescent="0.2">
      <c r="A12" s="42">
        <v>9</v>
      </c>
      <c r="B12" s="12" t="s">
        <v>45</v>
      </c>
      <c r="C12" s="12" t="s">
        <v>91</v>
      </c>
      <c r="D12" s="43" t="s">
        <v>76</v>
      </c>
    </row>
    <row r="13" spans="1:4" x14ac:dyDescent="0.2">
      <c r="A13" s="42">
        <v>10</v>
      </c>
      <c r="B13" s="10" t="s">
        <v>34</v>
      </c>
      <c r="C13" s="10" t="s">
        <v>119</v>
      </c>
      <c r="D13" s="40" t="s">
        <v>33</v>
      </c>
    </row>
    <row r="14" spans="1:4" x14ac:dyDescent="0.2">
      <c r="A14" s="42">
        <v>11</v>
      </c>
      <c r="B14" s="10" t="s">
        <v>92</v>
      </c>
      <c r="C14" s="10" t="s">
        <v>120</v>
      </c>
      <c r="D14" s="40" t="s">
        <v>32</v>
      </c>
    </row>
    <row r="15" spans="1:4" ht="29" x14ac:dyDescent="0.2">
      <c r="A15" s="42">
        <v>12</v>
      </c>
      <c r="B15" s="10" t="s">
        <v>93</v>
      </c>
      <c r="C15" s="52" t="s">
        <v>308</v>
      </c>
      <c r="D15" s="40" t="s">
        <v>33</v>
      </c>
    </row>
    <row r="16" spans="1:4" x14ac:dyDescent="0.2">
      <c r="A16" s="42">
        <v>13</v>
      </c>
      <c r="B16" s="52" t="s">
        <v>116</v>
      </c>
      <c r="C16" s="52" t="s">
        <v>81</v>
      </c>
      <c r="D16" s="40" t="s">
        <v>33</v>
      </c>
    </row>
    <row r="17" spans="1:5" x14ac:dyDescent="0.2">
      <c r="A17" s="42">
        <v>14</v>
      </c>
      <c r="B17" s="52" t="s">
        <v>82</v>
      </c>
      <c r="C17" s="52" t="s">
        <v>117</v>
      </c>
      <c r="D17" s="40" t="s">
        <v>33</v>
      </c>
    </row>
    <row r="18" spans="1:5" x14ac:dyDescent="0.2">
      <c r="A18" s="42">
        <v>15</v>
      </c>
      <c r="B18" s="10" t="s">
        <v>94</v>
      </c>
      <c r="C18" s="52" t="s">
        <v>118</v>
      </c>
      <c r="D18" s="40" t="s">
        <v>33</v>
      </c>
    </row>
    <row r="19" spans="1:5" ht="28" customHeight="1" thickBot="1" x14ac:dyDescent="0.25">
      <c r="A19" s="42">
        <v>16</v>
      </c>
      <c r="B19" s="46" t="s">
        <v>1</v>
      </c>
      <c r="C19" s="46" t="s">
        <v>178</v>
      </c>
      <c r="D19" s="57" t="s">
        <v>33</v>
      </c>
    </row>
    <row r="20" spans="1:5" ht="16" thickBot="1" x14ac:dyDescent="0.25">
      <c r="A20" s="103" t="s">
        <v>62</v>
      </c>
      <c r="B20" s="104"/>
      <c r="C20" s="104"/>
      <c r="D20" s="105"/>
    </row>
    <row r="21" spans="1:5" x14ac:dyDescent="0.2">
      <c r="A21" s="42">
        <v>17</v>
      </c>
      <c r="B21" s="12" t="s">
        <v>24</v>
      </c>
      <c r="C21" s="12" t="s">
        <v>83</v>
      </c>
      <c r="D21" s="43" t="s">
        <v>33</v>
      </c>
    </row>
    <row r="22" spans="1:5" x14ac:dyDescent="0.2">
      <c r="A22" s="42">
        <v>18</v>
      </c>
      <c r="B22" s="10" t="s">
        <v>77</v>
      </c>
      <c r="C22" s="52" t="s">
        <v>167</v>
      </c>
      <c r="D22" s="40" t="s">
        <v>33</v>
      </c>
    </row>
    <row r="23" spans="1:5" x14ac:dyDescent="0.2">
      <c r="A23" s="42">
        <v>19</v>
      </c>
      <c r="B23" s="10" t="s">
        <v>46</v>
      </c>
      <c r="C23" s="10" t="s">
        <v>84</v>
      </c>
      <c r="D23" s="40" t="s">
        <v>33</v>
      </c>
      <c r="E23" s="48"/>
    </row>
    <row r="24" spans="1:5" x14ac:dyDescent="0.2">
      <c r="A24" s="42">
        <v>20</v>
      </c>
      <c r="B24" s="10" t="s">
        <v>3</v>
      </c>
      <c r="C24" s="10" t="s">
        <v>6</v>
      </c>
      <c r="D24" s="40" t="s">
        <v>33</v>
      </c>
    </row>
    <row r="25" spans="1:5" ht="29" x14ac:dyDescent="0.2">
      <c r="A25" s="42">
        <v>21</v>
      </c>
      <c r="B25" s="10" t="s">
        <v>78</v>
      </c>
      <c r="C25" s="10" t="s">
        <v>136</v>
      </c>
      <c r="D25" s="40" t="s">
        <v>61</v>
      </c>
    </row>
    <row r="26" spans="1:5" x14ac:dyDescent="0.2">
      <c r="A26" s="42">
        <v>22</v>
      </c>
      <c r="B26" s="10" t="s">
        <v>2</v>
      </c>
      <c r="C26" s="10" t="s">
        <v>179</v>
      </c>
      <c r="D26" s="40" t="s">
        <v>33</v>
      </c>
    </row>
    <row r="27" spans="1:5" x14ac:dyDescent="0.2">
      <c r="A27" s="42">
        <v>23</v>
      </c>
      <c r="B27" s="10" t="s">
        <v>4</v>
      </c>
      <c r="C27" s="10" t="s">
        <v>63</v>
      </c>
      <c r="D27" s="40" t="s">
        <v>33</v>
      </c>
    </row>
    <row r="28" spans="1:5" x14ac:dyDescent="0.2">
      <c r="A28" s="42">
        <v>24</v>
      </c>
      <c r="B28" s="10" t="s">
        <v>5</v>
      </c>
      <c r="C28" s="10" t="s">
        <v>87</v>
      </c>
      <c r="D28" s="40" t="s">
        <v>33</v>
      </c>
    </row>
    <row r="29" spans="1:5" ht="30" thickBot="1" x14ac:dyDescent="0.25">
      <c r="A29" s="42">
        <v>25</v>
      </c>
      <c r="B29" s="46" t="s">
        <v>88</v>
      </c>
      <c r="C29" s="46" t="s">
        <v>107</v>
      </c>
      <c r="D29" s="57" t="s">
        <v>33</v>
      </c>
    </row>
    <row r="30" spans="1:5" ht="16" thickBot="1" x14ac:dyDescent="0.25">
      <c r="A30" s="114" t="s">
        <v>26</v>
      </c>
      <c r="B30" s="115"/>
      <c r="C30" s="115"/>
      <c r="D30" s="116"/>
    </row>
    <row r="31" spans="1:5" x14ac:dyDescent="0.2">
      <c r="A31" s="42">
        <v>26</v>
      </c>
      <c r="B31" s="13" t="s">
        <v>15</v>
      </c>
      <c r="C31" s="12" t="s">
        <v>27</v>
      </c>
      <c r="D31" s="58"/>
    </row>
    <row r="32" spans="1:5" x14ac:dyDescent="0.2">
      <c r="A32" s="42">
        <v>27</v>
      </c>
      <c r="B32" s="7" t="s">
        <v>20</v>
      </c>
      <c r="C32" s="10" t="s">
        <v>27</v>
      </c>
      <c r="D32" s="55"/>
    </row>
    <row r="33" spans="1:4" x14ac:dyDescent="0.2">
      <c r="A33" s="42">
        <v>28</v>
      </c>
      <c r="B33" s="7" t="s">
        <v>19</v>
      </c>
      <c r="C33" s="10" t="s">
        <v>27</v>
      </c>
      <c r="D33" s="55"/>
    </row>
    <row r="34" spans="1:4" x14ac:dyDescent="0.2">
      <c r="A34" s="42">
        <v>29</v>
      </c>
      <c r="B34" s="7" t="s">
        <v>89</v>
      </c>
      <c r="C34" s="10" t="s">
        <v>27</v>
      </c>
      <c r="D34" s="55"/>
    </row>
    <row r="35" spans="1:4" x14ac:dyDescent="0.2">
      <c r="A35" s="42">
        <v>30</v>
      </c>
      <c r="B35" s="7" t="s">
        <v>21</v>
      </c>
      <c r="C35" s="10" t="s">
        <v>27</v>
      </c>
      <c r="D35" s="55"/>
    </row>
    <row r="36" spans="1:4" x14ac:dyDescent="0.2">
      <c r="A36" s="42">
        <v>33</v>
      </c>
      <c r="B36" s="7" t="s">
        <v>184</v>
      </c>
      <c r="C36" s="10" t="s">
        <v>104</v>
      </c>
      <c r="D36" s="40"/>
    </row>
    <row r="37" spans="1:4" x14ac:dyDescent="0.2">
      <c r="A37" s="42">
        <v>34</v>
      </c>
      <c r="B37" s="7" t="s">
        <v>85</v>
      </c>
      <c r="C37" s="10" t="s">
        <v>27</v>
      </c>
      <c r="D37" s="55"/>
    </row>
    <row r="38" spans="1:4" x14ac:dyDescent="0.2">
      <c r="A38" s="42">
        <v>35</v>
      </c>
      <c r="B38" s="7" t="s">
        <v>9</v>
      </c>
      <c r="C38" s="10" t="s">
        <v>27</v>
      </c>
      <c r="D38" s="55"/>
    </row>
    <row r="39" spans="1:4" x14ac:dyDescent="0.2">
      <c r="A39" s="42">
        <v>36</v>
      </c>
      <c r="B39" s="7" t="s">
        <v>18</v>
      </c>
      <c r="C39" s="10" t="s">
        <v>27</v>
      </c>
      <c r="D39" s="55"/>
    </row>
    <row r="40" spans="1:4" x14ac:dyDescent="0.2">
      <c r="A40" s="42">
        <v>37</v>
      </c>
      <c r="B40" s="7" t="s">
        <v>109</v>
      </c>
      <c r="C40" s="10" t="s">
        <v>27</v>
      </c>
      <c r="D40" s="55"/>
    </row>
    <row r="41" spans="1:4" x14ac:dyDescent="0.2">
      <c r="A41" s="42">
        <v>39</v>
      </c>
      <c r="B41" s="7" t="s">
        <v>16</v>
      </c>
      <c r="C41" s="10" t="s">
        <v>27</v>
      </c>
      <c r="D41" s="55"/>
    </row>
    <row r="42" spans="1:4" x14ac:dyDescent="0.2">
      <c r="A42" s="42">
        <v>40</v>
      </c>
      <c r="B42" s="14" t="s">
        <v>30</v>
      </c>
      <c r="C42" s="46" t="s">
        <v>27</v>
      </c>
      <c r="D42" s="56"/>
    </row>
    <row r="43" spans="1:4" ht="16" thickBot="1" x14ac:dyDescent="0.25">
      <c r="A43" s="42">
        <v>41</v>
      </c>
      <c r="B43" s="14" t="s">
        <v>126</v>
      </c>
      <c r="C43" s="46" t="s">
        <v>27</v>
      </c>
      <c r="D43" s="56"/>
    </row>
    <row r="44" spans="1:4" ht="16" thickBot="1" x14ac:dyDescent="0.25">
      <c r="A44" s="114" t="s">
        <v>28</v>
      </c>
      <c r="B44" s="115"/>
      <c r="C44" s="115"/>
      <c r="D44" s="116"/>
    </row>
    <row r="45" spans="1:4" x14ac:dyDescent="0.2">
      <c r="A45" s="42">
        <v>42</v>
      </c>
      <c r="B45" s="13" t="s">
        <v>13</v>
      </c>
      <c r="C45" s="12" t="s">
        <v>27</v>
      </c>
      <c r="D45" s="58"/>
    </row>
    <row r="46" spans="1:4" x14ac:dyDescent="0.2">
      <c r="A46" s="42">
        <v>43</v>
      </c>
      <c r="B46" s="7" t="s">
        <v>14</v>
      </c>
      <c r="C46" s="10" t="s">
        <v>27</v>
      </c>
      <c r="D46" s="55"/>
    </row>
    <row r="47" spans="1:4" ht="28" x14ac:dyDescent="0.2">
      <c r="A47" s="42">
        <v>44</v>
      </c>
      <c r="B47" s="7" t="s">
        <v>125</v>
      </c>
      <c r="C47" s="10" t="s">
        <v>27</v>
      </c>
      <c r="D47" s="55"/>
    </row>
    <row r="48" spans="1:4" x14ac:dyDescent="0.2">
      <c r="A48" s="42">
        <v>45</v>
      </c>
      <c r="B48" s="61" t="s">
        <v>124</v>
      </c>
      <c r="C48" s="10" t="s">
        <v>27</v>
      </c>
      <c r="D48" s="55"/>
    </row>
    <row r="49" spans="1:4" x14ac:dyDescent="0.2">
      <c r="A49" s="42">
        <v>46</v>
      </c>
      <c r="B49" s="7" t="s">
        <v>95</v>
      </c>
      <c r="C49" s="10" t="s">
        <v>27</v>
      </c>
      <c r="D49" s="55"/>
    </row>
    <row r="50" spans="1:4" x14ac:dyDescent="0.2">
      <c r="A50" s="42">
        <v>47</v>
      </c>
      <c r="B50" s="7" t="s">
        <v>129</v>
      </c>
      <c r="C50" s="10" t="s">
        <v>27</v>
      </c>
      <c r="D50" s="55"/>
    </row>
    <row r="51" spans="1:4" x14ac:dyDescent="0.2">
      <c r="A51" s="42">
        <v>48</v>
      </c>
      <c r="B51" s="7" t="s">
        <v>79</v>
      </c>
      <c r="C51" s="10" t="s">
        <v>27</v>
      </c>
      <c r="D51" s="55"/>
    </row>
    <row r="52" spans="1:4" x14ac:dyDescent="0.2">
      <c r="A52" s="42">
        <v>49</v>
      </c>
      <c r="B52" s="1" t="s">
        <v>302</v>
      </c>
      <c r="C52" s="10" t="s">
        <v>27</v>
      </c>
      <c r="D52" s="55"/>
    </row>
    <row r="53" spans="1:4" x14ac:dyDescent="0.2">
      <c r="A53" s="42">
        <v>51</v>
      </c>
      <c r="B53" s="7" t="s">
        <v>96</v>
      </c>
      <c r="C53" s="10" t="s">
        <v>27</v>
      </c>
      <c r="D53" s="55"/>
    </row>
    <row r="54" spans="1:4" x14ac:dyDescent="0.2">
      <c r="A54" s="42">
        <v>52</v>
      </c>
      <c r="B54" s="7" t="s">
        <v>17</v>
      </c>
      <c r="C54" s="10" t="s">
        <v>27</v>
      </c>
      <c r="D54" s="55"/>
    </row>
    <row r="55" spans="1:4" x14ac:dyDescent="0.2">
      <c r="A55" s="42">
        <v>53</v>
      </c>
      <c r="B55" s="7" t="s">
        <v>97</v>
      </c>
      <c r="C55" s="10" t="s">
        <v>27</v>
      </c>
      <c r="D55" s="55"/>
    </row>
    <row r="56" spans="1:4" ht="57" thickBot="1" x14ac:dyDescent="0.25">
      <c r="A56" s="42">
        <v>54</v>
      </c>
      <c r="B56" s="11" t="s">
        <v>303</v>
      </c>
      <c r="C56" s="46" t="s">
        <v>27</v>
      </c>
      <c r="D56" s="56"/>
    </row>
    <row r="57" spans="1:4" ht="16" thickBot="1" x14ac:dyDescent="0.25">
      <c r="A57" s="103" t="s">
        <v>98</v>
      </c>
      <c r="B57" s="104"/>
      <c r="C57" s="104"/>
      <c r="D57" s="105"/>
    </row>
    <row r="58" spans="1:4" x14ac:dyDescent="0.2">
      <c r="A58" s="42">
        <v>56</v>
      </c>
      <c r="B58" s="13" t="s">
        <v>29</v>
      </c>
      <c r="C58" s="44" t="s">
        <v>110</v>
      </c>
      <c r="D58" s="58"/>
    </row>
    <row r="59" spans="1:4" ht="42" x14ac:dyDescent="0.2">
      <c r="A59" s="42">
        <v>57</v>
      </c>
      <c r="B59" s="7" t="s">
        <v>121</v>
      </c>
      <c r="C59" s="59" t="s">
        <v>307</v>
      </c>
      <c r="D59" s="55"/>
    </row>
    <row r="60" spans="1:4" x14ac:dyDescent="0.2">
      <c r="A60" s="42">
        <v>58</v>
      </c>
      <c r="B60" s="7" t="s">
        <v>86</v>
      </c>
      <c r="C60" s="10" t="s">
        <v>27</v>
      </c>
      <c r="D60" s="55"/>
    </row>
    <row r="61" spans="1:4" ht="48" customHeight="1" thickBot="1" x14ac:dyDescent="0.25">
      <c r="A61" s="42">
        <v>59</v>
      </c>
      <c r="B61" s="11" t="s">
        <v>99</v>
      </c>
      <c r="C61" s="60" t="s">
        <v>291</v>
      </c>
      <c r="D61" s="56"/>
    </row>
    <row r="62" spans="1:4" ht="42" customHeight="1" thickBot="1" x14ac:dyDescent="0.25">
      <c r="A62" s="117" t="s">
        <v>280</v>
      </c>
      <c r="B62" s="115"/>
      <c r="C62" s="115"/>
      <c r="D62" s="116"/>
    </row>
    <row r="63" spans="1:4" ht="131.25" customHeight="1" x14ac:dyDescent="0.2">
      <c r="A63" s="42">
        <v>60</v>
      </c>
      <c r="B63" s="54" t="s">
        <v>153</v>
      </c>
      <c r="C63" s="54" t="s">
        <v>27</v>
      </c>
      <c r="D63" s="57" t="s">
        <v>115</v>
      </c>
    </row>
    <row r="64" spans="1:4" ht="51" customHeight="1" x14ac:dyDescent="0.2">
      <c r="A64" s="42">
        <v>61</v>
      </c>
      <c r="B64" s="49" t="s">
        <v>292</v>
      </c>
      <c r="C64" s="49" t="s">
        <v>165</v>
      </c>
      <c r="D64" s="57" t="s">
        <v>115</v>
      </c>
    </row>
    <row r="65" spans="1:4" ht="87.75" customHeight="1" x14ac:dyDescent="0.2">
      <c r="A65" s="42">
        <v>62</v>
      </c>
      <c r="B65" s="10" t="s">
        <v>138</v>
      </c>
      <c r="C65" s="52" t="s">
        <v>156</v>
      </c>
      <c r="D65" s="57" t="s">
        <v>115</v>
      </c>
    </row>
    <row r="66" spans="1:4" ht="37.5" customHeight="1" x14ac:dyDescent="0.2">
      <c r="A66" s="42">
        <v>63</v>
      </c>
      <c r="B66" s="10" t="s">
        <v>139</v>
      </c>
      <c r="C66" s="52" t="s">
        <v>294</v>
      </c>
      <c r="D66" s="57" t="s">
        <v>115</v>
      </c>
    </row>
    <row r="67" spans="1:4" ht="60" customHeight="1" x14ac:dyDescent="0.2">
      <c r="A67" s="42">
        <v>64</v>
      </c>
      <c r="B67" s="10" t="s">
        <v>152</v>
      </c>
      <c r="C67" s="52" t="s">
        <v>157</v>
      </c>
      <c r="D67" s="57" t="s">
        <v>115</v>
      </c>
    </row>
    <row r="68" spans="1:4" ht="28.5" customHeight="1" x14ac:dyDescent="0.2">
      <c r="A68" s="42">
        <v>65</v>
      </c>
      <c r="B68" s="10" t="s">
        <v>140</v>
      </c>
      <c r="C68" s="52" t="s">
        <v>27</v>
      </c>
      <c r="D68" s="57" t="s">
        <v>115</v>
      </c>
    </row>
    <row r="69" spans="1:4" ht="28.5" customHeight="1" x14ac:dyDescent="0.2">
      <c r="A69" s="42">
        <v>66</v>
      </c>
      <c r="B69" s="10" t="s">
        <v>141</v>
      </c>
      <c r="C69" s="52" t="s">
        <v>27</v>
      </c>
      <c r="D69" s="57" t="s">
        <v>115</v>
      </c>
    </row>
    <row r="70" spans="1:4" ht="154.5" customHeight="1" x14ac:dyDescent="0.2">
      <c r="A70" s="42">
        <v>67</v>
      </c>
      <c r="B70" s="7" t="s">
        <v>142</v>
      </c>
      <c r="C70" s="52" t="s">
        <v>293</v>
      </c>
      <c r="D70" s="57" t="s">
        <v>115</v>
      </c>
    </row>
    <row r="71" spans="1:4" ht="167.25" customHeight="1" x14ac:dyDescent="0.2">
      <c r="A71" s="42">
        <v>68</v>
      </c>
      <c r="B71" s="7" t="s">
        <v>143</v>
      </c>
      <c r="C71" s="52" t="s">
        <v>164</v>
      </c>
      <c r="D71" s="57" t="s">
        <v>115</v>
      </c>
    </row>
    <row r="72" spans="1:4" ht="126.75" customHeight="1" x14ac:dyDescent="0.2">
      <c r="A72" s="42">
        <v>69</v>
      </c>
      <c r="B72" s="7" t="s">
        <v>144</v>
      </c>
      <c r="C72" s="52" t="s">
        <v>158</v>
      </c>
      <c r="D72" s="57" t="s">
        <v>115</v>
      </c>
    </row>
    <row r="73" spans="1:4" ht="28.5" customHeight="1" x14ac:dyDescent="0.2">
      <c r="A73" s="42">
        <v>70</v>
      </c>
      <c r="B73" s="10" t="s">
        <v>145</v>
      </c>
      <c r="C73" s="52" t="s">
        <v>27</v>
      </c>
      <c r="D73" s="57" t="s">
        <v>115</v>
      </c>
    </row>
    <row r="74" spans="1:4" ht="57" customHeight="1" x14ac:dyDescent="0.2">
      <c r="A74" s="42">
        <v>71</v>
      </c>
      <c r="B74" s="10" t="s">
        <v>147</v>
      </c>
      <c r="C74" s="52" t="s">
        <v>154</v>
      </c>
      <c r="D74" s="57" t="s">
        <v>115</v>
      </c>
    </row>
    <row r="75" spans="1:4" ht="91.5" customHeight="1" x14ac:dyDescent="0.2">
      <c r="A75" s="42">
        <v>72</v>
      </c>
      <c r="B75" s="10" t="s">
        <v>162</v>
      </c>
      <c r="C75" s="52" t="s">
        <v>163</v>
      </c>
      <c r="D75" s="57" t="s">
        <v>115</v>
      </c>
    </row>
    <row r="76" spans="1:4" ht="35.25" customHeight="1" x14ac:dyDescent="0.2">
      <c r="A76" s="42">
        <v>73</v>
      </c>
      <c r="B76" s="10" t="s">
        <v>159</v>
      </c>
      <c r="C76" s="52" t="s">
        <v>160</v>
      </c>
      <c r="D76" s="57" t="s">
        <v>115</v>
      </c>
    </row>
    <row r="77" spans="1:4" ht="33.75" customHeight="1" x14ac:dyDescent="0.2">
      <c r="A77" s="42">
        <v>74</v>
      </c>
      <c r="B77" s="10" t="s">
        <v>148</v>
      </c>
      <c r="C77" s="52" t="s">
        <v>149</v>
      </c>
      <c r="D77" s="57" t="s">
        <v>115</v>
      </c>
    </row>
    <row r="78" spans="1:4" ht="68.25" customHeight="1" x14ac:dyDescent="0.2">
      <c r="A78" s="42">
        <v>75</v>
      </c>
      <c r="B78" s="10" t="s">
        <v>155</v>
      </c>
      <c r="C78" s="52" t="s">
        <v>161</v>
      </c>
      <c r="D78" s="56" t="s">
        <v>115</v>
      </c>
    </row>
    <row r="79" spans="1:4" ht="68.25" customHeight="1" x14ac:dyDescent="0.2">
      <c r="A79" s="42">
        <v>76</v>
      </c>
      <c r="B79" s="10" t="s">
        <v>166</v>
      </c>
      <c r="C79" s="52" t="s">
        <v>264</v>
      </c>
      <c r="D79" s="57" t="s">
        <v>115</v>
      </c>
    </row>
    <row r="80" spans="1:4" ht="19.5" customHeight="1" x14ac:dyDescent="0.2">
      <c r="A80" s="42">
        <v>77</v>
      </c>
      <c r="B80" s="10" t="s">
        <v>150</v>
      </c>
      <c r="C80" s="52" t="s">
        <v>151</v>
      </c>
      <c r="D80" s="57" t="s">
        <v>115</v>
      </c>
    </row>
    <row r="81" spans="1:4" ht="18.75" customHeight="1" x14ac:dyDescent="0.2">
      <c r="A81" s="42">
        <v>78</v>
      </c>
      <c r="B81" s="12" t="s">
        <v>137</v>
      </c>
      <c r="C81" s="53" t="s">
        <v>146</v>
      </c>
      <c r="D81" s="57" t="s">
        <v>115</v>
      </c>
    </row>
    <row r="82" spans="1:4" ht="16" thickBot="1" x14ac:dyDescent="0.25">
      <c r="A82" s="106" t="s">
        <v>185</v>
      </c>
      <c r="B82" s="107"/>
      <c r="C82" s="107"/>
      <c r="D82" s="108"/>
    </row>
    <row r="83" spans="1:4" ht="28" x14ac:dyDescent="0.2">
      <c r="A83" s="42">
        <v>79</v>
      </c>
      <c r="B83" s="78" t="s">
        <v>127</v>
      </c>
      <c r="C83" s="12" t="s">
        <v>27</v>
      </c>
      <c r="D83" s="56"/>
    </row>
    <row r="84" spans="1:4" x14ac:dyDescent="0.2">
      <c r="A84" s="42">
        <v>80</v>
      </c>
      <c r="B84" s="78" t="s">
        <v>304</v>
      </c>
      <c r="C84" s="12" t="s">
        <v>27</v>
      </c>
      <c r="D84" s="56"/>
    </row>
    <row r="85" spans="1:4" x14ac:dyDescent="0.2">
      <c r="A85" s="42">
        <v>82</v>
      </c>
      <c r="B85" s="78" t="s">
        <v>128</v>
      </c>
      <c r="C85" s="12" t="s">
        <v>27</v>
      </c>
      <c r="D85" s="56"/>
    </row>
    <row r="86" spans="1:4" ht="42" x14ac:dyDescent="0.2">
      <c r="A86" s="42">
        <v>83</v>
      </c>
      <c r="B86" s="7" t="s">
        <v>100</v>
      </c>
      <c r="C86" s="10" t="s">
        <v>27</v>
      </c>
      <c r="D86" s="55"/>
    </row>
    <row r="87" spans="1:4" x14ac:dyDescent="0.2">
      <c r="A87" s="42">
        <v>84</v>
      </c>
      <c r="B87" s="7" t="s">
        <v>47</v>
      </c>
      <c r="C87" s="10" t="s">
        <v>27</v>
      </c>
      <c r="D87" s="55"/>
    </row>
    <row r="88" spans="1:4" x14ac:dyDescent="0.2">
      <c r="A88" s="42">
        <v>85</v>
      </c>
      <c r="B88" s="7" t="s">
        <v>10</v>
      </c>
      <c r="C88" s="10" t="s">
        <v>27</v>
      </c>
      <c r="D88" s="55"/>
    </row>
    <row r="89" spans="1:4" x14ac:dyDescent="0.2">
      <c r="A89" s="42">
        <v>86</v>
      </c>
      <c r="B89" s="7" t="s">
        <v>11</v>
      </c>
      <c r="C89" s="10" t="s">
        <v>27</v>
      </c>
      <c r="D89" s="55"/>
    </row>
    <row r="90" spans="1:4" x14ac:dyDescent="0.2">
      <c r="A90" s="42">
        <v>87</v>
      </c>
      <c r="B90" s="61" t="s">
        <v>123</v>
      </c>
      <c r="C90" s="10" t="s">
        <v>27</v>
      </c>
      <c r="D90" s="55"/>
    </row>
    <row r="91" spans="1:4" ht="42" x14ac:dyDescent="0.2">
      <c r="A91" s="42">
        <v>88</v>
      </c>
      <c r="B91" s="7" t="s">
        <v>306</v>
      </c>
      <c r="C91" s="10" t="s">
        <v>27</v>
      </c>
      <c r="D91" s="55"/>
    </row>
    <row r="92" spans="1:4" ht="56" x14ac:dyDescent="0.2">
      <c r="A92" s="42">
        <v>89</v>
      </c>
      <c r="B92" s="7" t="s">
        <v>90</v>
      </c>
      <c r="C92" s="10" t="s">
        <v>27</v>
      </c>
      <c r="D92" s="55"/>
    </row>
    <row r="93" spans="1:4" x14ac:dyDescent="0.2">
      <c r="A93" s="42">
        <v>90</v>
      </c>
      <c r="B93" s="7" t="s">
        <v>7</v>
      </c>
      <c r="C93" s="10" t="s">
        <v>27</v>
      </c>
      <c r="D93" s="55"/>
    </row>
    <row r="94" spans="1:4" x14ac:dyDescent="0.2">
      <c r="A94" s="42">
        <v>91</v>
      </c>
      <c r="B94" s="38" t="s">
        <v>75</v>
      </c>
      <c r="C94" s="10" t="s">
        <v>27</v>
      </c>
      <c r="D94" s="55"/>
    </row>
    <row r="95" spans="1:4" ht="113.25" customHeight="1" x14ac:dyDescent="0.2">
      <c r="A95" s="42">
        <v>92</v>
      </c>
      <c r="B95" s="10" t="s">
        <v>111</v>
      </c>
      <c r="C95" s="10" t="s">
        <v>27</v>
      </c>
      <c r="D95" s="55"/>
    </row>
    <row r="96" spans="1:4" ht="29" x14ac:dyDescent="0.2">
      <c r="A96" s="42">
        <v>93</v>
      </c>
      <c r="B96" s="10" t="s">
        <v>112</v>
      </c>
      <c r="C96" s="10" t="s">
        <v>27</v>
      </c>
      <c r="D96" s="55"/>
    </row>
    <row r="97" spans="1:4" ht="43" x14ac:dyDescent="0.2">
      <c r="A97" s="42">
        <v>94</v>
      </c>
      <c r="B97" s="10" t="s">
        <v>186</v>
      </c>
      <c r="C97" s="10" t="s">
        <v>27</v>
      </c>
      <c r="D97" s="55"/>
    </row>
    <row r="98" spans="1:4" ht="28" x14ac:dyDescent="0.2">
      <c r="A98" s="42">
        <v>95</v>
      </c>
      <c r="B98" s="7" t="s">
        <v>101</v>
      </c>
      <c r="C98" s="10" t="s">
        <v>27</v>
      </c>
      <c r="D98" s="55"/>
    </row>
    <row r="99" spans="1:4" x14ac:dyDescent="0.2">
      <c r="A99" s="42">
        <v>96</v>
      </c>
      <c r="B99" s="7" t="s">
        <v>8</v>
      </c>
      <c r="C99" s="10" t="s">
        <v>27</v>
      </c>
      <c r="D99" s="55"/>
    </row>
    <row r="100" spans="1:4" ht="74.25" customHeight="1" x14ac:dyDescent="0.2">
      <c r="A100" s="42">
        <v>97</v>
      </c>
      <c r="B100" s="7" t="s">
        <v>113</v>
      </c>
      <c r="C100" s="10" t="s">
        <v>27</v>
      </c>
      <c r="D100" s="55"/>
    </row>
    <row r="101" spans="1:4" ht="83.25" customHeight="1" x14ac:dyDescent="0.2">
      <c r="A101" s="42">
        <v>98</v>
      </c>
      <c r="B101" s="7" t="s">
        <v>114</v>
      </c>
      <c r="C101" s="10" t="s">
        <v>27</v>
      </c>
      <c r="D101" s="55"/>
    </row>
    <row r="102" spans="1:4" ht="46.5" customHeight="1" x14ac:dyDescent="0.2">
      <c r="A102" s="42">
        <v>99</v>
      </c>
      <c r="B102" s="49" t="s">
        <v>305</v>
      </c>
      <c r="C102" s="10" t="s">
        <v>27</v>
      </c>
      <c r="D102" s="55"/>
    </row>
    <row r="103" spans="1:4" ht="88.5" customHeight="1" x14ac:dyDescent="0.2">
      <c r="A103" s="42">
        <v>100</v>
      </c>
      <c r="B103" s="7" t="s">
        <v>60</v>
      </c>
      <c r="C103" s="10" t="s">
        <v>27</v>
      </c>
      <c r="D103" s="55"/>
    </row>
    <row r="104" spans="1:4" x14ac:dyDescent="0.2">
      <c r="A104" s="42">
        <v>101</v>
      </c>
      <c r="B104" s="7" t="s">
        <v>266</v>
      </c>
      <c r="C104" s="10" t="s">
        <v>265</v>
      </c>
      <c r="D104" s="55"/>
    </row>
    <row r="105" spans="1:4" ht="28" x14ac:dyDescent="0.2">
      <c r="A105" s="42">
        <v>102</v>
      </c>
      <c r="B105" s="7" t="s">
        <v>175</v>
      </c>
      <c r="C105" s="10" t="s">
        <v>267</v>
      </c>
      <c r="D105" s="55"/>
    </row>
  </sheetData>
  <mergeCells count="9">
    <mergeCell ref="A57:D57"/>
    <mergeCell ref="A82:D82"/>
    <mergeCell ref="A1:D1"/>
    <mergeCell ref="B4:B10"/>
    <mergeCell ref="A11:D11"/>
    <mergeCell ref="A20:D20"/>
    <mergeCell ref="A30:D30"/>
    <mergeCell ref="A44:D44"/>
    <mergeCell ref="A62:D62"/>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zoomScale="108" zoomScaleNormal="90" workbookViewId="0">
      <selection activeCell="C5" sqref="C5"/>
    </sheetView>
  </sheetViews>
  <sheetFormatPr baseColWidth="10" defaultColWidth="8.83203125" defaultRowHeight="15" x14ac:dyDescent="0.2"/>
  <cols>
    <col min="1" max="1" width="5.5" style="3" customWidth="1"/>
    <col min="2" max="2" width="33.33203125" customWidth="1"/>
    <col min="3" max="3" width="65.5" style="50" customWidth="1"/>
    <col min="4" max="4" width="33.6640625" style="50" customWidth="1"/>
    <col min="5" max="5" width="25" customWidth="1"/>
  </cols>
  <sheetData>
    <row r="1" spans="1:4" ht="62" customHeight="1" thickBot="1" x14ac:dyDescent="0.25">
      <c r="A1" s="118" t="s">
        <v>301</v>
      </c>
      <c r="B1" s="119"/>
      <c r="C1" s="119"/>
      <c r="D1" s="120"/>
    </row>
    <row r="2" spans="1:4" ht="16" thickBot="1" x14ac:dyDescent="0.25">
      <c r="A2" s="63" t="s">
        <v>48</v>
      </c>
      <c r="B2" s="4" t="s">
        <v>35</v>
      </c>
      <c r="C2" s="4" t="s">
        <v>37</v>
      </c>
      <c r="D2" s="5" t="s">
        <v>243</v>
      </c>
    </row>
    <row r="3" spans="1:4" x14ac:dyDescent="0.2">
      <c r="A3" s="33" t="s">
        <v>43</v>
      </c>
      <c r="B3" s="9" t="s">
        <v>133</v>
      </c>
      <c r="C3" s="77" t="s">
        <v>268</v>
      </c>
      <c r="D3" s="99"/>
    </row>
    <row r="4" spans="1:4" x14ac:dyDescent="0.2">
      <c r="A4" s="33" t="s">
        <v>44</v>
      </c>
      <c r="B4" s="10" t="s">
        <v>132</v>
      </c>
      <c r="C4" s="77" t="s">
        <v>131</v>
      </c>
      <c r="D4" s="99"/>
    </row>
    <row r="5" spans="1:4" ht="99" x14ac:dyDescent="0.2">
      <c r="A5" s="33" t="s">
        <v>106</v>
      </c>
      <c r="B5" s="39" t="s">
        <v>214</v>
      </c>
      <c r="C5" s="77" t="s">
        <v>242</v>
      </c>
      <c r="D5" s="40" t="s">
        <v>244</v>
      </c>
    </row>
    <row r="6" spans="1:4" ht="127" x14ac:dyDescent="0.2">
      <c r="A6" s="33" t="s">
        <v>134</v>
      </c>
      <c r="B6" s="39" t="s">
        <v>215</v>
      </c>
      <c r="C6" s="77" t="s">
        <v>245</v>
      </c>
      <c r="D6" s="40" t="s">
        <v>244</v>
      </c>
    </row>
    <row r="7" spans="1:4" ht="99" x14ac:dyDescent="0.2">
      <c r="A7" s="33" t="s">
        <v>135</v>
      </c>
      <c r="B7" s="39" t="s">
        <v>216</v>
      </c>
      <c r="C7" s="77" t="s">
        <v>246</v>
      </c>
      <c r="D7" s="40" t="s">
        <v>244</v>
      </c>
    </row>
    <row r="8" spans="1:4" ht="123" customHeight="1" x14ac:dyDescent="0.2">
      <c r="A8" s="33" t="s">
        <v>223</v>
      </c>
      <c r="B8" s="39" t="s">
        <v>217</v>
      </c>
      <c r="C8" s="77" t="s">
        <v>247</v>
      </c>
      <c r="D8" s="40" t="s">
        <v>244</v>
      </c>
    </row>
    <row r="9" spans="1:4" ht="99" x14ac:dyDescent="0.2">
      <c r="A9" s="33" t="s">
        <v>224</v>
      </c>
      <c r="B9" s="39" t="s">
        <v>218</v>
      </c>
      <c r="C9" s="77" t="s">
        <v>248</v>
      </c>
      <c r="D9" s="40" t="s">
        <v>244</v>
      </c>
    </row>
    <row r="10" spans="1:4" ht="43" x14ac:dyDescent="0.2">
      <c r="A10" s="33" t="s">
        <v>225</v>
      </c>
      <c r="B10" s="39" t="s">
        <v>219</v>
      </c>
      <c r="C10" s="77" t="s">
        <v>249</v>
      </c>
      <c r="D10" s="101"/>
    </row>
    <row r="11" spans="1:4" ht="29" x14ac:dyDescent="0.2">
      <c r="A11" s="33" t="s">
        <v>226</v>
      </c>
      <c r="B11" s="39" t="s">
        <v>220</v>
      </c>
      <c r="C11" s="77" t="s">
        <v>250</v>
      </c>
      <c r="D11" s="101"/>
    </row>
    <row r="12" spans="1:4" ht="43" x14ac:dyDescent="0.2">
      <c r="A12" s="33" t="s">
        <v>227</v>
      </c>
      <c r="B12" s="39" t="s">
        <v>299</v>
      </c>
      <c r="C12" s="77" t="s">
        <v>251</v>
      </c>
      <c r="D12" s="101"/>
    </row>
    <row r="13" spans="1:4" ht="43" x14ac:dyDescent="0.2">
      <c r="A13" s="33" t="s">
        <v>228</v>
      </c>
      <c r="B13" s="39" t="s">
        <v>221</v>
      </c>
      <c r="C13" s="77" t="s">
        <v>252</v>
      </c>
      <c r="D13" s="101"/>
    </row>
    <row r="14" spans="1:4" x14ac:dyDescent="0.2">
      <c r="A14" s="33" t="s">
        <v>229</v>
      </c>
      <c r="B14" s="39" t="s">
        <v>222</v>
      </c>
      <c r="C14" s="77" t="s">
        <v>253</v>
      </c>
      <c r="D14" s="101"/>
    </row>
    <row r="15" spans="1:4" ht="43" x14ac:dyDescent="0.2">
      <c r="A15" s="33" t="s">
        <v>230</v>
      </c>
      <c r="B15" s="39" t="s">
        <v>281</v>
      </c>
      <c r="C15" s="77" t="s">
        <v>254</v>
      </c>
      <c r="D15" s="101"/>
    </row>
    <row r="16" spans="1:4" ht="29" x14ac:dyDescent="0.2">
      <c r="A16" s="33" t="s">
        <v>231</v>
      </c>
      <c r="B16" s="39" t="s">
        <v>258</v>
      </c>
      <c r="C16" s="77" t="s">
        <v>257</v>
      </c>
      <c r="D16" s="101"/>
    </row>
    <row r="17" spans="1:4" x14ac:dyDescent="0.2">
      <c r="A17" s="33" t="s">
        <v>232</v>
      </c>
      <c r="B17" s="39" t="s">
        <v>260</v>
      </c>
      <c r="C17" s="77" t="s">
        <v>259</v>
      </c>
      <c r="D17" s="101"/>
    </row>
    <row r="18" spans="1:4" x14ac:dyDescent="0.2">
      <c r="A18" s="33" t="s">
        <v>233</v>
      </c>
      <c r="B18" s="39" t="s">
        <v>262</v>
      </c>
      <c r="C18" s="77" t="s">
        <v>261</v>
      </c>
      <c r="D18" s="101"/>
    </row>
    <row r="19" spans="1:4" x14ac:dyDescent="0.2">
      <c r="A19" s="33" t="s">
        <v>234</v>
      </c>
      <c r="B19" s="39" t="s">
        <v>283</v>
      </c>
      <c r="C19" s="77" t="s">
        <v>282</v>
      </c>
      <c r="D19" s="101"/>
    </row>
    <row r="20" spans="1:4" ht="29" x14ac:dyDescent="0.2">
      <c r="A20" s="33" t="s">
        <v>235</v>
      </c>
      <c r="B20" s="39" t="s">
        <v>256</v>
      </c>
      <c r="C20" s="77" t="s">
        <v>255</v>
      </c>
      <c r="D20" s="101"/>
    </row>
    <row r="21" spans="1:4" x14ac:dyDescent="0.2">
      <c r="A21" s="33" t="s">
        <v>236</v>
      </c>
      <c r="B21" s="39" t="s">
        <v>271</v>
      </c>
      <c r="C21" s="77" t="s">
        <v>272</v>
      </c>
      <c r="D21" s="101"/>
    </row>
    <row r="22" spans="1:4" x14ac:dyDescent="0.2">
      <c r="A22" s="33" t="s">
        <v>237</v>
      </c>
      <c r="B22" s="39" t="s">
        <v>270</v>
      </c>
      <c r="C22" s="77" t="s">
        <v>269</v>
      </c>
      <c r="D22" s="101"/>
    </row>
    <row r="23" spans="1:4" ht="33" customHeight="1" x14ac:dyDescent="0.2">
      <c r="A23" s="33" t="s">
        <v>238</v>
      </c>
      <c r="B23" s="39" t="s">
        <v>273</v>
      </c>
      <c r="C23" s="77" t="s">
        <v>274</v>
      </c>
      <c r="D23" s="101"/>
    </row>
    <row r="24" spans="1:4" ht="29" x14ac:dyDescent="0.2">
      <c r="A24" s="33" t="s">
        <v>239</v>
      </c>
      <c r="B24" s="39" t="s">
        <v>275</v>
      </c>
      <c r="C24" s="77" t="s">
        <v>276</v>
      </c>
      <c r="D24" s="101"/>
    </row>
    <row r="25" spans="1:4" ht="90" customHeight="1" x14ac:dyDescent="0.2">
      <c r="A25" s="33" t="s">
        <v>240</v>
      </c>
      <c r="B25" s="39" t="s">
        <v>277</v>
      </c>
      <c r="C25" s="77" t="s">
        <v>278</v>
      </c>
      <c r="D25" s="101"/>
    </row>
    <row r="26" spans="1:4" ht="43" x14ac:dyDescent="0.2">
      <c r="A26" s="33" t="s">
        <v>241</v>
      </c>
      <c r="B26" s="39" t="s">
        <v>263</v>
      </c>
      <c r="C26" s="10" t="s">
        <v>289</v>
      </c>
      <c r="D26" s="101"/>
    </row>
  </sheetData>
  <mergeCells count="1">
    <mergeCell ref="A1:D1"/>
  </mergeCells>
  <phoneticPr fontId="19" type="noConversion"/>
  <pageMargins left="0.7" right="0.7" top="0.75" bottom="0.75" header="0.3" footer="0.3"/>
  <pageSetup paperSize="8" orientation="landscape" r:id="rId1"/>
  <ignoredErrors>
    <ignoredError sqref="A15:A2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9B04-4880-654A-8E7D-9189664FD5B8}">
  <dimension ref="A1:B19"/>
  <sheetViews>
    <sheetView workbookViewId="0">
      <selection activeCell="A3" sqref="A3:B3"/>
    </sheetView>
  </sheetViews>
  <sheetFormatPr baseColWidth="10" defaultRowHeight="15" x14ac:dyDescent="0.2"/>
  <cols>
    <col min="1" max="1" width="30.33203125" style="50" customWidth="1"/>
    <col min="2" max="2" width="86.5" style="50" customWidth="1"/>
  </cols>
  <sheetData>
    <row r="1" spans="1:2" ht="21" thickBot="1" x14ac:dyDescent="0.25">
      <c r="A1" s="121" t="s">
        <v>187</v>
      </c>
      <c r="B1" s="122"/>
    </row>
    <row r="2" spans="1:2" x14ac:dyDescent="0.2">
      <c r="A2" s="90"/>
      <c r="B2" s="82"/>
    </row>
    <row r="3" spans="1:2" ht="113" customHeight="1" x14ac:dyDescent="0.2">
      <c r="A3" s="123" t="s">
        <v>188</v>
      </c>
      <c r="B3" s="123"/>
    </row>
    <row r="4" spans="1:2" ht="16" thickBot="1" x14ac:dyDescent="0.25"/>
    <row r="5" spans="1:2" ht="34" x14ac:dyDescent="0.2">
      <c r="A5" s="124" t="s">
        <v>189</v>
      </c>
      <c r="B5" s="83" t="s">
        <v>190</v>
      </c>
    </row>
    <row r="6" spans="1:2" ht="17" x14ac:dyDescent="0.2">
      <c r="A6" s="125"/>
      <c r="B6" s="84" t="s">
        <v>191</v>
      </c>
    </row>
    <row r="7" spans="1:2" ht="17" x14ac:dyDescent="0.2">
      <c r="A7" s="125"/>
      <c r="B7" s="84" t="s">
        <v>192</v>
      </c>
    </row>
    <row r="8" spans="1:2" ht="34" x14ac:dyDescent="0.2">
      <c r="A8" s="125"/>
      <c r="B8" s="84" t="s">
        <v>193</v>
      </c>
    </row>
    <row r="9" spans="1:2" ht="34" x14ac:dyDescent="0.2">
      <c r="A9" s="125"/>
      <c r="B9" s="84" t="s">
        <v>194</v>
      </c>
    </row>
    <row r="10" spans="1:2" ht="17" x14ac:dyDescent="0.2">
      <c r="A10" s="125"/>
      <c r="B10" s="84" t="s">
        <v>195</v>
      </c>
    </row>
    <row r="11" spans="1:2" ht="17" x14ac:dyDescent="0.2">
      <c r="A11" s="125"/>
      <c r="B11" s="84" t="s">
        <v>196</v>
      </c>
    </row>
    <row r="12" spans="1:2" ht="35" thickBot="1" x14ac:dyDescent="0.25">
      <c r="A12" s="126"/>
      <c r="B12" s="85" t="s">
        <v>197</v>
      </c>
    </row>
    <row r="13" spans="1:2" ht="16" thickBot="1" x14ac:dyDescent="0.25"/>
    <row r="14" spans="1:2" ht="17" x14ac:dyDescent="0.2">
      <c r="A14" s="127" t="s">
        <v>198</v>
      </c>
      <c r="B14" s="86" t="s">
        <v>199</v>
      </c>
    </row>
    <row r="15" spans="1:2" ht="17" x14ac:dyDescent="0.2">
      <c r="A15" s="128"/>
      <c r="B15" s="87" t="s">
        <v>200</v>
      </c>
    </row>
    <row r="16" spans="1:2" ht="17" x14ac:dyDescent="0.2">
      <c r="A16" s="129"/>
      <c r="B16" s="88" t="s">
        <v>201</v>
      </c>
    </row>
    <row r="17" spans="1:2" ht="17" x14ac:dyDescent="0.2">
      <c r="A17" s="129"/>
      <c r="B17" s="88" t="s">
        <v>202</v>
      </c>
    </row>
    <row r="18" spans="1:2" ht="51" x14ac:dyDescent="0.2">
      <c r="A18" s="129"/>
      <c r="B18" s="88" t="s">
        <v>203</v>
      </c>
    </row>
    <row r="19" spans="1:2" ht="18" thickBot="1" x14ac:dyDescent="0.25">
      <c r="A19" s="130"/>
      <c r="B19" s="89" t="s">
        <v>204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topLeftCell="A4" zoomScale="90" zoomScaleNormal="90" workbookViewId="0">
      <selection activeCell="B19" sqref="B19"/>
    </sheetView>
  </sheetViews>
  <sheetFormatPr baseColWidth="10" defaultColWidth="11.5" defaultRowHeight="15" x14ac:dyDescent="0.2"/>
  <cols>
    <col min="1" max="1" width="27.33203125" bestFit="1" customWidth="1"/>
    <col min="2" max="2" width="105.83203125" style="30" customWidth="1"/>
    <col min="3" max="3" width="43.33203125" customWidth="1"/>
  </cols>
  <sheetData>
    <row r="1" spans="1:3" ht="17" thickBot="1" x14ac:dyDescent="0.25">
      <c r="A1" s="131" t="s">
        <v>51</v>
      </c>
      <c r="B1" s="132"/>
      <c r="C1" s="133"/>
    </row>
    <row r="2" spans="1:3" ht="43" thickBot="1" x14ac:dyDescent="0.25">
      <c r="A2" s="1"/>
      <c r="B2" s="22"/>
      <c r="C2" s="8" t="s">
        <v>58</v>
      </c>
    </row>
    <row r="3" spans="1:3" ht="71" x14ac:dyDescent="0.2">
      <c r="A3" s="134" t="s">
        <v>38</v>
      </c>
      <c r="B3" s="25" t="s">
        <v>50</v>
      </c>
      <c r="C3" s="16" t="s">
        <v>59</v>
      </c>
    </row>
    <row r="4" spans="1:3" ht="71" x14ac:dyDescent="0.2">
      <c r="A4" s="135"/>
      <c r="B4" s="26" t="s">
        <v>41</v>
      </c>
      <c r="C4" s="17" t="s">
        <v>59</v>
      </c>
    </row>
    <row r="5" spans="1:3" ht="72" thickBot="1" x14ac:dyDescent="0.25">
      <c r="A5" s="136"/>
      <c r="B5" s="27" t="s">
        <v>56</v>
      </c>
      <c r="C5" s="18" t="s">
        <v>59</v>
      </c>
    </row>
    <row r="6" spans="1:3" ht="16" thickBot="1" x14ac:dyDescent="0.25">
      <c r="A6" s="1"/>
      <c r="B6" s="22"/>
    </row>
    <row r="7" spans="1:3" x14ac:dyDescent="0.2">
      <c r="A7" s="140" t="s">
        <v>68</v>
      </c>
      <c r="B7" s="24" t="s">
        <v>40</v>
      </c>
      <c r="C7" s="91"/>
    </row>
    <row r="8" spans="1:3" ht="16" thickBot="1" x14ac:dyDescent="0.25">
      <c r="A8" s="142"/>
      <c r="B8" s="31" t="s">
        <v>64</v>
      </c>
      <c r="C8" s="92"/>
    </row>
    <row r="9" spans="1:3" ht="16" thickBot="1" x14ac:dyDescent="0.25">
      <c r="A9" s="6"/>
      <c r="B9" s="32"/>
    </row>
    <row r="10" spans="1:3" x14ac:dyDescent="0.2">
      <c r="A10" s="137" t="s">
        <v>52</v>
      </c>
      <c r="B10" s="102" t="s">
        <v>205</v>
      </c>
      <c r="C10" s="19"/>
    </row>
    <row r="11" spans="1:3" x14ac:dyDescent="0.2">
      <c r="A11" s="138"/>
      <c r="B11" s="93" t="s">
        <v>206</v>
      </c>
      <c r="C11" s="20"/>
    </row>
    <row r="12" spans="1:3" x14ac:dyDescent="0.2">
      <c r="A12" s="138"/>
      <c r="B12" s="94" t="s">
        <v>54</v>
      </c>
      <c r="C12" s="20"/>
    </row>
    <row r="13" spans="1:3" ht="29" x14ac:dyDescent="0.2">
      <c r="A13" s="138"/>
      <c r="B13" s="93" t="s">
        <v>207</v>
      </c>
      <c r="C13" s="20"/>
    </row>
    <row r="14" spans="1:3" ht="29" x14ac:dyDescent="0.2">
      <c r="A14" s="138"/>
      <c r="B14" s="94" t="s">
        <v>55</v>
      </c>
      <c r="C14" s="20"/>
    </row>
    <row r="15" spans="1:3" x14ac:dyDescent="0.2">
      <c r="A15" s="138"/>
      <c r="B15" s="93" t="s">
        <v>69</v>
      </c>
      <c r="C15" s="20"/>
    </row>
    <row r="16" spans="1:3" ht="16" thickBot="1" x14ac:dyDescent="0.25">
      <c r="A16" s="139"/>
      <c r="B16" s="95" t="s">
        <v>53</v>
      </c>
      <c r="C16" s="21"/>
    </row>
    <row r="17" spans="1:3" ht="16" thickBot="1" x14ac:dyDescent="0.25">
      <c r="A17" s="1"/>
      <c r="B17" s="28"/>
    </row>
    <row r="18" spans="1:3" ht="57" x14ac:dyDescent="0.2">
      <c r="A18" s="140" t="s">
        <v>70</v>
      </c>
      <c r="B18" s="96" t="s">
        <v>208</v>
      </c>
      <c r="C18" s="91"/>
    </row>
    <row r="19" spans="1:3" ht="57" x14ac:dyDescent="0.2">
      <c r="A19" s="141"/>
      <c r="B19" s="29" t="s">
        <v>209</v>
      </c>
      <c r="C19" s="97"/>
    </row>
    <row r="20" spans="1:3" ht="58" thickBot="1" x14ac:dyDescent="0.25">
      <c r="A20" s="142"/>
      <c r="B20" s="29" t="s">
        <v>290</v>
      </c>
      <c r="C20" s="92"/>
    </row>
    <row r="21" spans="1:3" ht="16" thickBot="1" x14ac:dyDescent="0.25">
      <c r="A21" s="1"/>
      <c r="B21" s="22"/>
    </row>
    <row r="22" spans="1:3" x14ac:dyDescent="0.2">
      <c r="A22" s="134" t="s">
        <v>42</v>
      </c>
      <c r="B22" s="37" t="s">
        <v>65</v>
      </c>
      <c r="C22" s="91"/>
    </row>
    <row r="23" spans="1:3" x14ac:dyDescent="0.2">
      <c r="A23" s="135"/>
      <c r="B23" s="35" t="s">
        <v>71</v>
      </c>
      <c r="C23" s="97"/>
    </row>
    <row r="24" spans="1:3" x14ac:dyDescent="0.2">
      <c r="A24" s="135"/>
      <c r="B24" s="35" t="s">
        <v>72</v>
      </c>
      <c r="C24" s="97"/>
    </row>
    <row r="25" spans="1:3" x14ac:dyDescent="0.2">
      <c r="A25" s="135"/>
      <c r="B25" s="35" t="s">
        <v>73</v>
      </c>
      <c r="C25" s="97"/>
    </row>
    <row r="26" spans="1:3" ht="57" x14ac:dyDescent="0.2">
      <c r="A26" s="135"/>
      <c r="B26" s="34" t="s">
        <v>210</v>
      </c>
      <c r="C26" s="97"/>
    </row>
    <row r="27" spans="1:3" x14ac:dyDescent="0.2">
      <c r="A27" s="135"/>
      <c r="B27" s="34" t="s">
        <v>67</v>
      </c>
      <c r="C27" s="97"/>
    </row>
    <row r="28" spans="1:3" x14ac:dyDescent="0.2">
      <c r="A28" s="135"/>
      <c r="B28" s="34" t="s">
        <v>57</v>
      </c>
      <c r="C28" s="97"/>
    </row>
    <row r="29" spans="1:3" x14ac:dyDescent="0.2">
      <c r="A29" s="135"/>
      <c r="B29" s="34" t="s">
        <v>66</v>
      </c>
      <c r="C29" s="97"/>
    </row>
    <row r="30" spans="1:3" ht="16" thickBot="1" x14ac:dyDescent="0.25">
      <c r="A30" s="136"/>
      <c r="B30" s="36" t="s">
        <v>74</v>
      </c>
      <c r="C30" s="92"/>
    </row>
    <row r="31" spans="1:3" ht="16" thickBot="1" x14ac:dyDescent="0.25">
      <c r="A31" s="1"/>
      <c r="B31" s="22"/>
    </row>
    <row r="32" spans="1:3" ht="72" thickBot="1" x14ac:dyDescent="0.25">
      <c r="A32" s="2" t="s">
        <v>39</v>
      </c>
      <c r="B32" s="62" t="s">
        <v>168</v>
      </c>
      <c r="C32" s="98"/>
    </row>
    <row r="33" spans="1:3" ht="16" thickBot="1" x14ac:dyDescent="0.25">
      <c r="A33" s="1"/>
      <c r="B33" s="22"/>
    </row>
    <row r="34" spans="1:3" ht="113" x14ac:dyDescent="0.2">
      <c r="A34" s="134" t="s">
        <v>49</v>
      </c>
      <c r="B34" s="96" t="s">
        <v>211</v>
      </c>
      <c r="C34" s="91"/>
    </row>
    <row r="35" spans="1:3" ht="43" x14ac:dyDescent="0.2">
      <c r="A35" s="135"/>
      <c r="B35" s="29" t="s">
        <v>212</v>
      </c>
      <c r="C35" s="97"/>
    </row>
    <row r="36" spans="1:3" ht="58" thickBot="1" x14ac:dyDescent="0.25">
      <c r="A36" s="136"/>
      <c r="B36" s="23" t="s">
        <v>213</v>
      </c>
      <c r="C36" s="92"/>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zoomScale="90" zoomScaleNormal="90" workbookViewId="0">
      <selection activeCell="B14" sqref="B14"/>
    </sheetView>
  </sheetViews>
  <sheetFormatPr baseColWidth="10" defaultColWidth="8.83203125" defaultRowHeight="15" x14ac:dyDescent="0.2"/>
  <cols>
    <col min="1" max="1" width="4.1640625" customWidth="1"/>
    <col min="2" max="2" width="48.6640625" customWidth="1"/>
    <col min="3" max="3" width="38.6640625" customWidth="1"/>
    <col min="4" max="4" width="7.5" customWidth="1"/>
    <col min="5" max="5" width="14" customWidth="1"/>
    <col min="6" max="6" width="15.6640625" customWidth="1"/>
    <col min="7" max="7" width="16.5" customWidth="1"/>
  </cols>
  <sheetData>
    <row r="1" spans="1:7" ht="17" thickBot="1" x14ac:dyDescent="0.25">
      <c r="A1" s="143" t="s">
        <v>169</v>
      </c>
      <c r="B1" s="144"/>
      <c r="C1" s="144"/>
      <c r="D1" s="144"/>
      <c r="E1" s="144"/>
      <c r="F1" s="144"/>
      <c r="G1" s="145"/>
    </row>
    <row r="2" spans="1:7" ht="29" thickBot="1" x14ac:dyDescent="0.25">
      <c r="A2" s="63" t="s">
        <v>48</v>
      </c>
      <c r="B2" s="4" t="s">
        <v>35</v>
      </c>
      <c r="C2" s="4" t="s">
        <v>170</v>
      </c>
      <c r="D2" s="64" t="s">
        <v>36</v>
      </c>
      <c r="E2" s="65" t="s">
        <v>171</v>
      </c>
      <c r="F2" s="65" t="s">
        <v>172</v>
      </c>
      <c r="G2" s="66" t="s">
        <v>173</v>
      </c>
    </row>
    <row r="3" spans="1:7" ht="36" customHeight="1" x14ac:dyDescent="0.2">
      <c r="A3" s="45">
        <v>1</v>
      </c>
      <c r="B3" s="44" t="s">
        <v>177</v>
      </c>
      <c r="C3" s="44" t="s">
        <v>295</v>
      </c>
      <c r="D3" s="68">
        <v>8</v>
      </c>
      <c r="E3" s="69">
        <f>F3/1.2</f>
        <v>0</v>
      </c>
      <c r="F3" s="70"/>
      <c r="G3" s="69">
        <f>F3*D3</f>
        <v>0</v>
      </c>
    </row>
    <row r="4" spans="1:7" ht="31" customHeight="1" x14ac:dyDescent="0.2">
      <c r="A4" s="45">
        <v>2</v>
      </c>
      <c r="B4" s="44" t="s">
        <v>285</v>
      </c>
      <c r="C4" s="67" t="s">
        <v>296</v>
      </c>
      <c r="D4" s="68">
        <v>8</v>
      </c>
      <c r="E4" s="69">
        <f t="shared" ref="E4:E9" si="0">F4/1.2</f>
        <v>0</v>
      </c>
      <c r="F4" s="70"/>
      <c r="G4" s="69">
        <f t="shared" ref="G4:G9" si="1">F4*D4</f>
        <v>0</v>
      </c>
    </row>
    <row r="5" spans="1:7" ht="67" customHeight="1" x14ac:dyDescent="0.2">
      <c r="A5" s="45">
        <v>3</v>
      </c>
      <c r="B5" s="7" t="s">
        <v>114</v>
      </c>
      <c r="C5" s="67" t="s">
        <v>297</v>
      </c>
      <c r="D5" s="68">
        <v>8</v>
      </c>
      <c r="E5" s="69">
        <f t="shared" si="0"/>
        <v>0</v>
      </c>
      <c r="F5" s="70"/>
      <c r="G5" s="69">
        <f t="shared" si="1"/>
        <v>0</v>
      </c>
    </row>
    <row r="6" spans="1:7" ht="78" customHeight="1" x14ac:dyDescent="0.2">
      <c r="A6" s="71">
        <v>4</v>
      </c>
      <c r="B6" s="7" t="s">
        <v>60</v>
      </c>
      <c r="C6" s="67" t="s">
        <v>298</v>
      </c>
      <c r="D6" s="72">
        <v>8</v>
      </c>
      <c r="E6" s="69">
        <f t="shared" si="0"/>
        <v>0</v>
      </c>
      <c r="F6" s="70"/>
      <c r="G6" s="69">
        <f t="shared" si="1"/>
        <v>0</v>
      </c>
    </row>
    <row r="7" spans="1:7" ht="19.5" customHeight="1" x14ac:dyDescent="0.2">
      <c r="A7" s="45">
        <v>5</v>
      </c>
      <c r="B7" s="49" t="s">
        <v>174</v>
      </c>
      <c r="C7" s="67" t="s">
        <v>286</v>
      </c>
      <c r="D7" s="73">
        <v>8</v>
      </c>
      <c r="E7" s="69">
        <f t="shared" si="0"/>
        <v>0</v>
      </c>
      <c r="F7" s="70"/>
      <c r="G7" s="69">
        <f t="shared" si="1"/>
        <v>0</v>
      </c>
    </row>
    <row r="8" spans="1:7" ht="43" customHeight="1" x14ac:dyDescent="0.2">
      <c r="A8" s="71">
        <v>6</v>
      </c>
      <c r="B8" s="49" t="s">
        <v>175</v>
      </c>
      <c r="C8" s="100" t="s">
        <v>287</v>
      </c>
      <c r="D8" s="73">
        <v>8</v>
      </c>
      <c r="E8" s="69">
        <f t="shared" si="0"/>
        <v>0</v>
      </c>
      <c r="F8" s="70"/>
      <c r="G8" s="69">
        <f t="shared" si="1"/>
        <v>0</v>
      </c>
    </row>
    <row r="9" spans="1:7" ht="32" customHeight="1" thickBot="1" x14ac:dyDescent="0.25">
      <c r="A9" s="45">
        <v>7</v>
      </c>
      <c r="B9" s="51" t="s">
        <v>279</v>
      </c>
      <c r="C9" s="74" t="s">
        <v>288</v>
      </c>
      <c r="D9" s="76">
        <v>8</v>
      </c>
      <c r="E9" s="69">
        <f t="shared" si="0"/>
        <v>0</v>
      </c>
      <c r="F9" s="70"/>
      <c r="G9" s="69">
        <f t="shared" si="1"/>
        <v>0</v>
      </c>
    </row>
    <row r="10" spans="1:7" ht="16" thickBot="1" x14ac:dyDescent="0.25">
      <c r="A10" s="146" t="s">
        <v>176</v>
      </c>
      <c r="B10" s="147"/>
      <c r="C10" s="147"/>
      <c r="D10" s="147"/>
      <c r="E10" s="147"/>
      <c r="F10" s="147"/>
      <c r="G10" s="75">
        <f>SUM(G3:G9)</f>
        <v>0</v>
      </c>
    </row>
  </sheetData>
  <mergeCells count="2">
    <mergeCell ref="A1:G1"/>
    <mergeCell ref="A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Dodavka1_spec</vt:lpstr>
      <vt:lpstr>Zoznam náradia</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2022-04-06T06:23:35Z</cp:lastPrinted>
  <dcterms:created xsi:type="dcterms:W3CDTF">2019-12-27T20:01:54Z</dcterms:created>
  <dcterms:modified xsi:type="dcterms:W3CDTF">2023-02-14T14:47:54Z</dcterms:modified>
</cp:coreProperties>
</file>