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mbik\Desktop\A Zakazky 2022\PJ_18_22_CUD_NL\02 SP\"/>
    </mc:Choice>
  </mc:AlternateContent>
  <bookViews>
    <workbookView xWindow="0" yWindow="0" windowWidth="28800" windowHeight="12300"/>
  </bookViews>
  <sheets>
    <sheet name="cenová ponuka" sheetId="1" r:id="rId1"/>
  </sheets>
  <definedNames>
    <definedName name="_ftnref1" localSheetId="0">'cenová ponuka'!#REF!</definedName>
    <definedName name="_xlnm.Print_Area" localSheetId="0">'cenová ponuka'!$B$1:$D$105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D13" i="1" l="1"/>
  <c r="D12" i="1" s="1"/>
  <c r="D24" i="1" l="1"/>
  <c r="D16" i="1"/>
  <c r="D15" i="1" s="1"/>
  <c r="D21" i="1" l="1"/>
  <c r="D26" i="1"/>
  <c r="D27" i="1"/>
</calcChain>
</file>

<file path=xl/sharedStrings.xml><?xml version="1.0" encoding="utf-8"?>
<sst xmlns="http://schemas.openxmlformats.org/spreadsheetml/2006/main" count="37" uniqueCount="34">
  <si>
    <t>Typ platby a forma plnenia</t>
  </si>
  <si>
    <t>Maintenance SW multilicencie aplikácie Escan</t>
  </si>
  <si>
    <t>Multilicencia</t>
  </si>
  <si>
    <t>Maintenance SW multilicencie modulu jDocIM aplikácie jDoc</t>
  </si>
  <si>
    <t>Maintenance SW licencií modulu jDocGovConnector aplikácie jDoc (multilicencia na organizáciu)</t>
  </si>
  <si>
    <t>Maintenance SW licencií aplikácie DMS (multilicencia na organizáciu)</t>
  </si>
  <si>
    <t>Nadpaušál - služby na objednávku</t>
  </si>
  <si>
    <t>predpokladaný počet človekohodín</t>
  </si>
  <si>
    <t>sadzba za človekovhodinu</t>
  </si>
  <si>
    <t>celkom za počet človekohodín</t>
  </si>
  <si>
    <t>DPH 20%</t>
  </si>
  <si>
    <t>Cenová tabuľka pre obdobie 48 mesiacov spolu</t>
  </si>
  <si>
    <t>Paušál – technická podpora - za jeden štvrťrok</t>
  </si>
  <si>
    <t>Paušál – technická podpora spolu za 48 mesiacov</t>
  </si>
  <si>
    <t>Paušál - Maintenance SW licencií spolu za 48 mesiacov</t>
  </si>
  <si>
    <t>Paušál - Maintenance SW licencií - za jeden štvrťrok</t>
  </si>
  <si>
    <t>Návrh na plnenie kritéria</t>
  </si>
  <si>
    <t>Celková cena za predmet zákazky v EUR bez DPH</t>
  </si>
  <si>
    <t>Celková cena za predmet zákazky v EUR s DPH</t>
  </si>
  <si>
    <t>Poskytovanie služieb -úpravy aplikácií</t>
  </si>
  <si>
    <t>Služby technickej podpory:                                                                                                 -aplikácie eSCAN                                                                                                              -modulu jDocIM                                                                                                                 -modulu DMS - CUD                                                                                                vrátane poradenstva v rozsahu   20 človekhodín/12 mesiacov</t>
  </si>
  <si>
    <t>(Celkovú cenu za predmet zákazky uvedie zaokrúhlenú na dve desatinné miesta. Verejný obstarávateľ požaduje oceniť všetky položky.)</t>
  </si>
  <si>
    <t>Vyššie uvedenú ponuku sme vypracovali v súvislosti s verejným obstarávaním vyhláseným verejným obstarávateľom: Všeobecná zdravotná poisťovňa, a.s. , so sídlom: Panónska cesta 2, 851 04 Bratislava – mestská časť Petržalka vo veci obstarania služieb a činností v zmysle Opisu predmetu zákazky v rozsahu, ktorý je určený v súťažných podkladoch.</t>
  </si>
  <si>
    <t xml:space="preserve">Táto ponuka je záväzná do uplynutia lehoty viazanosti ponúk uvedenej v súťažných podkladoch verejného obstarávania. </t>
  </si>
  <si>
    <t>Miesto a dátum</t>
  </si>
  <si>
    <t>podpis oprávnenej osoby</t>
  </si>
  <si>
    <t>Obchodné meno uchádzača:[1]</t>
  </si>
  <si>
    <t>Adresa uchádzača:</t>
  </si>
  <si>
    <t>Meno oprávnenej osoby podpisovať za firmu:</t>
  </si>
  <si>
    <t>Meno kontaktnej osoby a jej funkcia:</t>
  </si>
  <si>
    <t>Číslo TEL. a FAXu kontaktnej osoby:</t>
  </si>
  <si>
    <t>E-mail kontaktnej osoby:</t>
  </si>
  <si>
    <t>..........................................................................</t>
  </si>
  <si>
    <r>
      <t xml:space="preserve"> 1 </t>
    </r>
    <r>
      <rPr>
        <i/>
        <sz val="10"/>
        <color theme="1"/>
        <rFont val="Garamond"/>
        <family val="1"/>
        <charset val="238"/>
      </rPr>
      <t xml:space="preserve">V prípade podania spoločnej ponuky je potrebné v tomto riadku tabuľky uviesť obchodné meno kontaktného uchádzača, ktorého si spoločne určila skupina uchádzačov. Ďalej je k návrhu na plnenie kritérií potrebné priložiť na samostatnom liste Obchodné meno, sídlo alebo miesto podnikania, telefónne číslo a e-mail každého uchádzača skupiny.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</si>
</sst>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i/>
      <sz val="11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sz val="20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4"/>
      <color theme="1"/>
      <name val="Garamond"/>
      <family val="1"/>
      <charset val="238"/>
    </font>
    <font>
      <i/>
      <sz val="10"/>
      <color theme="1"/>
      <name val="Garamond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justify" vertical="center"/>
    </xf>
    <xf numFmtId="0" fontId="1" fillId="0" borderId="0" xfId="0" applyFont="1"/>
    <xf numFmtId="0" fontId="1" fillId="0" borderId="32" xfId="0" applyFont="1" applyBorder="1" applyAlignment="1">
      <alignment vertical="center" wrapText="1"/>
    </xf>
    <xf numFmtId="0" fontId="5" fillId="0" borderId="11" xfId="0" applyFont="1" applyBorder="1"/>
    <xf numFmtId="0" fontId="1" fillId="0" borderId="13" xfId="0" applyFont="1" applyBorder="1"/>
    <xf numFmtId="0" fontId="1" fillId="0" borderId="12" xfId="0" applyFont="1" applyBorder="1" applyAlignment="1">
      <alignment horizontal="center"/>
    </xf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 applyAlignment="1">
      <alignment horizontal="center"/>
    </xf>
    <xf numFmtId="0" fontId="5" fillId="2" borderId="16" xfId="0" applyFont="1" applyFill="1" applyBorder="1"/>
    <xf numFmtId="0" fontId="5" fillId="2" borderId="18" xfId="0" applyFont="1" applyFill="1" applyBorder="1"/>
    <xf numFmtId="0" fontId="1" fillId="2" borderId="4" xfId="0" applyFont="1" applyFill="1" applyBorder="1" applyAlignment="1">
      <alignment horizontal="center"/>
    </xf>
    <xf numFmtId="0" fontId="5" fillId="2" borderId="17" xfId="0" applyFont="1" applyFill="1" applyBorder="1"/>
    <xf numFmtId="164" fontId="1" fillId="2" borderId="18" xfId="0" applyNumberFormat="1" applyFont="1" applyFill="1" applyBorder="1" applyAlignment="1">
      <alignment horizontal="right"/>
    </xf>
    <xf numFmtId="49" fontId="1" fillId="0" borderId="11" xfId="0" applyNumberFormat="1" applyFont="1" applyBorder="1" applyAlignment="1">
      <alignment vertical="center" wrapText="1"/>
    </xf>
    <xf numFmtId="49" fontId="1" fillId="0" borderId="24" xfId="0" applyNumberFormat="1" applyFont="1" applyBorder="1" applyAlignment="1">
      <alignment vertical="center" wrapText="1"/>
    </xf>
    <xf numFmtId="164" fontId="1" fillId="4" borderId="23" xfId="0" applyNumberFormat="1" applyFont="1" applyFill="1" applyBorder="1" applyAlignment="1">
      <alignment horizontal="right" vertical="center"/>
    </xf>
    <xf numFmtId="0" fontId="5" fillId="2" borderId="21" xfId="0" applyFont="1" applyFill="1" applyBorder="1"/>
    <xf numFmtId="0" fontId="1" fillId="2" borderId="22" xfId="0" applyFont="1" applyFill="1" applyBorder="1"/>
    <xf numFmtId="164" fontId="1" fillId="2" borderId="23" xfId="0" applyNumberFormat="1" applyFont="1" applyFill="1" applyBorder="1" applyAlignment="1">
      <alignment horizontal="right"/>
    </xf>
    <xf numFmtId="49" fontId="1" fillId="0" borderId="9" xfId="0" applyNumberFormat="1" applyFont="1" applyBorder="1" applyAlignment="1">
      <alignment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2" borderId="17" xfId="0" applyFont="1" applyFill="1" applyBorder="1"/>
    <xf numFmtId="49" fontId="1" fillId="0" borderId="20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/>
    </xf>
    <xf numFmtId="164" fontId="1" fillId="0" borderId="14" xfId="0" applyNumberFormat="1" applyFont="1" applyBorder="1" applyAlignment="1">
      <alignment horizontal="right" vertical="center"/>
    </xf>
    <xf numFmtId="164" fontId="1" fillId="0" borderId="6" xfId="0" applyNumberFormat="1" applyFont="1" applyFill="1" applyBorder="1" applyAlignment="1">
      <alignment horizontal="right" vertical="center"/>
    </xf>
    <xf numFmtId="164" fontId="1" fillId="0" borderId="1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164" fontId="6" fillId="3" borderId="28" xfId="0" applyNumberFormat="1" applyFont="1" applyFill="1" applyBorder="1" applyAlignment="1">
      <alignment horizontal="right" vertical="center"/>
    </xf>
    <xf numFmtId="164" fontId="1" fillId="5" borderId="13" xfId="0" applyNumberFormat="1" applyFont="1" applyFill="1" applyBorder="1" applyAlignment="1">
      <alignment vertical="center"/>
    </xf>
    <xf numFmtId="164" fontId="1" fillId="5" borderId="6" xfId="0" applyNumberFormat="1" applyFont="1" applyFill="1" applyBorder="1" applyAlignment="1">
      <alignment vertical="center"/>
    </xf>
    <xf numFmtId="164" fontId="1" fillId="5" borderId="7" xfId="0" applyNumberFormat="1" applyFont="1" applyFill="1" applyBorder="1" applyAlignment="1">
      <alignment vertical="center"/>
    </xf>
    <xf numFmtId="164" fontId="1" fillId="5" borderId="14" xfId="0" applyNumberFormat="1" applyFont="1" applyFill="1" applyBorder="1" applyAlignment="1">
      <alignment vertical="center"/>
    </xf>
    <xf numFmtId="164" fontId="1" fillId="5" borderId="7" xfId="0" applyNumberFormat="1" applyFont="1" applyFill="1" applyBorder="1" applyAlignme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top" wrapText="1"/>
    </xf>
    <xf numFmtId="0" fontId="6" fillId="3" borderId="28" xfId="0" applyFont="1" applyFill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1" fillId="0" borderId="29" xfId="0" applyFont="1" applyFill="1" applyBorder="1" applyAlignment="1">
      <alignment horizontal="left" vertical="center"/>
    </xf>
    <xf numFmtId="0" fontId="1" fillId="0" borderId="30" xfId="0" applyFont="1" applyFill="1" applyBorder="1" applyAlignment="1">
      <alignment horizontal="left" vertical="center"/>
    </xf>
    <xf numFmtId="0" fontId="1" fillId="0" borderId="26" xfId="0" applyFont="1" applyFill="1" applyBorder="1" applyAlignment="1">
      <alignment horizontal="left" vertical="center"/>
    </xf>
    <xf numFmtId="0" fontId="1" fillId="0" borderId="27" xfId="0" applyFont="1" applyFill="1" applyBorder="1" applyAlignment="1">
      <alignment horizontal="left" vertical="center"/>
    </xf>
    <xf numFmtId="0" fontId="3" fillId="0" borderId="31" xfId="0" applyFont="1" applyBorder="1" applyAlignment="1">
      <alignment wrapText="1"/>
    </xf>
    <xf numFmtId="0" fontId="4" fillId="0" borderId="3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49" fontId="5" fillId="4" borderId="11" xfId="0" applyNumberFormat="1" applyFont="1" applyFill="1" applyBorder="1" applyAlignment="1">
      <alignment vertical="center" wrapText="1"/>
    </xf>
    <xf numFmtId="0" fontId="5" fillId="4" borderId="25" xfId="0" applyFont="1" applyFill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9"/>
  <sheetViews>
    <sheetView tabSelected="1" view="pageLayout" zoomScaleNormal="100" workbookViewId="0">
      <selection activeCell="B1" sqref="B1:D1"/>
    </sheetView>
  </sheetViews>
  <sheetFormatPr defaultRowHeight="15" x14ac:dyDescent="0.25"/>
  <cols>
    <col min="1" max="1" width="5.140625" customWidth="1"/>
    <col min="2" max="2" width="62.140625" customWidth="1"/>
    <col min="3" max="3" width="30.42578125" customWidth="1"/>
    <col min="4" max="4" width="18.7109375" customWidth="1"/>
  </cols>
  <sheetData>
    <row r="1" spans="2:4" ht="61.5" customHeight="1" x14ac:dyDescent="0.25">
      <c r="B1" s="40" t="s">
        <v>16</v>
      </c>
      <c r="C1" s="40"/>
      <c r="D1" s="40"/>
    </row>
    <row r="2" spans="2:4" ht="17.25" customHeight="1" x14ac:dyDescent="0.25">
      <c r="B2" s="3" t="s">
        <v>26</v>
      </c>
      <c r="C2" s="49"/>
      <c r="D2" s="50"/>
    </row>
    <row r="3" spans="2:4" ht="17.25" customHeight="1" x14ac:dyDescent="0.25">
      <c r="B3" s="3" t="s">
        <v>27</v>
      </c>
      <c r="C3" s="49"/>
      <c r="D3" s="50"/>
    </row>
    <row r="4" spans="2:4" ht="17.25" customHeight="1" x14ac:dyDescent="0.25">
      <c r="B4" s="3" t="s">
        <v>28</v>
      </c>
      <c r="C4" s="49"/>
      <c r="D4" s="50"/>
    </row>
    <row r="5" spans="2:4" ht="17.25" customHeight="1" x14ac:dyDescent="0.25">
      <c r="B5" s="3" t="s">
        <v>29</v>
      </c>
      <c r="C5" s="49"/>
      <c r="D5" s="50"/>
    </row>
    <row r="6" spans="2:4" ht="17.25" customHeight="1" x14ac:dyDescent="0.25">
      <c r="B6" s="3" t="s">
        <v>30</v>
      </c>
      <c r="C6" s="49"/>
      <c r="D6" s="50"/>
    </row>
    <row r="7" spans="2:4" ht="17.25" customHeight="1" x14ac:dyDescent="0.25">
      <c r="B7" s="3" t="s">
        <v>31</v>
      </c>
      <c r="C7" s="49"/>
      <c r="D7" s="50"/>
    </row>
    <row r="8" spans="2:4" ht="15.75" thickBot="1" x14ac:dyDescent="0.3">
      <c r="B8" s="2"/>
      <c r="C8" s="2"/>
      <c r="D8" s="2"/>
    </row>
    <row r="9" spans="2:4" ht="15.75" thickBot="1" x14ac:dyDescent="0.3">
      <c r="B9" s="4" t="s">
        <v>11</v>
      </c>
      <c r="C9" s="5"/>
      <c r="D9" s="6"/>
    </row>
    <row r="10" spans="2:4" ht="15.75" thickBot="1" x14ac:dyDescent="0.3">
      <c r="B10" s="7"/>
      <c r="C10" s="8"/>
      <c r="D10" s="9"/>
    </row>
    <row r="11" spans="2:4" ht="15.75" thickBot="1" x14ac:dyDescent="0.3">
      <c r="B11" s="10" t="s">
        <v>0</v>
      </c>
      <c r="C11" s="11"/>
      <c r="D11" s="12"/>
    </row>
    <row r="12" spans="2:4" ht="15.75" thickBot="1" x14ac:dyDescent="0.3">
      <c r="B12" s="10" t="s">
        <v>12</v>
      </c>
      <c r="C12" s="13"/>
      <c r="D12" s="14">
        <f>D13/16</f>
        <v>0</v>
      </c>
    </row>
    <row r="13" spans="2:4" ht="15.75" thickBot="1" x14ac:dyDescent="0.3">
      <c r="B13" s="10" t="s">
        <v>13</v>
      </c>
      <c r="C13" s="13"/>
      <c r="D13" s="14">
        <f>D14</f>
        <v>0</v>
      </c>
    </row>
    <row r="14" spans="2:4" ht="98.25" customHeight="1" thickBot="1" x14ac:dyDescent="0.3">
      <c r="B14" s="15" t="s">
        <v>20</v>
      </c>
      <c r="C14" s="16"/>
      <c r="D14" s="35"/>
    </row>
    <row r="15" spans="2:4" ht="20.100000000000001" customHeight="1" thickBot="1" x14ac:dyDescent="0.3">
      <c r="B15" s="53" t="s">
        <v>15</v>
      </c>
      <c r="C15" s="54"/>
      <c r="D15" s="17">
        <f>D16/16</f>
        <v>0</v>
      </c>
    </row>
    <row r="16" spans="2:4" ht="31.5" customHeight="1" thickBot="1" x14ac:dyDescent="0.3">
      <c r="B16" s="18" t="s">
        <v>14</v>
      </c>
      <c r="C16" s="19"/>
      <c r="D16" s="20">
        <f>D17+D18+D19+D20</f>
        <v>0</v>
      </c>
    </row>
    <row r="17" spans="2:4" ht="24" customHeight="1" x14ac:dyDescent="0.25">
      <c r="B17" s="21" t="s">
        <v>1</v>
      </c>
      <c r="C17" s="22" t="s">
        <v>2</v>
      </c>
      <c r="D17" s="36"/>
    </row>
    <row r="18" spans="2:4" ht="26.25" customHeight="1" x14ac:dyDescent="0.25">
      <c r="B18" s="23" t="s">
        <v>3</v>
      </c>
      <c r="C18" s="24" t="s">
        <v>2</v>
      </c>
      <c r="D18" s="37"/>
    </row>
    <row r="19" spans="2:4" ht="27" customHeight="1" x14ac:dyDescent="0.25">
      <c r="B19" s="23" t="s">
        <v>4</v>
      </c>
      <c r="C19" s="24" t="s">
        <v>2</v>
      </c>
      <c r="D19" s="37"/>
    </row>
    <row r="20" spans="2:4" ht="26.25" customHeight="1" thickBot="1" x14ac:dyDescent="0.3">
      <c r="B20" s="25" t="s">
        <v>5</v>
      </c>
      <c r="C20" s="26" t="s">
        <v>2</v>
      </c>
      <c r="D20" s="38"/>
    </row>
    <row r="21" spans="2:4" ht="21" customHeight="1" thickBot="1" x14ac:dyDescent="0.3">
      <c r="B21" s="10" t="s">
        <v>6</v>
      </c>
      <c r="C21" s="27"/>
      <c r="D21" s="14">
        <f>D24</f>
        <v>0</v>
      </c>
    </row>
    <row r="22" spans="2:4" ht="27" customHeight="1" x14ac:dyDescent="0.25">
      <c r="B22" s="51" t="s">
        <v>19</v>
      </c>
      <c r="C22" s="28" t="s">
        <v>7</v>
      </c>
      <c r="D22" s="29">
        <v>12800</v>
      </c>
    </row>
    <row r="23" spans="2:4" ht="23.25" customHeight="1" x14ac:dyDescent="0.25">
      <c r="B23" s="52"/>
      <c r="C23" s="24" t="s">
        <v>8</v>
      </c>
      <c r="D23" s="39"/>
    </row>
    <row r="24" spans="2:4" ht="24.75" customHeight="1" thickBot="1" x14ac:dyDescent="0.3">
      <c r="B24" s="52"/>
      <c r="C24" s="26" t="s">
        <v>9</v>
      </c>
      <c r="D24" s="30">
        <f>D22*D23</f>
        <v>0</v>
      </c>
    </row>
    <row r="25" spans="2:4" ht="20.25" customHeight="1" thickBot="1" x14ac:dyDescent="0.3">
      <c r="B25" s="42" t="s">
        <v>17</v>
      </c>
      <c r="C25" s="43"/>
      <c r="D25" s="34">
        <f>D14+D17+D18+D19+D20+D24</f>
        <v>0</v>
      </c>
    </row>
    <row r="26" spans="2:4" ht="19.5" customHeight="1" x14ac:dyDescent="0.25">
      <c r="B26" s="44" t="s">
        <v>10</v>
      </c>
      <c r="C26" s="45"/>
      <c r="D26" s="31">
        <f t="shared" ref="D26" si="0">D25*0.2</f>
        <v>0</v>
      </c>
    </row>
    <row r="27" spans="2:4" ht="21.75" customHeight="1" thickBot="1" x14ac:dyDescent="0.3">
      <c r="B27" s="46" t="s">
        <v>18</v>
      </c>
      <c r="C27" s="47"/>
      <c r="D27" s="32">
        <f t="shared" ref="D27" si="1">D25*1.2</f>
        <v>0</v>
      </c>
    </row>
    <row r="28" spans="2:4" x14ac:dyDescent="0.25">
      <c r="B28" s="2"/>
      <c r="C28" s="2"/>
      <c r="D28" s="2"/>
    </row>
    <row r="29" spans="2:4" ht="16.5" customHeight="1" x14ac:dyDescent="0.25">
      <c r="B29" s="41" t="s">
        <v>21</v>
      </c>
      <c r="C29" s="41"/>
      <c r="D29" s="41"/>
    </row>
    <row r="30" spans="2:4" x14ac:dyDescent="0.25">
      <c r="B30" s="2"/>
      <c r="C30" s="2"/>
      <c r="D30" s="2"/>
    </row>
    <row r="31" spans="2:4" ht="44.25" customHeight="1" x14ac:dyDescent="0.25">
      <c r="B31" s="41" t="s">
        <v>22</v>
      </c>
      <c r="C31" s="41"/>
      <c r="D31" s="41"/>
    </row>
    <row r="32" spans="2:4" x14ac:dyDescent="0.25">
      <c r="B32" s="2"/>
      <c r="C32" s="2"/>
      <c r="D32" s="2"/>
    </row>
    <row r="33" spans="2:4" x14ac:dyDescent="0.25">
      <c r="B33" s="41" t="s">
        <v>23</v>
      </c>
      <c r="C33" s="41"/>
      <c r="D33" s="41"/>
    </row>
    <row r="34" spans="2:4" x14ac:dyDescent="0.25">
      <c r="B34" s="2"/>
      <c r="C34" s="2"/>
      <c r="D34" s="2"/>
    </row>
    <row r="35" spans="2:4" x14ac:dyDescent="0.25">
      <c r="B35" s="1" t="s">
        <v>24</v>
      </c>
      <c r="C35" s="2"/>
      <c r="D35" s="2"/>
    </row>
    <row r="36" spans="2:4" x14ac:dyDescent="0.25">
      <c r="B36" s="2"/>
      <c r="C36" s="2" t="s">
        <v>32</v>
      </c>
      <c r="D36" s="2"/>
    </row>
    <row r="37" spans="2:4" x14ac:dyDescent="0.25">
      <c r="B37" s="2"/>
      <c r="C37" s="33" t="s">
        <v>25</v>
      </c>
      <c r="D37" s="2"/>
    </row>
    <row r="38" spans="2:4" x14ac:dyDescent="0.25">
      <c r="B38" s="2"/>
      <c r="C38" s="2"/>
      <c r="D38" s="2"/>
    </row>
    <row r="39" spans="2:4" ht="29.25" customHeight="1" x14ac:dyDescent="0.25">
      <c r="B39" s="48" t="s">
        <v>33</v>
      </c>
      <c r="C39" s="48"/>
      <c r="D39" s="48"/>
    </row>
  </sheetData>
  <mergeCells count="16">
    <mergeCell ref="B31:D31"/>
    <mergeCell ref="B33:D33"/>
    <mergeCell ref="B39:D39"/>
    <mergeCell ref="C2:D2"/>
    <mergeCell ref="C3:D3"/>
    <mergeCell ref="C4:D4"/>
    <mergeCell ref="C5:D5"/>
    <mergeCell ref="C6:D6"/>
    <mergeCell ref="C7:D7"/>
    <mergeCell ref="B22:B24"/>
    <mergeCell ref="B15:C15"/>
    <mergeCell ref="B1:D1"/>
    <mergeCell ref="B29:D29"/>
    <mergeCell ref="B25:C25"/>
    <mergeCell ref="B26:C26"/>
    <mergeCell ref="B27:C2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0" orientation="portrait" r:id="rId1"/>
  <headerFooter>
    <oddHeader>&amp;CPoskytovanie služieb podpory aplikácií eSCAN, jDoc a CUD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cenová ponuka</vt:lpstr>
      <vt:lpstr>'cenová ponuka'!Oblasť_tlače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Hrušovská Eva, Ing.</dc:creator>
  <cp:lastModifiedBy>Jombík Peter, Mgr.</cp:lastModifiedBy>
  <cp:lastPrinted>2022-11-07T13:58:23Z</cp:lastPrinted>
  <dcterms:created xsi:type="dcterms:W3CDTF">2022-07-26T07:21:02Z</dcterms:created>
  <dcterms:modified xsi:type="dcterms:W3CDTF">2022-11-07T13:58:30Z</dcterms:modified>
</cp:coreProperties>
</file>