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TT-IT (0903) 2021 (aktuálna zmluva)\03 Dodavka\NFP\Kyber\VO\SP\"/>
    </mc:Choice>
  </mc:AlternateContent>
  <xr:revisionPtr revIDLastSave="0" documentId="13_ncr:1_{97F357FE-EEC6-412A-B650-AF66864EA5AA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17" i="1"/>
  <c r="I17" i="1"/>
  <c r="J17" i="1" s="1"/>
  <c r="L17" i="1" s="1"/>
  <c r="K16" i="1"/>
  <c r="I16" i="1"/>
  <c r="J16" i="1" s="1"/>
  <c r="L16" i="1" s="1"/>
  <c r="K15" i="1"/>
  <c r="I15" i="1"/>
  <c r="J15" i="1" s="1"/>
  <c r="L15" i="1" s="1"/>
  <c r="K14" i="1"/>
  <c r="I14" i="1"/>
  <c r="J14" i="1" s="1"/>
  <c r="L14" i="1" s="1"/>
  <c r="K13" i="1"/>
  <c r="I13" i="1"/>
  <c r="J13" i="1" s="1"/>
  <c r="L13" i="1" s="1"/>
  <c r="K12" i="1"/>
  <c r="I12" i="1"/>
  <c r="J12" i="1" s="1"/>
  <c r="L12" i="1" s="1"/>
  <c r="K11" i="1"/>
  <c r="I11" i="1"/>
  <c r="J11" i="1" s="1"/>
  <c r="L11" i="1" s="1"/>
  <c r="K10" i="1"/>
  <c r="I10" i="1"/>
  <c r="J10" i="1" s="1"/>
  <c r="L10" i="1" s="1"/>
  <c r="K9" i="1"/>
  <c r="I9" i="1"/>
  <c r="J9" i="1" s="1"/>
  <c r="L9" i="1" s="1"/>
  <c r="K8" i="1"/>
  <c r="I8" i="1"/>
  <c r="J8" i="1" s="1"/>
  <c r="L8" i="1" s="1"/>
  <c r="K7" i="1"/>
  <c r="I7" i="1"/>
  <c r="J7" i="1" s="1"/>
  <c r="L7" i="1" s="1"/>
  <c r="K6" i="1" l="1"/>
  <c r="K18" i="1" s="1"/>
  <c r="I6" i="1"/>
  <c r="J6" i="1" s="1"/>
  <c r="L6" i="1" s="1"/>
</calcChain>
</file>

<file path=xl/sharedStrings.xml><?xml version="1.0" encoding="utf-8"?>
<sst xmlns="http://schemas.openxmlformats.org/spreadsheetml/2006/main" count="77" uniqueCount="55">
  <si>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</si>
  <si>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</si>
  <si>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</si>
  <si>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</si>
  <si>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</si>
  <si>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</si>
  <si>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</si>
  <si>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</si>
  <si>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</si>
  <si>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</si>
  <si>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</si>
  <si>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</si>
  <si>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</si>
  <si>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</si>
  <si>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</si>
  <si>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</si>
  <si>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</si>
  <si>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</si>
  <si>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</si>
  <si>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</si>
  <si>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</si>
  <si>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</si>
  <si>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</si>
  <si>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</si>
  <si>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</si>
  <si>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</si>
  <si>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</si>
  <si>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Názov zákazky: Zvýšenie kybernetickej bezpečnosti</t>
  </si>
  <si>
    <t>Centrálne SEIM riešenie</t>
  </si>
  <si>
    <t>2.</t>
  </si>
  <si>
    <t>Log kolektor a log archivácia</t>
  </si>
  <si>
    <t>3.</t>
  </si>
  <si>
    <t>Analytický nástroj pre SOC</t>
  </si>
  <si>
    <t>4.</t>
  </si>
  <si>
    <t>Správa bezpečnostných informáciía udalostí SIEM/SOC</t>
  </si>
  <si>
    <t>Softvér pre identifikáciu a riadenie rizík</t>
  </si>
  <si>
    <t>5.</t>
  </si>
  <si>
    <t>6.</t>
  </si>
  <si>
    <t>Inštalácia a konfigurácia proxy</t>
  </si>
  <si>
    <t>7.</t>
  </si>
  <si>
    <t>Webová proxy</t>
  </si>
  <si>
    <t>ČD</t>
  </si>
  <si>
    <t>IT architekt</t>
  </si>
  <si>
    <t>8.</t>
  </si>
  <si>
    <t>9.</t>
  </si>
  <si>
    <t>IT analytik</t>
  </si>
  <si>
    <t>Špecialista pre bezpečnosť IT</t>
  </si>
  <si>
    <t>11.</t>
  </si>
  <si>
    <t>10.</t>
  </si>
  <si>
    <t>IT programátor/vývojár</t>
  </si>
  <si>
    <t>12.</t>
  </si>
  <si>
    <t>Školiteľ pre IT systémy</t>
  </si>
  <si>
    <t>-</t>
  </si>
  <si>
    <t>Verejný obstarávateľ: Mesto Trnava</t>
  </si>
  <si>
    <t>Príloha č. 3: Súhrnná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</si>
</sst>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9" fillId="0" borderId="0" xfId="0" quotePrefix="1" applyFont="1" applyProtection="1">
      <protection locked="0"/>
    </xf>
    <xf numFmtId="0" fontId="6" fillId="4" borderId="1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164" fontId="6" fillId="0" borderId="10" xfId="1" applyNumberFormat="1" applyFont="1" applyBorder="1" applyAlignment="1">
      <alignment horizontal="right" vertical="center"/>
    </xf>
    <xf numFmtId="164" fontId="5" fillId="0" borderId="12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35"/>
  <sheetViews>
    <sheetView tabSelected="1" zoomScaleNormal="100" workbookViewId="0">
      <selection sqref="A1:L1"/>
    </sheetView>
  </sheetViews>
  <sheetFormatPr defaultColWidth="9.15625" defaultRowHeight="12.9" x14ac:dyDescent="0.5"/>
  <cols>
    <col min="1" max="1" width="4.15625" style="20" bestFit="1" customWidth="1"/>
    <col min="2" max="2" width="25.578125" style="20" customWidth="1"/>
    <col min="3" max="3" width="7.15625" style="21" customWidth="1"/>
    <col min="4" max="4" width="7.15625" style="22" customWidth="1"/>
    <col min="5" max="5" width="30.578125" style="2" customWidth="1"/>
    <col min="6" max="6" width="25.578125" style="2" customWidth="1"/>
    <col min="7" max="7" width="14.578125" style="23" customWidth="1"/>
    <col min="8" max="8" width="6.68359375" style="24" customWidth="1"/>
    <col min="9" max="9" width="12.578125" style="23" customWidth="1"/>
    <col min="10" max="10" width="14.578125" style="23" customWidth="1"/>
    <col min="11" max="12" width="14.578125" style="2" customWidth="1"/>
    <col min="13" max="16384" width="9.15625" style="2"/>
  </cols>
  <sheetData>
    <row r="1" spans="1:12" x14ac:dyDescent="0.5">
      <c r="A1" s="57" t="s">
        <v>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5">
      <c r="A2" s="51" t="s">
        <v>53</v>
      </c>
    </row>
    <row r="3" spans="1:12" x14ac:dyDescent="0.5">
      <c r="A3" s="60" t="s">
        <v>27</v>
      </c>
      <c r="B3" s="60"/>
      <c r="C3" s="60"/>
      <c r="D3" s="60"/>
      <c r="E3" s="60"/>
      <c r="F3" s="1"/>
      <c r="G3" s="1"/>
      <c r="H3" s="1"/>
      <c r="I3" s="1"/>
      <c r="J3" s="1"/>
      <c r="K3" s="1"/>
      <c r="L3" s="1"/>
    </row>
    <row r="4" spans="1:12" ht="30" customHeight="1" x14ac:dyDescent="0.5">
      <c r="A4" s="61" t="s">
        <v>26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s="3" customFormat="1" ht="46.8" x14ac:dyDescent="0.55000000000000004">
      <c r="A5" s="31" t="s">
        <v>0</v>
      </c>
      <c r="B5" s="32" t="s">
        <v>22</v>
      </c>
      <c r="C5" s="33" t="s">
        <v>21</v>
      </c>
      <c r="D5" s="34" t="s">
        <v>10</v>
      </c>
      <c r="E5" s="31" t="s">
        <v>17</v>
      </c>
      <c r="F5" s="35" t="s">
        <v>18</v>
      </c>
      <c r="G5" s="36" t="s">
        <v>1</v>
      </c>
      <c r="H5" s="37" t="s">
        <v>19</v>
      </c>
      <c r="I5" s="38" t="s">
        <v>2</v>
      </c>
      <c r="J5" s="48" t="s">
        <v>3</v>
      </c>
      <c r="K5" s="50" t="s">
        <v>4</v>
      </c>
      <c r="L5" s="39" t="s">
        <v>5</v>
      </c>
    </row>
    <row r="6" spans="1:12" s="3" customFormat="1" ht="25" customHeight="1" x14ac:dyDescent="0.55000000000000004">
      <c r="A6" s="40" t="s">
        <v>6</v>
      </c>
      <c r="B6" s="41" t="s">
        <v>28</v>
      </c>
      <c r="C6" s="42" t="s">
        <v>7</v>
      </c>
      <c r="D6" s="43">
        <v>1</v>
      </c>
      <c r="E6" s="40"/>
      <c r="F6" s="44"/>
      <c r="G6" s="45"/>
      <c r="H6" s="46"/>
      <c r="I6" s="47">
        <f t="shared" ref="I6:I17" si="0">G6*H6</f>
        <v>0</v>
      </c>
      <c r="J6" s="49">
        <f t="shared" ref="J6:J17" si="1">G6+I6</f>
        <v>0</v>
      </c>
      <c r="K6" s="55">
        <f t="shared" ref="K6:K17" si="2">G6*D6</f>
        <v>0</v>
      </c>
      <c r="L6" s="54">
        <f t="shared" ref="L6:L18" si="3">J6*D6</f>
        <v>0</v>
      </c>
    </row>
    <row r="7" spans="1:12" s="3" customFormat="1" ht="25" customHeight="1" x14ac:dyDescent="0.55000000000000004">
      <c r="A7" s="40" t="s">
        <v>29</v>
      </c>
      <c r="B7" s="41" t="s">
        <v>30</v>
      </c>
      <c r="C7" s="42" t="s">
        <v>7</v>
      </c>
      <c r="D7" s="43">
        <v>1</v>
      </c>
      <c r="E7" s="40"/>
      <c r="F7" s="44"/>
      <c r="G7" s="45"/>
      <c r="H7" s="46"/>
      <c r="I7" s="47">
        <f t="shared" si="0"/>
        <v>0</v>
      </c>
      <c r="J7" s="49">
        <f t="shared" si="1"/>
        <v>0</v>
      </c>
      <c r="K7" s="55">
        <f t="shared" si="2"/>
        <v>0</v>
      </c>
      <c r="L7" s="54">
        <f t="shared" si="3"/>
        <v>0</v>
      </c>
    </row>
    <row r="8" spans="1:12" s="3" customFormat="1" ht="25" customHeight="1" x14ac:dyDescent="0.55000000000000004">
      <c r="A8" s="40" t="s">
        <v>31</v>
      </c>
      <c r="B8" s="41" t="s">
        <v>32</v>
      </c>
      <c r="C8" s="42" t="s">
        <v>7</v>
      </c>
      <c r="D8" s="43">
        <v>1</v>
      </c>
      <c r="E8" s="40"/>
      <c r="F8" s="44"/>
      <c r="G8" s="45"/>
      <c r="H8" s="46"/>
      <c r="I8" s="47">
        <f t="shared" si="0"/>
        <v>0</v>
      </c>
      <c r="J8" s="49">
        <f t="shared" si="1"/>
        <v>0</v>
      </c>
      <c r="K8" s="55">
        <f t="shared" si="2"/>
        <v>0</v>
      </c>
      <c r="L8" s="54">
        <f t="shared" si="3"/>
        <v>0</v>
      </c>
    </row>
    <row r="9" spans="1:12" s="3" customFormat="1" ht="25" customHeight="1" x14ac:dyDescent="0.55000000000000004">
      <c r="A9" s="40" t="s">
        <v>33</v>
      </c>
      <c r="B9" s="41" t="s">
        <v>34</v>
      </c>
      <c r="C9" s="42" t="s">
        <v>7</v>
      </c>
      <c r="D9" s="43">
        <v>1</v>
      </c>
      <c r="E9" s="40"/>
      <c r="F9" s="44"/>
      <c r="G9" s="45"/>
      <c r="H9" s="46"/>
      <c r="I9" s="47">
        <f t="shared" si="0"/>
        <v>0</v>
      </c>
      <c r="J9" s="49">
        <f t="shared" si="1"/>
        <v>0</v>
      </c>
      <c r="K9" s="55">
        <f t="shared" si="2"/>
        <v>0</v>
      </c>
      <c r="L9" s="54">
        <f t="shared" si="3"/>
        <v>0</v>
      </c>
    </row>
    <row r="10" spans="1:12" s="3" customFormat="1" ht="25" customHeight="1" x14ac:dyDescent="0.55000000000000004">
      <c r="A10" s="40" t="s">
        <v>36</v>
      </c>
      <c r="B10" s="41" t="s">
        <v>35</v>
      </c>
      <c r="C10" s="42" t="s">
        <v>7</v>
      </c>
      <c r="D10" s="43">
        <v>1</v>
      </c>
      <c r="E10" s="40"/>
      <c r="F10" s="44"/>
      <c r="G10" s="45"/>
      <c r="H10" s="46"/>
      <c r="I10" s="47">
        <f t="shared" si="0"/>
        <v>0</v>
      </c>
      <c r="J10" s="49">
        <f t="shared" si="1"/>
        <v>0</v>
      </c>
      <c r="K10" s="55">
        <f t="shared" si="2"/>
        <v>0</v>
      </c>
      <c r="L10" s="54">
        <f t="shared" si="3"/>
        <v>0</v>
      </c>
    </row>
    <row r="11" spans="1:12" s="3" customFormat="1" ht="25" customHeight="1" x14ac:dyDescent="0.55000000000000004">
      <c r="A11" s="40" t="s">
        <v>37</v>
      </c>
      <c r="B11" s="41" t="s">
        <v>40</v>
      </c>
      <c r="C11" s="42" t="s">
        <v>7</v>
      </c>
      <c r="D11" s="43">
        <v>1</v>
      </c>
      <c r="E11" s="40"/>
      <c r="F11" s="44"/>
      <c r="G11" s="45"/>
      <c r="H11" s="46"/>
      <c r="I11" s="47">
        <f t="shared" si="0"/>
        <v>0</v>
      </c>
      <c r="J11" s="49">
        <f t="shared" si="1"/>
        <v>0</v>
      </c>
      <c r="K11" s="55">
        <f t="shared" si="2"/>
        <v>0</v>
      </c>
      <c r="L11" s="54">
        <f t="shared" si="3"/>
        <v>0</v>
      </c>
    </row>
    <row r="12" spans="1:12" s="3" customFormat="1" ht="25" customHeight="1" x14ac:dyDescent="0.55000000000000004">
      <c r="A12" s="40" t="s">
        <v>39</v>
      </c>
      <c r="B12" s="41" t="s">
        <v>38</v>
      </c>
      <c r="C12" s="42" t="s">
        <v>41</v>
      </c>
      <c r="D12" s="43">
        <v>20</v>
      </c>
      <c r="E12" s="52" t="s">
        <v>52</v>
      </c>
      <c r="F12" s="53" t="s">
        <v>52</v>
      </c>
      <c r="G12" s="45"/>
      <c r="H12" s="46"/>
      <c r="I12" s="47">
        <f t="shared" si="0"/>
        <v>0</v>
      </c>
      <c r="J12" s="49">
        <f t="shared" si="1"/>
        <v>0</v>
      </c>
      <c r="K12" s="55">
        <f t="shared" si="2"/>
        <v>0</v>
      </c>
      <c r="L12" s="54">
        <f t="shared" si="3"/>
        <v>0</v>
      </c>
    </row>
    <row r="13" spans="1:12" s="3" customFormat="1" ht="25" customHeight="1" x14ac:dyDescent="0.55000000000000004">
      <c r="A13" s="40" t="s">
        <v>43</v>
      </c>
      <c r="B13" s="41" t="s">
        <v>42</v>
      </c>
      <c r="C13" s="42" t="s">
        <v>41</v>
      </c>
      <c r="D13" s="43">
        <v>13</v>
      </c>
      <c r="E13" s="52" t="s">
        <v>52</v>
      </c>
      <c r="F13" s="53" t="s">
        <v>52</v>
      </c>
      <c r="G13" s="45"/>
      <c r="H13" s="46"/>
      <c r="I13" s="47">
        <f t="shared" si="0"/>
        <v>0</v>
      </c>
      <c r="J13" s="49">
        <f t="shared" si="1"/>
        <v>0</v>
      </c>
      <c r="K13" s="55">
        <f t="shared" si="2"/>
        <v>0</v>
      </c>
      <c r="L13" s="54">
        <f t="shared" si="3"/>
        <v>0</v>
      </c>
    </row>
    <row r="14" spans="1:12" s="3" customFormat="1" ht="25" customHeight="1" x14ac:dyDescent="0.55000000000000004">
      <c r="A14" s="40" t="s">
        <v>44</v>
      </c>
      <c r="B14" s="41" t="s">
        <v>45</v>
      </c>
      <c r="C14" s="42" t="s">
        <v>41</v>
      </c>
      <c r="D14" s="43">
        <v>51</v>
      </c>
      <c r="E14" s="52" t="s">
        <v>52</v>
      </c>
      <c r="F14" s="53" t="s">
        <v>52</v>
      </c>
      <c r="G14" s="45"/>
      <c r="H14" s="46"/>
      <c r="I14" s="47">
        <f t="shared" si="0"/>
        <v>0</v>
      </c>
      <c r="J14" s="49">
        <f t="shared" si="1"/>
        <v>0</v>
      </c>
      <c r="K14" s="55">
        <f t="shared" si="2"/>
        <v>0</v>
      </c>
      <c r="L14" s="54">
        <f t="shared" si="3"/>
        <v>0</v>
      </c>
    </row>
    <row r="15" spans="1:12" s="3" customFormat="1" ht="25" customHeight="1" x14ac:dyDescent="0.55000000000000004">
      <c r="A15" s="40" t="s">
        <v>48</v>
      </c>
      <c r="B15" s="41" t="s">
        <v>46</v>
      </c>
      <c r="C15" s="42" t="s">
        <v>41</v>
      </c>
      <c r="D15" s="43">
        <v>88</v>
      </c>
      <c r="E15" s="52" t="s">
        <v>52</v>
      </c>
      <c r="F15" s="53" t="s">
        <v>52</v>
      </c>
      <c r="G15" s="45"/>
      <c r="H15" s="46"/>
      <c r="I15" s="47">
        <f t="shared" si="0"/>
        <v>0</v>
      </c>
      <c r="J15" s="49">
        <f t="shared" si="1"/>
        <v>0</v>
      </c>
      <c r="K15" s="55">
        <f t="shared" si="2"/>
        <v>0</v>
      </c>
      <c r="L15" s="54">
        <f t="shared" si="3"/>
        <v>0</v>
      </c>
    </row>
    <row r="16" spans="1:12" s="3" customFormat="1" ht="25" customHeight="1" x14ac:dyDescent="0.55000000000000004">
      <c r="A16" s="40" t="s">
        <v>47</v>
      </c>
      <c r="B16" s="41" t="s">
        <v>49</v>
      </c>
      <c r="C16" s="42" t="s">
        <v>41</v>
      </c>
      <c r="D16" s="43">
        <v>47</v>
      </c>
      <c r="E16" s="52" t="s">
        <v>52</v>
      </c>
      <c r="F16" s="53" t="s">
        <v>52</v>
      </c>
      <c r="G16" s="45"/>
      <c r="H16" s="46"/>
      <c r="I16" s="47">
        <f t="shared" si="0"/>
        <v>0</v>
      </c>
      <c r="J16" s="49">
        <f t="shared" si="1"/>
        <v>0</v>
      </c>
      <c r="K16" s="55">
        <f t="shared" si="2"/>
        <v>0</v>
      </c>
      <c r="L16" s="54">
        <f t="shared" si="3"/>
        <v>0</v>
      </c>
    </row>
    <row r="17" spans="1:13" s="3" customFormat="1" ht="25" customHeight="1" thickBot="1" x14ac:dyDescent="0.6">
      <c r="A17" s="40" t="s">
        <v>50</v>
      </c>
      <c r="B17" s="41" t="s">
        <v>51</v>
      </c>
      <c r="C17" s="42" t="s">
        <v>41</v>
      </c>
      <c r="D17" s="43">
        <v>8</v>
      </c>
      <c r="E17" s="52" t="s">
        <v>52</v>
      </c>
      <c r="F17" s="53" t="s">
        <v>52</v>
      </c>
      <c r="G17" s="45"/>
      <c r="H17" s="46"/>
      <c r="I17" s="47">
        <f t="shared" si="0"/>
        <v>0</v>
      </c>
      <c r="J17" s="49">
        <f t="shared" si="1"/>
        <v>0</v>
      </c>
      <c r="K17" s="55">
        <f t="shared" si="2"/>
        <v>0</v>
      </c>
      <c r="L17" s="54">
        <f t="shared" si="3"/>
        <v>0</v>
      </c>
    </row>
    <row r="18" spans="1:13" s="3" customFormat="1" ht="25" customHeight="1" thickBot="1" x14ac:dyDescent="0.6">
      <c r="A18" s="62" t="s">
        <v>52</v>
      </c>
      <c r="B18" s="62"/>
      <c r="C18" s="62"/>
      <c r="D18" s="62"/>
      <c r="E18" s="62"/>
      <c r="F18" s="62"/>
      <c r="G18" s="62"/>
      <c r="H18" s="62"/>
      <c r="I18" s="62"/>
      <c r="J18" s="62"/>
      <c r="K18" s="56">
        <f>SUM(K6:K6)</f>
        <v>0</v>
      </c>
      <c r="L18" s="54">
        <f t="shared" si="3"/>
        <v>0</v>
      </c>
    </row>
    <row r="19" spans="1:13" s="9" customFormat="1" ht="27" customHeight="1" x14ac:dyDescent="0.5">
      <c r="A19" s="29"/>
      <c r="B19" s="29"/>
      <c r="C19" s="58" t="s">
        <v>23</v>
      </c>
      <c r="D19" s="58"/>
      <c r="E19" s="58"/>
      <c r="F19" s="7"/>
      <c r="G19" s="7"/>
      <c r="H19" s="8"/>
      <c r="I19" s="4"/>
      <c r="J19" s="4"/>
      <c r="K19" s="4"/>
      <c r="L19" s="4"/>
      <c r="M19" s="4"/>
    </row>
    <row r="20" spans="1:13" s="11" customFormat="1" ht="15" customHeight="1" x14ac:dyDescent="0.55000000000000004">
      <c r="A20" s="59" t="s">
        <v>11</v>
      </c>
      <c r="B20" s="59"/>
      <c r="C20" s="70"/>
      <c r="D20" s="70"/>
      <c r="E20" s="70"/>
      <c r="F20" s="14"/>
      <c r="G20" s="14"/>
      <c r="H20" s="26"/>
      <c r="I20" s="10"/>
      <c r="J20" s="10"/>
      <c r="K20" s="10"/>
      <c r="L20" s="10"/>
      <c r="M20" s="10"/>
    </row>
    <row r="21" spans="1:13" s="11" customFormat="1" ht="15" customHeight="1" x14ac:dyDescent="0.55000000000000004">
      <c r="A21" s="65" t="s">
        <v>12</v>
      </c>
      <c r="B21" s="65"/>
      <c r="C21" s="69"/>
      <c r="D21" s="69"/>
      <c r="E21" s="69"/>
      <c r="F21" s="14"/>
      <c r="G21" s="14"/>
      <c r="H21" s="26"/>
      <c r="I21" s="10"/>
      <c r="J21" s="10"/>
      <c r="K21" s="10"/>
      <c r="L21" s="10"/>
      <c r="M21" s="10"/>
    </row>
    <row r="22" spans="1:13" s="11" customFormat="1" ht="15" customHeight="1" x14ac:dyDescent="0.55000000000000004">
      <c r="A22" s="65" t="s">
        <v>13</v>
      </c>
      <c r="B22" s="65"/>
      <c r="C22" s="69"/>
      <c r="D22" s="69"/>
      <c r="E22" s="69"/>
      <c r="F22" s="14"/>
      <c r="G22" s="14"/>
      <c r="H22" s="26"/>
      <c r="I22" s="10"/>
      <c r="J22" s="10"/>
      <c r="K22" s="10"/>
      <c r="L22" s="10"/>
      <c r="M22" s="10"/>
    </row>
    <row r="23" spans="1:13" s="11" customFormat="1" ht="15" customHeight="1" x14ac:dyDescent="0.55000000000000004">
      <c r="A23" s="65" t="s">
        <v>14</v>
      </c>
      <c r="B23" s="65"/>
      <c r="C23" s="69"/>
      <c r="D23" s="69"/>
      <c r="E23" s="69"/>
      <c r="F23" s="14"/>
      <c r="G23" s="14"/>
      <c r="H23" s="26"/>
      <c r="I23" s="10"/>
      <c r="J23" s="10"/>
      <c r="K23" s="10"/>
      <c r="L23" s="10"/>
      <c r="M23" s="10"/>
    </row>
    <row r="24" spans="1:13" s="11" customFormat="1" ht="15" customHeight="1" x14ac:dyDescent="0.55000000000000004">
      <c r="A24" s="65" t="s">
        <v>15</v>
      </c>
      <c r="B24" s="65"/>
      <c r="C24" s="69"/>
      <c r="D24" s="69"/>
      <c r="E24" s="69"/>
      <c r="F24" s="14"/>
      <c r="G24" s="14"/>
      <c r="H24" s="26"/>
      <c r="I24" s="10"/>
      <c r="J24" s="10"/>
      <c r="K24" s="10"/>
      <c r="L24" s="10"/>
      <c r="M24" s="10"/>
    </row>
    <row r="25" spans="1:13" s="11" customFormat="1" ht="15" customHeight="1" x14ac:dyDescent="0.55000000000000004">
      <c r="A25" s="65" t="s">
        <v>16</v>
      </c>
      <c r="B25" s="65"/>
      <c r="C25" s="69"/>
      <c r="D25" s="69"/>
      <c r="E25" s="69"/>
      <c r="F25" s="14"/>
      <c r="G25" s="14"/>
      <c r="H25" s="26"/>
      <c r="I25" s="10"/>
      <c r="J25" s="63"/>
      <c r="K25" s="63"/>
      <c r="L25" s="63"/>
      <c r="M25" s="10"/>
    </row>
    <row r="26" spans="1:13" s="9" customFormat="1" x14ac:dyDescent="0.5">
      <c r="A26" s="25"/>
      <c r="B26" s="25"/>
      <c r="C26" s="5"/>
      <c r="D26" s="6"/>
      <c r="E26" s="7"/>
      <c r="F26" s="7"/>
      <c r="G26" s="7"/>
      <c r="H26" s="8"/>
      <c r="I26" s="4"/>
      <c r="J26" s="63"/>
      <c r="K26" s="63"/>
      <c r="L26" s="63"/>
      <c r="M26" s="4"/>
    </row>
    <row r="27" spans="1:13" s="9" customFormat="1" ht="15" customHeight="1" x14ac:dyDescent="0.5">
      <c r="A27" s="4" t="s">
        <v>8</v>
      </c>
      <c r="B27" s="4"/>
      <c r="C27" s="5"/>
      <c r="D27" s="6"/>
      <c r="E27" s="7"/>
      <c r="F27" s="7"/>
      <c r="G27" s="7"/>
      <c r="H27" s="8"/>
      <c r="I27" s="4"/>
      <c r="J27" s="63"/>
      <c r="K27" s="63"/>
      <c r="L27" s="63"/>
      <c r="M27" s="4"/>
    </row>
    <row r="28" spans="1:13" s="9" customFormat="1" ht="15" customHeight="1" x14ac:dyDescent="0.5">
      <c r="A28" s="4" t="s">
        <v>9</v>
      </c>
      <c r="B28" s="27"/>
      <c r="C28" s="5"/>
      <c r="D28" s="6"/>
      <c r="E28" s="7"/>
      <c r="F28" s="7"/>
      <c r="G28" s="7"/>
      <c r="H28" s="8"/>
      <c r="I28" s="4"/>
      <c r="J28" s="63"/>
      <c r="K28" s="63"/>
      <c r="L28" s="63"/>
      <c r="M28" s="4"/>
    </row>
    <row r="29" spans="1:13" s="11" customFormat="1" ht="25" customHeight="1" x14ac:dyDescent="0.55000000000000004">
      <c r="A29" s="10"/>
      <c r="C29" s="12"/>
      <c r="D29" s="13"/>
      <c r="E29" s="14"/>
      <c r="F29" s="14"/>
      <c r="G29" s="14"/>
      <c r="I29" s="10"/>
      <c r="J29" s="64"/>
      <c r="K29" s="64"/>
      <c r="L29" s="64"/>
      <c r="M29" s="10"/>
    </row>
    <row r="30" spans="1:13" s="11" customFormat="1" ht="15" customHeight="1" x14ac:dyDescent="0.55000000000000004">
      <c r="A30" s="65" t="s">
        <v>20</v>
      </c>
      <c r="B30" s="65"/>
      <c r="C30" s="10"/>
      <c r="D30" s="10"/>
      <c r="E30" s="10"/>
      <c r="F30" s="10"/>
      <c r="G30" s="10"/>
      <c r="H30" s="10"/>
      <c r="I30" s="10"/>
      <c r="J30" s="66" t="s">
        <v>25</v>
      </c>
      <c r="K30" s="66"/>
      <c r="L30" s="66"/>
      <c r="M30" s="10"/>
    </row>
    <row r="31" spans="1:13" s="9" customFormat="1" ht="15" customHeight="1" x14ac:dyDescent="0.5">
      <c r="A31" s="28"/>
      <c r="B31" s="67" t="s">
        <v>24</v>
      </c>
      <c r="C31" s="68"/>
      <c r="D31" s="68"/>
      <c r="E31" s="68"/>
      <c r="F31" s="7"/>
      <c r="G31" s="7"/>
      <c r="H31" s="8"/>
      <c r="I31" s="4"/>
      <c r="J31" s="63"/>
      <c r="K31" s="63"/>
      <c r="L31" s="63"/>
      <c r="M31" s="4"/>
    </row>
    <row r="32" spans="1:13" s="15" customFormat="1" x14ac:dyDescent="0.5">
      <c r="C32" s="16"/>
      <c r="D32" s="16"/>
      <c r="G32" s="17"/>
      <c r="H32" s="18"/>
      <c r="J32" s="10"/>
      <c r="K32" s="10"/>
      <c r="L32" s="10"/>
    </row>
    <row r="33" spans="1:12" s="19" customFormat="1" ht="15" customHeight="1" x14ac:dyDescent="0.5">
      <c r="A33" s="30"/>
      <c r="B33" s="30"/>
      <c r="C33" s="30"/>
      <c r="D33" s="30"/>
      <c r="E33" s="30"/>
      <c r="F33" s="30"/>
      <c r="G33" s="30"/>
      <c r="H33" s="30"/>
      <c r="I33" s="30"/>
      <c r="J33" s="15"/>
      <c r="K33" s="15"/>
      <c r="L33" s="15"/>
    </row>
    <row r="34" spans="1:12" s="19" customFormat="1" ht="15" customHeight="1" x14ac:dyDescent="0.5500000000000000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1:12" x14ac:dyDescent="0.5">
      <c r="J35" s="30"/>
      <c r="K35" s="30"/>
      <c r="L35" s="30"/>
    </row>
  </sheetData>
  <mergeCells count="21">
    <mergeCell ref="A24:B24"/>
    <mergeCell ref="C24:E24"/>
    <mergeCell ref="C20:E20"/>
    <mergeCell ref="A21:B21"/>
    <mergeCell ref="C21:E21"/>
    <mergeCell ref="A22:B22"/>
    <mergeCell ref="C22:E22"/>
    <mergeCell ref="A23:B23"/>
    <mergeCell ref="C23:E23"/>
    <mergeCell ref="J25:L29"/>
    <mergeCell ref="A30:B30"/>
    <mergeCell ref="J30:L31"/>
    <mergeCell ref="B31:E31"/>
    <mergeCell ref="A25:B25"/>
    <mergeCell ref="C25:E25"/>
    <mergeCell ref="A1:L1"/>
    <mergeCell ref="C19:E19"/>
    <mergeCell ref="A20:B20"/>
    <mergeCell ref="A3:E3"/>
    <mergeCell ref="A4:L4"/>
    <mergeCell ref="A18:J18"/>
  </mergeCells>
  <conditionalFormatting sqref="E6:H17">
    <cfRule type="containsBlanks" dxfId="6" priority="9">
      <formula>LEN(TRIM(E6))=0</formula>
    </cfRule>
  </conditionalFormatting>
  <conditionalFormatting sqref="I6:L17">
    <cfRule type="cellIs" dxfId="5" priority="8" operator="lessThanOrEqual">
      <formula>0</formula>
    </cfRule>
  </conditionalFormatting>
  <conditionalFormatting sqref="K18">
    <cfRule type="cellIs" dxfId="4" priority="5" operator="greaterThan">
      <formula>0</formula>
    </cfRule>
    <cfRule type="cellIs" dxfId="3" priority="7" operator="lessThanOrEqual">
      <formula>0</formula>
    </cfRule>
  </conditionalFormatting>
  <conditionalFormatting sqref="C20:E25">
    <cfRule type="containsBlanks" dxfId="2" priority="6">
      <formula>LEN(TRIM(C20))=0</formula>
    </cfRule>
  </conditionalFormatting>
  <conditionalFormatting sqref="B27:B28">
    <cfRule type="containsBlanks" dxfId="1" priority="4">
      <formula>LEN(TRIM(B27))=0</formula>
    </cfRule>
  </conditionalFormatting>
  <conditionalFormatting sqref="L18">
    <cfRule type="cellIs" dxfId="0" priority="2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2023-01-20T14:37:21Z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