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3" i="1"/>
  <c r="I102"/>
  <c r="I93"/>
  <c r="L93" s="1"/>
  <c r="K93"/>
  <c r="I94"/>
  <c r="K94" s="1"/>
  <c r="L94" s="1"/>
  <c r="I95"/>
  <c r="K95"/>
  <c r="L95" s="1"/>
  <c r="I96"/>
  <c r="K96" s="1"/>
  <c r="I97"/>
  <c r="L97" s="1"/>
  <c r="K97"/>
  <c r="I98"/>
  <c r="K98" s="1"/>
  <c r="L98" s="1"/>
  <c r="I99"/>
  <c r="K99"/>
  <c r="L99" s="1"/>
  <c r="I100"/>
  <c r="K100" s="1"/>
  <c r="I92"/>
  <c r="K92" s="1"/>
  <c r="I26"/>
  <c r="L26" s="1"/>
  <c r="K26"/>
  <c r="I27"/>
  <c r="K27" s="1"/>
  <c r="L27" s="1"/>
  <c r="I28"/>
  <c r="K28"/>
  <c r="L28" s="1"/>
  <c r="I29"/>
  <c r="K29" s="1"/>
  <c r="I30"/>
  <c r="L30" s="1"/>
  <c r="K30"/>
  <c r="I31"/>
  <c r="I32"/>
  <c r="K32"/>
  <c r="L32" s="1"/>
  <c r="I33"/>
  <c r="I34"/>
  <c r="L34" s="1"/>
  <c r="K34"/>
  <c r="I35"/>
  <c r="I36"/>
  <c r="K36"/>
  <c r="L36" s="1"/>
  <c r="I37"/>
  <c r="K37" s="1"/>
  <c r="I38"/>
  <c r="L38" s="1"/>
  <c r="K38"/>
  <c r="I39"/>
  <c r="I40"/>
  <c r="L40" s="1"/>
  <c r="K40"/>
  <c r="I41"/>
  <c r="K41" s="1"/>
  <c r="I42"/>
  <c r="L42" s="1"/>
  <c r="K42"/>
  <c r="I43"/>
  <c r="I44"/>
  <c r="K44"/>
  <c r="L44" s="1"/>
  <c r="I45"/>
  <c r="K45" s="1"/>
  <c r="I46"/>
  <c r="L46" s="1"/>
  <c r="K46"/>
  <c r="I47"/>
  <c r="I48"/>
  <c r="K48"/>
  <c r="L48" s="1"/>
  <c r="I49"/>
  <c r="K49" s="1"/>
  <c r="L49" s="1"/>
  <c r="I50"/>
  <c r="L50" s="1"/>
  <c r="K50"/>
  <c r="I51"/>
  <c r="I52"/>
  <c r="K52"/>
  <c r="L52" s="1"/>
  <c r="I53"/>
  <c r="K53" s="1"/>
  <c r="I54"/>
  <c r="L54" s="1"/>
  <c r="K54"/>
  <c r="I55"/>
  <c r="I56"/>
  <c r="K56"/>
  <c r="L56" s="1"/>
  <c r="I57"/>
  <c r="K57" s="1"/>
  <c r="I58"/>
  <c r="L58" s="1"/>
  <c r="K58"/>
  <c r="I59"/>
  <c r="K59" s="1"/>
  <c r="L59" s="1"/>
  <c r="I60"/>
  <c r="L60" s="1"/>
  <c r="K60"/>
  <c r="I61"/>
  <c r="K61" s="1"/>
  <c r="I62"/>
  <c r="K62"/>
  <c r="L62" s="1"/>
  <c r="I63"/>
  <c r="K63" s="1"/>
  <c r="L63" s="1"/>
  <c r="I64"/>
  <c r="L64" s="1"/>
  <c r="K64"/>
  <c r="I65"/>
  <c r="I66"/>
  <c r="K66"/>
  <c r="L66" s="1"/>
  <c r="I67"/>
  <c r="K67" s="1"/>
  <c r="L67" s="1"/>
  <c r="I68"/>
  <c r="L68" s="1"/>
  <c r="K68"/>
  <c r="I69"/>
  <c r="K69" s="1"/>
  <c r="I70"/>
  <c r="K70"/>
  <c r="L70" s="1"/>
  <c r="I71"/>
  <c r="K71" s="1"/>
  <c r="L71" s="1"/>
  <c r="I72"/>
  <c r="L72" s="1"/>
  <c r="K72"/>
  <c r="I73"/>
  <c r="K73" s="1"/>
  <c r="I74"/>
  <c r="K74"/>
  <c r="L74" s="1"/>
  <c r="I75"/>
  <c r="K75" s="1"/>
  <c r="L75" s="1"/>
  <c r="I76"/>
  <c r="L76" s="1"/>
  <c r="K76"/>
  <c r="I77"/>
  <c r="K77" s="1"/>
  <c r="I78"/>
  <c r="L78" s="1"/>
  <c r="K78"/>
  <c r="I79"/>
  <c r="K79" s="1"/>
  <c r="L79" s="1"/>
  <c r="I80"/>
  <c r="K80"/>
  <c r="L80" s="1"/>
  <c r="I81"/>
  <c r="K81" s="1"/>
  <c r="I82"/>
  <c r="L82" s="1"/>
  <c r="K82"/>
  <c r="I83"/>
  <c r="K83" s="1"/>
  <c r="L83" s="1"/>
  <c r="I84"/>
  <c r="L84" s="1"/>
  <c r="K84"/>
  <c r="I85"/>
  <c r="K85" s="1"/>
  <c r="I86"/>
  <c r="L86" s="1"/>
  <c r="K86"/>
  <c r="I87"/>
  <c r="K87" s="1"/>
  <c r="L87" s="1"/>
  <c r="I25"/>
  <c r="L100" l="1"/>
  <c r="L96"/>
  <c r="L43"/>
  <c r="L85"/>
  <c r="L81"/>
  <c r="L77"/>
  <c r="L73"/>
  <c r="L69"/>
  <c r="L61"/>
  <c r="L57"/>
  <c r="L53"/>
  <c r="L45"/>
  <c r="L41"/>
  <c r="L37"/>
  <c r="L29"/>
  <c r="K55"/>
  <c r="L55" s="1"/>
  <c r="K51"/>
  <c r="L51" s="1"/>
  <c r="K47"/>
  <c r="L47" s="1"/>
  <c r="K43"/>
  <c r="K39"/>
  <c r="L39" s="1"/>
  <c r="K35"/>
  <c r="L35" s="1"/>
  <c r="K31"/>
  <c r="L31" s="1"/>
  <c r="K65"/>
  <c r="L65" s="1"/>
  <c r="K33"/>
  <c r="L33" s="1"/>
  <c r="K25"/>
  <c r="L25" s="1"/>
  <c r="L92"/>
</calcChain>
</file>

<file path=xl/sharedStrings.xml><?xml version="1.0" encoding="utf-8"?>
<sst xmlns="http://schemas.openxmlformats.org/spreadsheetml/2006/main" count="275" uniqueCount="171">
  <si>
    <t>1.</t>
  </si>
  <si>
    <t>2.</t>
  </si>
  <si>
    <t>P.č.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</si>
  <si>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</si>
  <si>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</si>
  <si>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</si>
  <si>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</si>
  <si>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</si>
  <si>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</si>
  <si>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</si>
  <si>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</si>
  <si>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</si>
  <si>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</si>
  <si>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</si>
  <si>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</si>
  <si>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</si>
  <si>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</si>
  <si>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</si>
  <si>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</si>
  <si>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</si>
  <si>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</si>
  <si>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</si>
  <si>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</si>
  <si>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</si>
  <si>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</si>
  <si>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</si>
  <si>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</si>
  <si>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</si>
  <si>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</si>
  <si>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</si>
  <si>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</si>
  <si>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</si>
  <si>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</si>
  <si>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</si>
  <si>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</si>
  <si>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</si>
  <si>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</si>
  <si>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</si>
  <si>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</si>
  <si>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</si>
  <si>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</si>
  <si>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</si>
  <si>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</si>
  <si>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</si>
  <si>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</si>
  <si>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</si>
  <si>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</si>
  <si>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</si>
  <si>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ks</t>
  </si>
  <si>
    <t xml:space="preserve">3. </t>
  </si>
  <si>
    <t>Chránič filtra</t>
  </si>
  <si>
    <t>Identifikačný štítok zelený</t>
  </si>
  <si>
    <t>Adaptér pre štítok</t>
  </si>
  <si>
    <t>Tag s popisom</t>
  </si>
  <si>
    <t>CHIRURGICKÉ NÁSTROJE</t>
  </si>
  <si>
    <t>KONTAJNERY</t>
  </si>
  <si>
    <t>Merná jednotka (MJ)</t>
  </si>
  <si>
    <t>sadzba DPH 
v %</t>
  </si>
  <si>
    <r>
      <t xml:space="preserve">Časť č. 2:
Sada chirurgických nástrojov určená k robotickej operatíve vrátane súvisiacich služieb </t>
    </r>
    <r>
      <rPr>
        <b/>
        <i/>
        <sz val="11"/>
        <rFont val="Times New Roman"/>
        <family val="1"/>
        <charset val="238"/>
      </rPr>
      <t>(1 kompletný set)</t>
    </r>
  </si>
  <si>
    <t xml:space="preserve">Rúčka pre operačný skalpel určená pre čepele veľkosti  10-15, 40, 42 </t>
  </si>
  <si>
    <t xml:space="preserve">Anatomická pinzeta stredná, rovná, so zúbkovaným profilom čeľuste </t>
  </si>
  <si>
    <t>Chirurgická pinzeta stredná, so zubami 1x2, rovná</t>
  </si>
  <si>
    <t>Chirurgická pinzeta štandardný model, so zubami 1x2, rovná</t>
  </si>
  <si>
    <t xml:space="preserve">Chirurgická pinzeta štandardný model, so zubami 1x2, rovná </t>
  </si>
  <si>
    <t>Pinzeta vzor DE BAKEY atraumatická, rovná zúbkovaná čeľusť, šírka čeľuste 2 mm</t>
  </si>
  <si>
    <t>Tampónové kliešte na čistenie vzor MAIER, so zúbkovanou čeľusťou, zahnuté, so zámkom</t>
  </si>
  <si>
    <t>Tampónové kliešte na čistenie vzor MAIER, so zúbkovanou čeľusťou, rovné, so zámkom</t>
  </si>
  <si>
    <t>Jemné cievne kliešte vzor HEISS so zúbkovanou čeľusťou, rovné, tupé, so zámkom</t>
  </si>
  <si>
    <t>Jemné cievne kliešte vzor HEISS so zúbkovanou čeľusťou, zahnuté, tupé, so zámkom</t>
  </si>
  <si>
    <t>Jemné cievne kliešte vzor CRILE so zúbkovanou čeľusťou, zahnuté, tupé, so zámkom</t>
  </si>
  <si>
    <t>Jemné cievne kliešte vzor CRILE so zúbkovanou čeľusťou, rovné, tupé, so zámkom</t>
  </si>
  <si>
    <t>Jemné cievne kliešte vzor HALSTED so zúbkovanou čeľusťou, zahnuté, tupé, so zámkom</t>
  </si>
  <si>
    <t>Jemné cievne kliešte vzor PEAN so zúbkovanou čeľusťou, tenké, zahnuté, tupé, so zámkom</t>
  </si>
  <si>
    <t>Jemné cievne kliešte vzor PEAN so zúbkovanou čeľusťou, tenké, rovné, tupé, so zámkom</t>
  </si>
  <si>
    <t>Jemné cievne kliešte vzor HALSTED-MOSQUITO so zúbkovanou čeľusťou, zahnuté, so zámkom</t>
  </si>
  <si>
    <t>Jemné cievne kliešte vzor HALSTED-MOSQUITO so zúbkovanou čeľusťou, rovné, so zámkom</t>
  </si>
  <si>
    <t>Jemné cievne kliešte vzor HEISS so zúbkovanou čeľusťou, 1x2 zuby, zahnuté, so zámkom</t>
  </si>
  <si>
    <t>Cievne kliešte vzor KOCHER-OCHSNER so zúbkovanou čeľusťou, zahnuté, 1x2 zuby, so zámkom</t>
  </si>
  <si>
    <t>Jemné cievne kliešte vzor LERICHE so zúbkovanou čeľusťou, zahnuté, tupé, so zámkom</t>
  </si>
  <si>
    <t>Cievne kliešte vzor KOCHER so zúbkovanou čeľusťou, zahnuté, 1x2 zuby, so zámkom</t>
  </si>
  <si>
    <t>Jemné cievne kliešte vzor  LERICHE so zúbkovanou čeľusťou, rovné, tupé, so zámkom</t>
  </si>
  <si>
    <t>Cievne kliešte vzor KOCHER so zúbkovanou čeľusťou, rovné, 1x2 zuby, so zámkom</t>
  </si>
  <si>
    <t>Kliešte na preparáciu a stehy vzor OVERHOLT so zúbkovanou čeľusťou, veľkosť 1, v jemnom prevedení, zahnuté, tupé, so zámkom</t>
  </si>
  <si>
    <t>Kliešte na preparáciu a stehy vzor OVERHOLT so zúbkovanou čeľusťou, veľkosť 4, v jemnom prevedení, zahnuté, tupé, so zámkom</t>
  </si>
  <si>
    <t>Kliešte na preparáciu a stehy vzor  OVERHOLT-GEISSENDOERFER so zúbkovanou čeľusťou, veľkosť 2, zahnuté, tupé, so zámkom</t>
  </si>
  <si>
    <t>Kliešte na preparáciu vzor GEMINI so zúbkovanou čeľusťou, zahnuté vpravo, tupé, so zámkom</t>
  </si>
  <si>
    <t>Jemné kliešte na preparáciu a stehy so zúbkovanou čeľusťou, zahnuté v tvare ,,S", so zámkom</t>
  </si>
  <si>
    <t>Operačný ihelec vzor MATHIEU AUTOFIX určený na otvorenú operatívu</t>
  </si>
  <si>
    <t>Ihelec vzor DE BAKEY s vkladaným tvrdokovom, so zámkom, veľmi jemný, zúbkovanie čeľuste 0,4 mm, vhodný pre šicí mat. 4/0-6/0, rovný</t>
  </si>
  <si>
    <t>36.</t>
  </si>
  <si>
    <t>Ihelec vzor WERTHEIM s vkladaným tvrdokovom, so zámkom, bajonetovým zahnutím, zúbkovanie čeľuste 0,5 mm, vhodný pre šicí mat. 3/0 a menší</t>
  </si>
  <si>
    <t>37.</t>
  </si>
  <si>
    <t>38.</t>
  </si>
  <si>
    <t>39.</t>
  </si>
  <si>
    <t>Ihelec s vkladaným tvrdokovom, so zámkom, veľmi jemný, zúbkovanie čeľuste 0,2 mm, vhodný pre šicí mat. 6/0-10/0, rovný</t>
  </si>
  <si>
    <t>40.</t>
  </si>
  <si>
    <t>Ihelec vzor HEGAR-MAYO s vkladaným tvrdokovom, so zámkom, zúbkovanie čeľuste jemnosti 0,5 mm, vhodný pre šicí mat. 0/3 a menší, rovný</t>
  </si>
  <si>
    <t>41.</t>
  </si>
  <si>
    <t>Ihelec vzor CRILE-WOOD s vkladaným tvrdokovom, so zámkom, zúbkovanie čeľuste jemnosti 0,4 mm, vhodný pre šicí mat. 4/0-6/0</t>
  </si>
  <si>
    <t>42.</t>
  </si>
  <si>
    <t>43.</t>
  </si>
  <si>
    <t>Preparačné nožnice vzor METZENBAUM nitridované titanom, zahnuté</t>
  </si>
  <si>
    <t>44.</t>
  </si>
  <si>
    <t>45.</t>
  </si>
  <si>
    <t>46.</t>
  </si>
  <si>
    <t>Preparačné nožnice vzor METZENBAUM nitridované titanom, jemné, zahnuté</t>
  </si>
  <si>
    <t>47.</t>
  </si>
  <si>
    <t>Preparačné nožnice vzor  METZENBAUM nitridované titanom, jemné, zahnuté</t>
  </si>
  <si>
    <t>48.</t>
  </si>
  <si>
    <t>Chirurgické nožnice vzor COOPER štandardný model, tupo/tupé, zahnuté</t>
  </si>
  <si>
    <t>49.</t>
  </si>
  <si>
    <t>Preparačné nožnice vzor TÖNNIS-ADSON jemné, zahnuté</t>
  </si>
  <si>
    <t>50.</t>
  </si>
  <si>
    <t>Preparačné nožnice vzor  LEXER úzke, zahnuté</t>
  </si>
  <si>
    <t>51.</t>
  </si>
  <si>
    <t>Atraumatické úchopné kliešte na orgány vzor COLLIN, so zúbkovanou, perforovanou čeľusťou, rovné, so zámkom, šírka čeľuste 21 mm</t>
  </si>
  <si>
    <t>52.</t>
  </si>
  <si>
    <t>Hákové kliešte vzor SCHRÖDER na maternicu, rovné, so zámkom</t>
  </si>
  <si>
    <t>53.</t>
  </si>
  <si>
    <t>Črevná atraumatická svorka vzor DOYEN so zámkom, jemná a pružiaca, rovná, zúbkovanie vzor DE BAKEY</t>
  </si>
  <si>
    <t>54.</t>
  </si>
  <si>
    <t xml:space="preserve">Črevná atraumatická svorka vzor DOYEN so zámkom, jemná a pružiaca, zahnutá, zúbkovanie vzor DE BAKEY </t>
  </si>
  <si>
    <t>55.</t>
  </si>
  <si>
    <t>Hák na brušnú stenu vzor MIKULICZ, hĺbka 121 mm, šírka 50 mm</t>
  </si>
  <si>
    <t>56.</t>
  </si>
  <si>
    <t>Hák na brušnú stenu vzor MIKULICZ, hĺbka 86 mm, šírka 55 mm</t>
  </si>
  <si>
    <t>57.</t>
  </si>
  <si>
    <t>Hák na brušnú stenu vzor MIKULICZ, hĺbka 91 mm, šírka 35 mm</t>
  </si>
  <si>
    <t>58.</t>
  </si>
  <si>
    <t>Hák na brušnú stenu vzor FRITSCH, veľkosť 3, hĺbka 41 mm, šírka 60 mm</t>
  </si>
  <si>
    <t>59.</t>
  </si>
  <si>
    <t>Hák na rany vzor MIDDELDORPF, otvorený, perforovaný, hĺbka 28 mm, šírka 28 mm</t>
  </si>
  <si>
    <t>60.</t>
  </si>
  <si>
    <t>Hák na rany vzor MIDDELDORPF, otvorený, perforovaný, hĺbka 20 mm, šírka 22 mm</t>
  </si>
  <si>
    <t>61.</t>
  </si>
  <si>
    <t>Hák na rany vzor LANGENBECK otvorený, hĺbka 40 mm, šírka 10 mm</t>
  </si>
  <si>
    <t>62.</t>
  </si>
  <si>
    <t>Endoskopický nástroj na aplikáciu c stapleru</t>
  </si>
  <si>
    <t>63.</t>
  </si>
  <si>
    <t>Svorka na rúšky vzor BACKHAUS, ostrá, zahnutá, so zámkom a so zámkom</t>
  </si>
  <si>
    <t>64.</t>
  </si>
  <si>
    <t>Nástroj na tabacnicovy steh</t>
  </si>
  <si>
    <t>65.</t>
  </si>
  <si>
    <t>Kontajnerová vaňa s odtokom 1/1</t>
  </si>
  <si>
    <t>66.</t>
  </si>
  <si>
    <t>Kontajnerové veko 1/1</t>
  </si>
  <si>
    <t>67.</t>
  </si>
  <si>
    <t>Sterilizačné sito 1/1</t>
  </si>
  <si>
    <t>68.</t>
  </si>
  <si>
    <t>Silikónová podložka 1/1</t>
  </si>
  <si>
    <t>69.</t>
  </si>
  <si>
    <t>Veko na sterilizačné sito 1/1</t>
  </si>
  <si>
    <t>70.</t>
  </si>
  <si>
    <t>71.</t>
  </si>
  <si>
    <t>72.</t>
  </si>
  <si>
    <t>23.</t>
  </si>
  <si>
    <t>CENOVÁ PONUKA</t>
  </si>
  <si>
    <t>Príloha č. 2 Kúpnej zmluvy - Cenová ponuka pre časť č. 2</t>
  </si>
  <si>
    <t>(doplní uchádzač)</t>
  </si>
  <si>
    <r>
      <t xml:space="preserve">Počet MJ/kusov celkom 
</t>
    </r>
    <r>
      <rPr>
        <sz val="11"/>
        <rFont val="Times New Roman"/>
        <family val="1"/>
        <charset val="238"/>
      </rPr>
      <t>(v 1 sete)</t>
    </r>
  </si>
  <si>
    <t>ŠUKL kód, ak je to relevantné</t>
  </si>
  <si>
    <t>v EUR bez DPH</t>
  </si>
  <si>
    <t>výška DPH 
v EUR</t>
  </si>
  <si>
    <t>v EUR s DPH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</si>
  <si>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</si>
  <si>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</si>
  <si>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</si>
  <si>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</si>
  <si>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</si>
  <si>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2 v EUR bez DPH (zaokrúhlená na 2 desatinné miesta):</t>
  </si>
  <si>
    <t>Cena celkom za časť č. 2 v EUR s DPH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</si>
</sst>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3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0" fillId="0" borderId="0"/>
    <xf numFmtId="9" fontId="15" fillId="0" borderId="0" applyFont="0" applyFill="0" applyBorder="0" applyAlignment="0" applyProtection="0"/>
  </cellStyleXfs>
  <cellXfs count="113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3" fontId="1" fillId="0" borderId="1" xfId="3" quotePrefix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7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0" fontId="13" fillId="5" borderId="3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0" fontId="1" fillId="0" borderId="0" xfId="1" applyFont="1" applyAlignment="1">
      <alignment vertical="center"/>
    </xf>
    <xf numFmtId="1" fontId="1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</cellXfs>
  <cellStyles count="4">
    <cellStyle name="normálne" xfId="0" builtinId="0"/>
    <cellStyle name="normálne 3" xfId="1"/>
    <cellStyle name="normálne 4" xfId="2"/>
    <cellStyle name="percentá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0"/>
  <sheetViews>
    <sheetView tabSelected="1" topLeftCell="A85" zoomScaleNormal="100" workbookViewId="0">
      <selection activeCell="I103" sqref="I103:L103"/>
    </sheetView>
  </sheetViews>
  <sheetFormatPr defaultRowHeight="15"/>
  <cols>
    <col min="1" max="1" width="6.28515625" style="67" customWidth="1"/>
    <col min="2" max="2" width="44" style="50" customWidth="1"/>
    <col min="3" max="3" width="10.85546875" style="50" customWidth="1"/>
    <col min="4" max="4" width="10.7109375" style="63" customWidth="1"/>
    <col min="5" max="5" width="18.7109375" style="68" customWidth="1"/>
    <col min="6" max="6" width="19" style="50" customWidth="1"/>
    <col min="7" max="7" width="11.7109375" style="50" customWidth="1"/>
    <col min="8" max="8" width="16.5703125" style="69" customWidth="1"/>
    <col min="9" max="9" width="15.7109375" style="50" customWidth="1"/>
    <col min="10" max="10" width="10.42578125" style="50" customWidth="1"/>
    <col min="11" max="12" width="15.7109375" style="50" customWidth="1"/>
    <col min="13" max="16384" width="9.140625" style="50"/>
  </cols>
  <sheetData>
    <row r="1" spans="1:15">
      <c r="I1" s="46" t="s">
        <v>157</v>
      </c>
      <c r="J1" s="46"/>
      <c r="K1" s="53"/>
      <c r="L1" s="46"/>
    </row>
    <row r="2" spans="1:15" ht="16.5">
      <c r="A2" s="51"/>
      <c r="B2" s="51"/>
      <c r="C2" s="51"/>
      <c r="D2" s="70"/>
      <c r="E2" s="71"/>
      <c r="F2" s="51"/>
      <c r="G2" s="51"/>
      <c r="H2" s="72"/>
      <c r="I2" s="73"/>
      <c r="J2" s="73"/>
      <c r="K2" s="73"/>
      <c r="L2" s="73"/>
      <c r="M2" s="73"/>
      <c r="N2" s="73"/>
      <c r="O2" s="73"/>
    </row>
    <row r="3" spans="1:15" s="1" customFormat="1" ht="15" customHeight="1">
      <c r="A3" s="87" t="s">
        <v>156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5" s="1" customFormat="1" ht="16.5">
      <c r="D4" s="20"/>
      <c r="E4" s="38"/>
      <c r="H4" s="43"/>
      <c r="I4" s="2"/>
      <c r="J4" s="2"/>
      <c r="L4" s="3"/>
    </row>
    <row r="5" spans="1:15" s="1" customFormat="1">
      <c r="A5" s="12" t="s">
        <v>38</v>
      </c>
      <c r="B5" s="4"/>
      <c r="C5" s="4"/>
      <c r="D5" s="21"/>
      <c r="E5" s="39"/>
      <c r="H5" s="43"/>
      <c r="I5" s="2"/>
      <c r="J5" s="2"/>
      <c r="L5" s="3"/>
    </row>
    <row r="6" spans="1:15" s="1" customFormat="1" ht="13.5" customHeight="1">
      <c r="A6" s="3"/>
      <c r="B6" s="4"/>
      <c r="C6" s="4"/>
      <c r="D6" s="21"/>
      <c r="E6" s="39"/>
      <c r="H6" s="43"/>
      <c r="I6" s="2"/>
      <c r="J6" s="2"/>
      <c r="L6" s="3"/>
    </row>
    <row r="7" spans="1:15" s="1" customFormat="1">
      <c r="A7" s="3" t="s">
        <v>39</v>
      </c>
      <c r="B7" s="3"/>
      <c r="C7" s="3"/>
      <c r="D7" s="22"/>
      <c r="E7" s="48" t="s">
        <v>37</v>
      </c>
      <c r="F7" s="6"/>
      <c r="G7" s="53" t="s">
        <v>158</v>
      </c>
      <c r="H7" s="5"/>
      <c r="I7" s="5"/>
      <c r="J7" s="5"/>
      <c r="L7" s="3"/>
    </row>
    <row r="8" spans="1:15" s="1" customFormat="1">
      <c r="A8" s="3" t="s">
        <v>40</v>
      </c>
      <c r="B8" s="3"/>
      <c r="C8" s="3"/>
      <c r="D8" s="22"/>
      <c r="E8" s="48" t="s">
        <v>37</v>
      </c>
      <c r="F8" s="6"/>
      <c r="G8" s="53" t="s">
        <v>158</v>
      </c>
      <c r="H8" s="5"/>
      <c r="I8" s="5"/>
      <c r="J8" s="5"/>
      <c r="L8" s="3"/>
    </row>
    <row r="9" spans="1:15" s="1" customFormat="1">
      <c r="A9" s="91" t="s">
        <v>41</v>
      </c>
      <c r="B9" s="91"/>
      <c r="C9" s="3"/>
      <c r="D9" s="22"/>
      <c r="E9" s="48" t="s">
        <v>37</v>
      </c>
      <c r="F9" s="6"/>
      <c r="G9" s="53" t="s">
        <v>158</v>
      </c>
      <c r="H9" s="5"/>
      <c r="I9" s="5"/>
      <c r="J9" s="5"/>
      <c r="L9" s="3"/>
    </row>
    <row r="10" spans="1:15" s="1" customFormat="1" ht="36.75" customHeight="1">
      <c r="A10" s="88" t="s">
        <v>42</v>
      </c>
      <c r="B10" s="88"/>
      <c r="C10" s="52"/>
      <c r="D10" s="23"/>
      <c r="E10" s="48" t="s">
        <v>37</v>
      </c>
      <c r="F10" s="6"/>
      <c r="G10" s="53" t="s">
        <v>158</v>
      </c>
      <c r="H10" s="54"/>
      <c r="I10" s="5"/>
      <c r="J10" s="5"/>
      <c r="L10" s="3"/>
    </row>
    <row r="11" spans="1:15" s="1" customFormat="1" ht="37.5" customHeight="1">
      <c r="A11" s="88" t="s">
        <v>43</v>
      </c>
      <c r="B11" s="88"/>
      <c r="C11" s="52"/>
      <c r="D11" s="23"/>
      <c r="E11" s="48" t="s">
        <v>37</v>
      </c>
      <c r="F11" s="6"/>
      <c r="G11" s="53" t="s">
        <v>158</v>
      </c>
      <c r="H11" s="54"/>
      <c r="I11" s="5"/>
      <c r="J11" s="5"/>
      <c r="L11" s="3"/>
    </row>
    <row r="12" spans="1:15" s="1" customFormat="1">
      <c r="A12" s="7"/>
      <c r="B12" s="7"/>
      <c r="C12" s="7"/>
      <c r="D12" s="24"/>
      <c r="E12" s="40"/>
      <c r="F12" s="7"/>
      <c r="G12" s="7"/>
      <c r="H12" s="44"/>
      <c r="I12" s="8"/>
      <c r="J12" s="8"/>
      <c r="L12" s="3"/>
    </row>
    <row r="13" spans="1:15" s="1" customFormat="1" ht="22.5" customHeight="1">
      <c r="A13" s="89" t="s">
        <v>44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</row>
    <row r="14" spans="1:15" s="1" customFormat="1">
      <c r="A14" s="9"/>
      <c r="B14" s="10"/>
      <c r="C14" s="10"/>
      <c r="D14" s="25"/>
      <c r="E14" s="41"/>
      <c r="F14" s="10"/>
      <c r="G14" s="10"/>
      <c r="H14" s="45"/>
      <c r="I14" s="11"/>
      <c r="J14" s="11"/>
      <c r="L14" s="3"/>
    </row>
    <row r="15" spans="1:15" ht="46.5" customHeight="1">
      <c r="A15" s="90" t="s">
        <v>45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</row>
    <row r="16" spans="1:15">
      <c r="A16" s="73"/>
      <c r="B16" s="73"/>
      <c r="C16" s="73"/>
      <c r="D16" s="74"/>
      <c r="E16" s="75"/>
      <c r="F16" s="73"/>
      <c r="G16" s="73"/>
      <c r="H16" s="76"/>
      <c r="I16" s="73"/>
      <c r="J16" s="73"/>
      <c r="K16" s="73"/>
      <c r="L16" s="73"/>
      <c r="M16" s="73"/>
      <c r="N16" s="73"/>
      <c r="O16" s="73"/>
    </row>
    <row r="17" spans="1:15" ht="33" customHeight="1">
      <c r="A17" s="102" t="s">
        <v>58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73"/>
      <c r="N17" s="73"/>
      <c r="O17" s="73"/>
    </row>
    <row r="18" spans="1:15">
      <c r="A18" s="77"/>
      <c r="B18" s="73"/>
      <c r="C18" s="73"/>
      <c r="D18" s="74"/>
      <c r="E18" s="75"/>
      <c r="F18" s="73"/>
      <c r="G18" s="73"/>
      <c r="H18" s="76"/>
      <c r="I18" s="73"/>
      <c r="J18" s="73"/>
      <c r="K18" s="73"/>
      <c r="L18" s="73"/>
      <c r="M18" s="73"/>
      <c r="N18" s="73"/>
      <c r="O18" s="73"/>
    </row>
    <row r="19" spans="1:15">
      <c r="I19" s="73"/>
      <c r="J19" s="73"/>
      <c r="K19" s="73"/>
      <c r="L19" s="73"/>
      <c r="M19" s="73"/>
      <c r="N19" s="73"/>
      <c r="O19" s="73"/>
    </row>
    <row r="20" spans="1:15" s="3" customFormat="1" ht="45" customHeight="1">
      <c r="A20" s="106" t="s">
        <v>58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</row>
    <row r="21" spans="1:15" s="3" customFormat="1" ht="45" customHeight="1">
      <c r="A21" s="103" t="s">
        <v>54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5"/>
    </row>
    <row r="22" spans="1:15" ht="100.5" customHeight="1">
      <c r="A22" s="94" t="s">
        <v>2</v>
      </c>
      <c r="B22" s="94" t="s">
        <v>36</v>
      </c>
      <c r="C22" s="96" t="s">
        <v>56</v>
      </c>
      <c r="D22" s="98" t="s">
        <v>159</v>
      </c>
      <c r="E22" s="92" t="s">
        <v>46</v>
      </c>
      <c r="F22" s="95" t="s">
        <v>47</v>
      </c>
      <c r="G22" s="95" t="s">
        <v>160</v>
      </c>
      <c r="H22" s="86" t="s">
        <v>167</v>
      </c>
      <c r="I22" s="107" t="s">
        <v>168</v>
      </c>
      <c r="J22" s="108"/>
      <c r="K22" s="108"/>
      <c r="L22" s="109"/>
    </row>
    <row r="23" spans="1:15" ht="42.75">
      <c r="A23" s="94"/>
      <c r="B23" s="94"/>
      <c r="C23" s="97"/>
      <c r="D23" s="98"/>
      <c r="E23" s="92"/>
      <c r="F23" s="95"/>
      <c r="G23" s="95"/>
      <c r="H23" s="16" t="s">
        <v>161</v>
      </c>
      <c r="I23" s="16" t="s">
        <v>161</v>
      </c>
      <c r="J23" s="16" t="s">
        <v>57</v>
      </c>
      <c r="K23" s="16" t="s">
        <v>162</v>
      </c>
      <c r="L23" s="16" t="s">
        <v>163</v>
      </c>
    </row>
    <row r="24" spans="1:15">
      <c r="A24" s="26">
        <v>1</v>
      </c>
      <c r="B24" s="26">
        <v>2</v>
      </c>
      <c r="C24" s="26">
        <v>3</v>
      </c>
      <c r="D24" s="26">
        <v>4</v>
      </c>
      <c r="E24" s="26">
        <v>5</v>
      </c>
      <c r="F24" s="26">
        <v>6</v>
      </c>
      <c r="G24" s="27">
        <v>7</v>
      </c>
      <c r="H24" s="27">
        <v>8</v>
      </c>
      <c r="I24" s="27">
        <v>9</v>
      </c>
      <c r="J24" s="27">
        <v>10</v>
      </c>
      <c r="K24" s="28">
        <v>11</v>
      </c>
      <c r="L24" s="29">
        <v>12</v>
      </c>
    </row>
    <row r="25" spans="1:15" ht="28.5">
      <c r="A25" s="30" t="s">
        <v>0</v>
      </c>
      <c r="B25" s="14" t="s">
        <v>59</v>
      </c>
      <c r="C25" s="78" t="s">
        <v>48</v>
      </c>
      <c r="D25" s="31">
        <v>2</v>
      </c>
      <c r="E25" s="79"/>
      <c r="F25" s="17"/>
      <c r="G25" s="17"/>
      <c r="H25" s="18"/>
      <c r="I25" s="18">
        <f>D25*ROUND(H25,2)</f>
        <v>0</v>
      </c>
      <c r="J25" s="19"/>
      <c r="K25" s="18">
        <f t="shared" ref="K25:K56" si="0">ROUND(I25*J25,2)</f>
        <v>0</v>
      </c>
      <c r="L25" s="18">
        <f t="shared" ref="L25:L56" si="1">I25+K25</f>
        <v>0</v>
      </c>
    </row>
    <row r="26" spans="1:15" ht="28.5">
      <c r="A26" s="30" t="s">
        <v>1</v>
      </c>
      <c r="B26" s="15" t="s">
        <v>60</v>
      </c>
      <c r="C26" s="78" t="s">
        <v>48</v>
      </c>
      <c r="D26" s="31">
        <v>1</v>
      </c>
      <c r="E26" s="79"/>
      <c r="F26" s="17"/>
      <c r="G26" s="17"/>
      <c r="H26" s="18"/>
      <c r="I26" s="18">
        <f t="shared" ref="I26:I87" si="2">D26*ROUND(H26,2)</f>
        <v>0</v>
      </c>
      <c r="J26" s="19"/>
      <c r="K26" s="18">
        <f t="shared" ref="K26:K87" si="3">ROUND(I26*J26,2)</f>
        <v>0</v>
      </c>
      <c r="L26" s="18">
        <f t="shared" ref="L26:L87" si="4">I26+K26</f>
        <v>0</v>
      </c>
    </row>
    <row r="27" spans="1:15" ht="28.5">
      <c r="A27" s="30" t="s">
        <v>49</v>
      </c>
      <c r="B27" s="15" t="s">
        <v>60</v>
      </c>
      <c r="C27" s="78" t="s">
        <v>48</v>
      </c>
      <c r="D27" s="31">
        <v>3</v>
      </c>
      <c r="E27" s="79"/>
      <c r="F27" s="17"/>
      <c r="G27" s="17"/>
      <c r="H27" s="18"/>
      <c r="I27" s="18">
        <f t="shared" si="2"/>
        <v>0</v>
      </c>
      <c r="J27" s="19"/>
      <c r="K27" s="18">
        <f t="shared" si="3"/>
        <v>0</v>
      </c>
      <c r="L27" s="18">
        <f t="shared" si="4"/>
        <v>0</v>
      </c>
    </row>
    <row r="28" spans="1:15" ht="28.5">
      <c r="A28" s="30" t="s">
        <v>3</v>
      </c>
      <c r="B28" s="32" t="s">
        <v>60</v>
      </c>
      <c r="C28" s="78" t="s">
        <v>48</v>
      </c>
      <c r="D28" s="33">
        <v>2</v>
      </c>
      <c r="E28" s="79"/>
      <c r="F28" s="17"/>
      <c r="G28" s="17"/>
      <c r="H28" s="18"/>
      <c r="I28" s="18">
        <f t="shared" si="2"/>
        <v>0</v>
      </c>
      <c r="J28" s="19"/>
      <c r="K28" s="18">
        <f t="shared" si="3"/>
        <v>0</v>
      </c>
      <c r="L28" s="18">
        <f t="shared" si="4"/>
        <v>0</v>
      </c>
    </row>
    <row r="29" spans="1:15" ht="28.5">
      <c r="A29" s="30" t="s">
        <v>4</v>
      </c>
      <c r="B29" s="15" t="s">
        <v>61</v>
      </c>
      <c r="C29" s="78" t="s">
        <v>48</v>
      </c>
      <c r="D29" s="31">
        <v>1</v>
      </c>
      <c r="E29" s="79"/>
      <c r="F29" s="17"/>
      <c r="G29" s="17"/>
      <c r="H29" s="18"/>
      <c r="I29" s="18">
        <f t="shared" si="2"/>
        <v>0</v>
      </c>
      <c r="J29" s="19"/>
      <c r="K29" s="18">
        <f t="shared" si="3"/>
        <v>0</v>
      </c>
      <c r="L29" s="18">
        <f t="shared" si="4"/>
        <v>0</v>
      </c>
    </row>
    <row r="30" spans="1:15" ht="28.5">
      <c r="A30" s="30" t="s">
        <v>5</v>
      </c>
      <c r="B30" s="15" t="s">
        <v>62</v>
      </c>
      <c r="C30" s="78" t="s">
        <v>48</v>
      </c>
      <c r="D30" s="31">
        <v>3</v>
      </c>
      <c r="E30" s="79"/>
      <c r="F30" s="17"/>
      <c r="G30" s="17"/>
      <c r="H30" s="18"/>
      <c r="I30" s="18">
        <f t="shared" si="2"/>
        <v>0</v>
      </c>
      <c r="J30" s="19"/>
      <c r="K30" s="18">
        <f t="shared" si="3"/>
        <v>0</v>
      </c>
      <c r="L30" s="18">
        <f t="shared" si="4"/>
        <v>0</v>
      </c>
    </row>
    <row r="31" spans="1:15" ht="28.5">
      <c r="A31" s="30" t="s">
        <v>6</v>
      </c>
      <c r="B31" s="15" t="s">
        <v>63</v>
      </c>
      <c r="C31" s="78" t="s">
        <v>48</v>
      </c>
      <c r="D31" s="31">
        <v>4</v>
      </c>
      <c r="E31" s="79"/>
      <c r="F31" s="17"/>
      <c r="G31" s="17"/>
      <c r="H31" s="18"/>
      <c r="I31" s="18">
        <f t="shared" si="2"/>
        <v>0</v>
      </c>
      <c r="J31" s="19"/>
      <c r="K31" s="18">
        <f t="shared" si="3"/>
        <v>0</v>
      </c>
      <c r="L31" s="18">
        <f t="shared" si="4"/>
        <v>0</v>
      </c>
    </row>
    <row r="32" spans="1:15" ht="42.75">
      <c r="A32" s="30" t="s">
        <v>7</v>
      </c>
      <c r="B32" s="14" t="s">
        <v>64</v>
      </c>
      <c r="C32" s="78" t="s">
        <v>48</v>
      </c>
      <c r="D32" s="31">
        <v>2</v>
      </c>
      <c r="E32" s="79"/>
      <c r="F32" s="17"/>
      <c r="G32" s="17"/>
      <c r="H32" s="18"/>
      <c r="I32" s="18">
        <f t="shared" si="2"/>
        <v>0</v>
      </c>
      <c r="J32" s="19"/>
      <c r="K32" s="18">
        <f t="shared" si="3"/>
        <v>0</v>
      </c>
      <c r="L32" s="18">
        <f t="shared" si="4"/>
        <v>0</v>
      </c>
    </row>
    <row r="33" spans="1:12" ht="42.75">
      <c r="A33" s="30" t="s">
        <v>8</v>
      </c>
      <c r="B33" s="14" t="s">
        <v>64</v>
      </c>
      <c r="C33" s="78" t="s">
        <v>48</v>
      </c>
      <c r="D33" s="31">
        <v>2</v>
      </c>
      <c r="E33" s="79"/>
      <c r="F33" s="17"/>
      <c r="G33" s="17"/>
      <c r="H33" s="18"/>
      <c r="I33" s="18">
        <f t="shared" si="2"/>
        <v>0</v>
      </c>
      <c r="J33" s="19"/>
      <c r="K33" s="18">
        <f t="shared" si="3"/>
        <v>0</v>
      </c>
      <c r="L33" s="18">
        <f t="shared" si="4"/>
        <v>0</v>
      </c>
    </row>
    <row r="34" spans="1:12" ht="42.75">
      <c r="A34" s="30" t="s">
        <v>9</v>
      </c>
      <c r="B34" s="14" t="s">
        <v>65</v>
      </c>
      <c r="C34" s="78" t="s">
        <v>48</v>
      </c>
      <c r="D34" s="31">
        <v>6</v>
      </c>
      <c r="E34" s="79"/>
      <c r="F34" s="17"/>
      <c r="G34" s="17"/>
      <c r="H34" s="18"/>
      <c r="I34" s="18">
        <f t="shared" si="2"/>
        <v>0</v>
      </c>
      <c r="J34" s="19"/>
      <c r="K34" s="18">
        <f t="shared" si="3"/>
        <v>0</v>
      </c>
      <c r="L34" s="18">
        <f t="shared" si="4"/>
        <v>0</v>
      </c>
    </row>
    <row r="35" spans="1:12" ht="28.5">
      <c r="A35" s="30" t="s">
        <v>10</v>
      </c>
      <c r="B35" s="14" t="s">
        <v>66</v>
      </c>
      <c r="C35" s="78" t="s">
        <v>48</v>
      </c>
      <c r="D35" s="31">
        <v>2</v>
      </c>
      <c r="E35" s="79"/>
      <c r="F35" s="17"/>
      <c r="G35" s="17"/>
      <c r="H35" s="18"/>
      <c r="I35" s="18">
        <f t="shared" si="2"/>
        <v>0</v>
      </c>
      <c r="J35" s="19"/>
      <c r="K35" s="18">
        <f t="shared" si="3"/>
        <v>0</v>
      </c>
      <c r="L35" s="18">
        <f t="shared" si="4"/>
        <v>0</v>
      </c>
    </row>
    <row r="36" spans="1:12" ht="42.75">
      <c r="A36" s="30" t="s">
        <v>11</v>
      </c>
      <c r="B36" s="14" t="s">
        <v>67</v>
      </c>
      <c r="C36" s="78" t="s">
        <v>48</v>
      </c>
      <c r="D36" s="31">
        <v>4</v>
      </c>
      <c r="E36" s="79"/>
      <c r="F36" s="17"/>
      <c r="G36" s="17"/>
      <c r="H36" s="18"/>
      <c r="I36" s="18">
        <f t="shared" si="2"/>
        <v>0</v>
      </c>
      <c r="J36" s="19"/>
      <c r="K36" s="18">
        <f t="shared" si="3"/>
        <v>0</v>
      </c>
      <c r="L36" s="18">
        <f t="shared" si="4"/>
        <v>0</v>
      </c>
    </row>
    <row r="37" spans="1:12" ht="42.75">
      <c r="A37" s="30" t="s">
        <v>12</v>
      </c>
      <c r="B37" s="14" t="s">
        <v>68</v>
      </c>
      <c r="C37" s="78" t="s">
        <v>48</v>
      </c>
      <c r="D37" s="31">
        <v>4</v>
      </c>
      <c r="E37" s="79"/>
      <c r="F37" s="17"/>
      <c r="G37" s="17"/>
      <c r="H37" s="18"/>
      <c r="I37" s="18">
        <f t="shared" si="2"/>
        <v>0</v>
      </c>
      <c r="J37" s="19"/>
      <c r="K37" s="18">
        <f t="shared" si="3"/>
        <v>0</v>
      </c>
      <c r="L37" s="18">
        <f t="shared" si="4"/>
        <v>0</v>
      </c>
    </row>
    <row r="38" spans="1:12" ht="42.75">
      <c r="A38" s="30" t="s">
        <v>13</v>
      </c>
      <c r="B38" s="14" t="s">
        <v>69</v>
      </c>
      <c r="C38" s="78" t="s">
        <v>48</v>
      </c>
      <c r="D38" s="31">
        <v>2</v>
      </c>
      <c r="E38" s="79"/>
      <c r="F38" s="17"/>
      <c r="G38" s="17"/>
      <c r="H38" s="18"/>
      <c r="I38" s="18">
        <f t="shared" si="2"/>
        <v>0</v>
      </c>
      <c r="J38" s="19"/>
      <c r="K38" s="18">
        <f t="shared" si="3"/>
        <v>0</v>
      </c>
      <c r="L38" s="18">
        <f t="shared" si="4"/>
        <v>0</v>
      </c>
    </row>
    <row r="39" spans="1:12" ht="42.75">
      <c r="A39" s="34" t="s">
        <v>14</v>
      </c>
      <c r="B39" s="35" t="s">
        <v>70</v>
      </c>
      <c r="C39" s="78" t="s">
        <v>48</v>
      </c>
      <c r="D39" s="33">
        <v>1</v>
      </c>
      <c r="E39" s="79"/>
      <c r="F39" s="17"/>
      <c r="G39" s="17"/>
      <c r="H39" s="18"/>
      <c r="I39" s="18">
        <f t="shared" si="2"/>
        <v>0</v>
      </c>
      <c r="J39" s="19"/>
      <c r="K39" s="18">
        <f t="shared" si="3"/>
        <v>0</v>
      </c>
      <c r="L39" s="18">
        <f t="shared" si="4"/>
        <v>0</v>
      </c>
    </row>
    <row r="40" spans="1:12" ht="42.75">
      <c r="A40" s="34" t="s">
        <v>15</v>
      </c>
      <c r="B40" s="14" t="s">
        <v>71</v>
      </c>
      <c r="C40" s="78" t="s">
        <v>48</v>
      </c>
      <c r="D40" s="31">
        <v>6</v>
      </c>
      <c r="E40" s="79"/>
      <c r="F40" s="17"/>
      <c r="G40" s="17"/>
      <c r="H40" s="18"/>
      <c r="I40" s="18">
        <f t="shared" si="2"/>
        <v>0</v>
      </c>
      <c r="J40" s="19"/>
      <c r="K40" s="18">
        <f t="shared" si="3"/>
        <v>0</v>
      </c>
      <c r="L40" s="18">
        <f t="shared" si="4"/>
        <v>0</v>
      </c>
    </row>
    <row r="41" spans="1:12" ht="42.75">
      <c r="A41" s="34" t="s">
        <v>16</v>
      </c>
      <c r="B41" s="14" t="s">
        <v>72</v>
      </c>
      <c r="C41" s="78" t="s">
        <v>48</v>
      </c>
      <c r="D41" s="31">
        <v>6</v>
      </c>
      <c r="E41" s="79"/>
      <c r="F41" s="17"/>
      <c r="G41" s="17"/>
      <c r="H41" s="18"/>
      <c r="I41" s="18">
        <f t="shared" si="2"/>
        <v>0</v>
      </c>
      <c r="J41" s="19"/>
      <c r="K41" s="18">
        <f t="shared" si="3"/>
        <v>0</v>
      </c>
      <c r="L41" s="18">
        <f t="shared" si="4"/>
        <v>0</v>
      </c>
    </row>
    <row r="42" spans="1:12" ht="42.75">
      <c r="A42" s="34" t="s">
        <v>17</v>
      </c>
      <c r="B42" s="14" t="s">
        <v>73</v>
      </c>
      <c r="C42" s="78" t="s">
        <v>48</v>
      </c>
      <c r="D42" s="31">
        <v>4</v>
      </c>
      <c r="E42" s="79"/>
      <c r="F42" s="17"/>
      <c r="G42" s="17"/>
      <c r="H42" s="18"/>
      <c r="I42" s="18">
        <f t="shared" si="2"/>
        <v>0</v>
      </c>
      <c r="J42" s="19"/>
      <c r="K42" s="18">
        <f t="shared" si="3"/>
        <v>0</v>
      </c>
      <c r="L42" s="18">
        <f t="shared" si="4"/>
        <v>0</v>
      </c>
    </row>
    <row r="43" spans="1:12" ht="42.75">
      <c r="A43" s="34" t="s">
        <v>18</v>
      </c>
      <c r="B43" s="14" t="s">
        <v>74</v>
      </c>
      <c r="C43" s="78" t="s">
        <v>48</v>
      </c>
      <c r="D43" s="31">
        <v>6</v>
      </c>
      <c r="E43" s="79"/>
      <c r="F43" s="17"/>
      <c r="G43" s="17"/>
      <c r="H43" s="18"/>
      <c r="I43" s="18">
        <f t="shared" si="2"/>
        <v>0</v>
      </c>
      <c r="J43" s="19"/>
      <c r="K43" s="18">
        <f t="shared" si="3"/>
        <v>0</v>
      </c>
      <c r="L43" s="18">
        <f t="shared" si="4"/>
        <v>0</v>
      </c>
    </row>
    <row r="44" spans="1:12" ht="42.75">
      <c r="A44" s="34" t="s">
        <v>19</v>
      </c>
      <c r="B44" s="14" t="s">
        <v>75</v>
      </c>
      <c r="C44" s="78" t="s">
        <v>48</v>
      </c>
      <c r="D44" s="31">
        <v>4</v>
      </c>
      <c r="E44" s="79"/>
      <c r="F44" s="17"/>
      <c r="G44" s="17"/>
      <c r="H44" s="18"/>
      <c r="I44" s="18">
        <f t="shared" si="2"/>
        <v>0</v>
      </c>
      <c r="J44" s="19"/>
      <c r="K44" s="18">
        <f t="shared" si="3"/>
        <v>0</v>
      </c>
      <c r="L44" s="18">
        <f t="shared" si="4"/>
        <v>0</v>
      </c>
    </row>
    <row r="45" spans="1:12" ht="42.75">
      <c r="A45" s="34" t="s">
        <v>20</v>
      </c>
      <c r="B45" s="14" t="s">
        <v>76</v>
      </c>
      <c r="C45" s="78" t="s">
        <v>48</v>
      </c>
      <c r="D45" s="31">
        <v>1</v>
      </c>
      <c r="E45" s="79"/>
      <c r="F45" s="17"/>
      <c r="G45" s="17"/>
      <c r="H45" s="18"/>
      <c r="I45" s="18">
        <f t="shared" si="2"/>
        <v>0</v>
      </c>
      <c r="J45" s="19"/>
      <c r="K45" s="18">
        <f t="shared" si="3"/>
        <v>0</v>
      </c>
      <c r="L45" s="18">
        <f t="shared" si="4"/>
        <v>0</v>
      </c>
    </row>
    <row r="46" spans="1:12" ht="42.75">
      <c r="A46" s="34" t="s">
        <v>21</v>
      </c>
      <c r="B46" s="14" t="s">
        <v>77</v>
      </c>
      <c r="C46" s="78" t="s">
        <v>48</v>
      </c>
      <c r="D46" s="31">
        <v>4</v>
      </c>
      <c r="E46" s="79"/>
      <c r="F46" s="17"/>
      <c r="G46" s="17"/>
      <c r="H46" s="18"/>
      <c r="I46" s="18">
        <f t="shared" si="2"/>
        <v>0</v>
      </c>
      <c r="J46" s="19"/>
      <c r="K46" s="18">
        <f t="shared" si="3"/>
        <v>0</v>
      </c>
      <c r="L46" s="18">
        <f t="shared" si="4"/>
        <v>0</v>
      </c>
    </row>
    <row r="47" spans="1:12" ht="42.75">
      <c r="A47" s="80" t="s">
        <v>155</v>
      </c>
      <c r="B47" s="14" t="s">
        <v>78</v>
      </c>
      <c r="C47" s="78" t="s">
        <v>48</v>
      </c>
      <c r="D47" s="31">
        <v>4</v>
      </c>
      <c r="E47" s="79"/>
      <c r="F47" s="17"/>
      <c r="G47" s="17"/>
      <c r="H47" s="18"/>
      <c r="I47" s="18">
        <f t="shared" si="2"/>
        <v>0</v>
      </c>
      <c r="J47" s="19"/>
      <c r="K47" s="18">
        <f t="shared" si="3"/>
        <v>0</v>
      </c>
      <c r="L47" s="18">
        <f t="shared" si="4"/>
        <v>0</v>
      </c>
    </row>
    <row r="48" spans="1:12" ht="42.75">
      <c r="A48" s="34" t="s">
        <v>22</v>
      </c>
      <c r="B48" s="14" t="s">
        <v>79</v>
      </c>
      <c r="C48" s="78" t="s">
        <v>48</v>
      </c>
      <c r="D48" s="31">
        <v>4</v>
      </c>
      <c r="E48" s="79"/>
      <c r="F48" s="17"/>
      <c r="G48" s="17"/>
      <c r="H48" s="18"/>
      <c r="I48" s="18">
        <f t="shared" si="2"/>
        <v>0</v>
      </c>
      <c r="J48" s="19"/>
      <c r="K48" s="18">
        <f t="shared" si="3"/>
        <v>0</v>
      </c>
      <c r="L48" s="18">
        <f t="shared" si="4"/>
        <v>0</v>
      </c>
    </row>
    <row r="49" spans="1:12" ht="42.75">
      <c r="A49" s="34" t="s">
        <v>23</v>
      </c>
      <c r="B49" s="14" t="s">
        <v>80</v>
      </c>
      <c r="C49" s="78" t="s">
        <v>48</v>
      </c>
      <c r="D49" s="36">
        <v>2</v>
      </c>
      <c r="E49" s="79"/>
      <c r="F49" s="17"/>
      <c r="G49" s="17"/>
      <c r="H49" s="18"/>
      <c r="I49" s="18">
        <f t="shared" si="2"/>
        <v>0</v>
      </c>
      <c r="J49" s="19"/>
      <c r="K49" s="18">
        <f t="shared" si="3"/>
        <v>0</v>
      </c>
      <c r="L49" s="18">
        <f t="shared" si="4"/>
        <v>0</v>
      </c>
    </row>
    <row r="50" spans="1:12" ht="42.75">
      <c r="A50" s="34" t="s">
        <v>24</v>
      </c>
      <c r="B50" s="14" t="s">
        <v>81</v>
      </c>
      <c r="C50" s="78" t="s">
        <v>48</v>
      </c>
      <c r="D50" s="31">
        <v>4</v>
      </c>
      <c r="E50" s="79"/>
      <c r="F50" s="17"/>
      <c r="G50" s="17"/>
      <c r="H50" s="18"/>
      <c r="I50" s="18">
        <f t="shared" si="2"/>
        <v>0</v>
      </c>
      <c r="J50" s="19"/>
      <c r="K50" s="18">
        <f t="shared" si="3"/>
        <v>0</v>
      </c>
      <c r="L50" s="18">
        <f t="shared" si="4"/>
        <v>0</v>
      </c>
    </row>
    <row r="51" spans="1:12" ht="57">
      <c r="A51" s="34" t="s">
        <v>25</v>
      </c>
      <c r="B51" s="14" t="s">
        <v>82</v>
      </c>
      <c r="C51" s="78" t="s">
        <v>48</v>
      </c>
      <c r="D51" s="31">
        <v>1</v>
      </c>
      <c r="E51" s="79"/>
      <c r="F51" s="17"/>
      <c r="G51" s="17"/>
      <c r="H51" s="18"/>
      <c r="I51" s="18">
        <f t="shared" si="2"/>
        <v>0</v>
      </c>
      <c r="J51" s="19"/>
      <c r="K51" s="18">
        <f t="shared" si="3"/>
        <v>0</v>
      </c>
      <c r="L51" s="18">
        <f t="shared" si="4"/>
        <v>0</v>
      </c>
    </row>
    <row r="52" spans="1:12" ht="57">
      <c r="A52" s="34" t="s">
        <v>26</v>
      </c>
      <c r="B52" s="14" t="s">
        <v>83</v>
      </c>
      <c r="C52" s="78" t="s">
        <v>48</v>
      </c>
      <c r="D52" s="31">
        <v>1</v>
      </c>
      <c r="E52" s="79"/>
      <c r="F52" s="17"/>
      <c r="G52" s="17"/>
      <c r="H52" s="18"/>
      <c r="I52" s="18">
        <f t="shared" si="2"/>
        <v>0</v>
      </c>
      <c r="J52" s="19"/>
      <c r="K52" s="18">
        <f t="shared" si="3"/>
        <v>0</v>
      </c>
      <c r="L52" s="18">
        <f t="shared" si="4"/>
        <v>0</v>
      </c>
    </row>
    <row r="53" spans="1:12" ht="57">
      <c r="A53" s="34" t="s">
        <v>27</v>
      </c>
      <c r="B53" s="14" t="s">
        <v>84</v>
      </c>
      <c r="C53" s="78" t="s">
        <v>48</v>
      </c>
      <c r="D53" s="31">
        <v>1</v>
      </c>
      <c r="E53" s="79"/>
      <c r="F53" s="17"/>
      <c r="G53" s="17"/>
      <c r="H53" s="18"/>
      <c r="I53" s="18">
        <f t="shared" si="2"/>
        <v>0</v>
      </c>
      <c r="J53" s="19"/>
      <c r="K53" s="18">
        <f t="shared" si="3"/>
        <v>0</v>
      </c>
      <c r="L53" s="18">
        <f t="shared" si="4"/>
        <v>0</v>
      </c>
    </row>
    <row r="54" spans="1:12" ht="42.75">
      <c r="A54" s="34" t="s">
        <v>28</v>
      </c>
      <c r="B54" s="14" t="s">
        <v>85</v>
      </c>
      <c r="C54" s="78" t="s">
        <v>48</v>
      </c>
      <c r="D54" s="31">
        <v>1</v>
      </c>
      <c r="E54" s="79"/>
      <c r="F54" s="17"/>
      <c r="G54" s="17"/>
      <c r="H54" s="18"/>
      <c r="I54" s="18">
        <f t="shared" si="2"/>
        <v>0</v>
      </c>
      <c r="J54" s="19"/>
      <c r="K54" s="18">
        <f t="shared" si="3"/>
        <v>0</v>
      </c>
      <c r="L54" s="18">
        <f t="shared" si="4"/>
        <v>0</v>
      </c>
    </row>
    <row r="55" spans="1:12" ht="42.75">
      <c r="A55" s="34" t="s">
        <v>29</v>
      </c>
      <c r="B55" s="14" t="s">
        <v>86</v>
      </c>
      <c r="C55" s="78" t="s">
        <v>48</v>
      </c>
      <c r="D55" s="31">
        <v>1</v>
      </c>
      <c r="E55" s="79"/>
      <c r="F55" s="17"/>
      <c r="G55" s="17"/>
      <c r="H55" s="18"/>
      <c r="I55" s="18">
        <f t="shared" si="2"/>
        <v>0</v>
      </c>
      <c r="J55" s="19"/>
      <c r="K55" s="18">
        <f t="shared" si="3"/>
        <v>0</v>
      </c>
      <c r="L55" s="18">
        <f t="shared" si="4"/>
        <v>0</v>
      </c>
    </row>
    <row r="56" spans="1:12" ht="28.5">
      <c r="A56" s="34" t="s">
        <v>30</v>
      </c>
      <c r="B56" s="14" t="s">
        <v>87</v>
      </c>
      <c r="C56" s="78" t="s">
        <v>48</v>
      </c>
      <c r="D56" s="31">
        <v>1</v>
      </c>
      <c r="E56" s="79"/>
      <c r="F56" s="17"/>
      <c r="G56" s="17"/>
      <c r="H56" s="18"/>
      <c r="I56" s="18">
        <f t="shared" si="2"/>
        <v>0</v>
      </c>
      <c r="J56" s="19"/>
      <c r="K56" s="18">
        <f t="shared" si="3"/>
        <v>0</v>
      </c>
      <c r="L56" s="18">
        <f t="shared" si="4"/>
        <v>0</v>
      </c>
    </row>
    <row r="57" spans="1:12" ht="57">
      <c r="A57" s="34" t="s">
        <v>31</v>
      </c>
      <c r="B57" s="14" t="s">
        <v>88</v>
      </c>
      <c r="C57" s="78" t="s">
        <v>48</v>
      </c>
      <c r="D57" s="31">
        <v>1</v>
      </c>
      <c r="E57" s="79"/>
      <c r="F57" s="17"/>
      <c r="G57" s="17"/>
      <c r="H57" s="18"/>
      <c r="I57" s="18">
        <f t="shared" si="2"/>
        <v>0</v>
      </c>
      <c r="J57" s="19"/>
      <c r="K57" s="18">
        <f t="shared" si="3"/>
        <v>0</v>
      </c>
      <c r="L57" s="18">
        <f t="shared" si="4"/>
        <v>0</v>
      </c>
    </row>
    <row r="58" spans="1:12" ht="57">
      <c r="A58" s="34" t="s">
        <v>32</v>
      </c>
      <c r="B58" s="14" t="s">
        <v>88</v>
      </c>
      <c r="C58" s="78" t="s">
        <v>48</v>
      </c>
      <c r="D58" s="31">
        <v>1</v>
      </c>
      <c r="E58" s="79"/>
      <c r="F58" s="17"/>
      <c r="G58" s="17"/>
      <c r="H58" s="18"/>
      <c r="I58" s="18">
        <f t="shared" si="2"/>
        <v>0</v>
      </c>
      <c r="J58" s="19"/>
      <c r="K58" s="18">
        <f t="shared" si="3"/>
        <v>0</v>
      </c>
      <c r="L58" s="18">
        <f t="shared" si="4"/>
        <v>0</v>
      </c>
    </row>
    <row r="59" spans="1:12" ht="57">
      <c r="A59" s="34" t="s">
        <v>33</v>
      </c>
      <c r="B59" s="14" t="s">
        <v>90</v>
      </c>
      <c r="C59" s="78" t="s">
        <v>48</v>
      </c>
      <c r="D59" s="31">
        <v>1</v>
      </c>
      <c r="E59" s="79"/>
      <c r="F59" s="17"/>
      <c r="G59" s="17"/>
      <c r="H59" s="18"/>
      <c r="I59" s="18">
        <f t="shared" si="2"/>
        <v>0</v>
      </c>
      <c r="J59" s="19"/>
      <c r="K59" s="18">
        <f t="shared" si="3"/>
        <v>0</v>
      </c>
      <c r="L59" s="18">
        <f t="shared" si="4"/>
        <v>0</v>
      </c>
    </row>
    <row r="60" spans="1:12" ht="57">
      <c r="A60" s="34" t="s">
        <v>89</v>
      </c>
      <c r="B60" s="14" t="s">
        <v>90</v>
      </c>
      <c r="C60" s="78" t="s">
        <v>48</v>
      </c>
      <c r="D60" s="31">
        <v>1</v>
      </c>
      <c r="E60" s="79"/>
      <c r="F60" s="17"/>
      <c r="G60" s="17"/>
      <c r="H60" s="18"/>
      <c r="I60" s="18">
        <f t="shared" si="2"/>
        <v>0</v>
      </c>
      <c r="J60" s="19"/>
      <c r="K60" s="18">
        <f t="shared" si="3"/>
        <v>0</v>
      </c>
      <c r="L60" s="18">
        <f t="shared" si="4"/>
        <v>0</v>
      </c>
    </row>
    <row r="61" spans="1:12" ht="57">
      <c r="A61" s="34" t="s">
        <v>91</v>
      </c>
      <c r="B61" s="14" t="s">
        <v>88</v>
      </c>
      <c r="C61" s="78" t="s">
        <v>48</v>
      </c>
      <c r="D61" s="31">
        <v>1</v>
      </c>
      <c r="E61" s="79"/>
      <c r="F61" s="17"/>
      <c r="G61" s="17"/>
      <c r="H61" s="18"/>
      <c r="I61" s="18">
        <f t="shared" si="2"/>
        <v>0</v>
      </c>
      <c r="J61" s="19"/>
      <c r="K61" s="18">
        <f t="shared" si="3"/>
        <v>0</v>
      </c>
      <c r="L61" s="18">
        <f t="shared" si="4"/>
        <v>0</v>
      </c>
    </row>
    <row r="62" spans="1:12" ht="42.75">
      <c r="A62" s="34" t="s">
        <v>92</v>
      </c>
      <c r="B62" s="14" t="s">
        <v>94</v>
      </c>
      <c r="C62" s="78" t="s">
        <v>48</v>
      </c>
      <c r="D62" s="31">
        <v>1</v>
      </c>
      <c r="E62" s="79"/>
      <c r="F62" s="17"/>
      <c r="G62" s="17"/>
      <c r="H62" s="18"/>
      <c r="I62" s="18">
        <f t="shared" si="2"/>
        <v>0</v>
      </c>
      <c r="J62" s="19"/>
      <c r="K62" s="18">
        <f t="shared" si="3"/>
        <v>0</v>
      </c>
      <c r="L62" s="18">
        <f t="shared" si="4"/>
        <v>0</v>
      </c>
    </row>
    <row r="63" spans="1:12" ht="57">
      <c r="A63" s="34" t="s">
        <v>93</v>
      </c>
      <c r="B63" s="37" t="s">
        <v>96</v>
      </c>
      <c r="C63" s="78" t="s">
        <v>48</v>
      </c>
      <c r="D63" s="31">
        <v>1</v>
      </c>
      <c r="E63" s="79"/>
      <c r="F63" s="17"/>
      <c r="G63" s="17"/>
      <c r="H63" s="18"/>
      <c r="I63" s="18">
        <f t="shared" si="2"/>
        <v>0</v>
      </c>
      <c r="J63" s="19"/>
      <c r="K63" s="18">
        <f t="shared" si="3"/>
        <v>0</v>
      </c>
      <c r="L63" s="18">
        <f t="shared" si="4"/>
        <v>0</v>
      </c>
    </row>
    <row r="64" spans="1:12" ht="57">
      <c r="A64" s="34" t="s">
        <v>95</v>
      </c>
      <c r="B64" s="37" t="s">
        <v>98</v>
      </c>
      <c r="C64" s="78" t="s">
        <v>48</v>
      </c>
      <c r="D64" s="31">
        <v>1</v>
      </c>
      <c r="E64" s="79"/>
      <c r="F64" s="17"/>
      <c r="G64" s="17"/>
      <c r="H64" s="18"/>
      <c r="I64" s="18">
        <f t="shared" si="2"/>
        <v>0</v>
      </c>
      <c r="J64" s="19"/>
      <c r="K64" s="18">
        <f t="shared" si="3"/>
        <v>0</v>
      </c>
      <c r="L64" s="18">
        <f t="shared" si="4"/>
        <v>0</v>
      </c>
    </row>
    <row r="65" spans="1:12" ht="57">
      <c r="A65" s="34" t="s">
        <v>97</v>
      </c>
      <c r="B65" s="37" t="s">
        <v>96</v>
      </c>
      <c r="C65" s="78" t="s">
        <v>48</v>
      </c>
      <c r="D65" s="31">
        <v>2</v>
      </c>
      <c r="E65" s="79"/>
      <c r="F65" s="17"/>
      <c r="G65" s="17"/>
      <c r="H65" s="18"/>
      <c r="I65" s="18">
        <f t="shared" si="2"/>
        <v>0</v>
      </c>
      <c r="J65" s="19"/>
      <c r="K65" s="18">
        <f t="shared" si="3"/>
        <v>0</v>
      </c>
      <c r="L65" s="18">
        <f t="shared" si="4"/>
        <v>0</v>
      </c>
    </row>
    <row r="66" spans="1:12" ht="28.5">
      <c r="A66" s="34" t="s">
        <v>99</v>
      </c>
      <c r="B66" s="14" t="s">
        <v>101</v>
      </c>
      <c r="C66" s="78" t="s">
        <v>48</v>
      </c>
      <c r="D66" s="31">
        <v>1</v>
      </c>
      <c r="E66" s="79"/>
      <c r="F66" s="17"/>
      <c r="G66" s="17"/>
      <c r="H66" s="18"/>
      <c r="I66" s="18">
        <f t="shared" si="2"/>
        <v>0</v>
      </c>
      <c r="J66" s="19"/>
      <c r="K66" s="18">
        <f t="shared" si="3"/>
        <v>0</v>
      </c>
      <c r="L66" s="18">
        <f t="shared" si="4"/>
        <v>0</v>
      </c>
    </row>
    <row r="67" spans="1:12" ht="28.5">
      <c r="A67" s="34" t="s">
        <v>100</v>
      </c>
      <c r="B67" s="14" t="s">
        <v>101</v>
      </c>
      <c r="C67" s="78" t="s">
        <v>48</v>
      </c>
      <c r="D67" s="31">
        <v>1</v>
      </c>
      <c r="E67" s="79"/>
      <c r="F67" s="17"/>
      <c r="G67" s="17"/>
      <c r="H67" s="18"/>
      <c r="I67" s="18">
        <f t="shared" si="2"/>
        <v>0</v>
      </c>
      <c r="J67" s="19"/>
      <c r="K67" s="18">
        <f t="shared" si="3"/>
        <v>0</v>
      </c>
      <c r="L67" s="18">
        <f t="shared" si="4"/>
        <v>0</v>
      </c>
    </row>
    <row r="68" spans="1:12" ht="28.5">
      <c r="A68" s="34" t="s">
        <v>102</v>
      </c>
      <c r="B68" s="14" t="s">
        <v>101</v>
      </c>
      <c r="C68" s="78" t="s">
        <v>48</v>
      </c>
      <c r="D68" s="81">
        <v>1</v>
      </c>
      <c r="E68" s="79"/>
      <c r="F68" s="17"/>
      <c r="G68" s="17"/>
      <c r="H68" s="18"/>
      <c r="I68" s="18">
        <f t="shared" si="2"/>
        <v>0</v>
      </c>
      <c r="J68" s="19"/>
      <c r="K68" s="18">
        <f t="shared" si="3"/>
        <v>0</v>
      </c>
      <c r="L68" s="18">
        <f t="shared" si="4"/>
        <v>0</v>
      </c>
    </row>
    <row r="69" spans="1:12" ht="28.5">
      <c r="A69" s="34" t="s">
        <v>103</v>
      </c>
      <c r="B69" s="14" t="s">
        <v>105</v>
      </c>
      <c r="C69" s="78" t="s">
        <v>48</v>
      </c>
      <c r="D69" s="31">
        <v>1</v>
      </c>
      <c r="E69" s="79"/>
      <c r="F69" s="17"/>
      <c r="G69" s="17"/>
      <c r="H69" s="18"/>
      <c r="I69" s="18">
        <f t="shared" si="2"/>
        <v>0</v>
      </c>
      <c r="J69" s="19"/>
      <c r="K69" s="18">
        <f t="shared" si="3"/>
        <v>0</v>
      </c>
      <c r="L69" s="18">
        <f t="shared" si="4"/>
        <v>0</v>
      </c>
    </row>
    <row r="70" spans="1:12" ht="28.5">
      <c r="A70" s="34" t="s">
        <v>104</v>
      </c>
      <c r="B70" s="14" t="s">
        <v>107</v>
      </c>
      <c r="C70" s="78" t="s">
        <v>48</v>
      </c>
      <c r="D70" s="31">
        <v>1</v>
      </c>
      <c r="E70" s="79"/>
      <c r="F70" s="17"/>
      <c r="G70" s="17"/>
      <c r="H70" s="18"/>
      <c r="I70" s="18">
        <f t="shared" si="2"/>
        <v>0</v>
      </c>
      <c r="J70" s="19"/>
      <c r="K70" s="18">
        <f t="shared" si="3"/>
        <v>0</v>
      </c>
      <c r="L70" s="18">
        <f t="shared" si="4"/>
        <v>0</v>
      </c>
    </row>
    <row r="71" spans="1:12" ht="28.5">
      <c r="A71" s="34" t="s">
        <v>106</v>
      </c>
      <c r="B71" s="14" t="s">
        <v>109</v>
      </c>
      <c r="C71" s="78" t="s">
        <v>48</v>
      </c>
      <c r="D71" s="31">
        <v>1</v>
      </c>
      <c r="E71" s="79"/>
      <c r="F71" s="17"/>
      <c r="G71" s="17"/>
      <c r="H71" s="18"/>
      <c r="I71" s="18">
        <f t="shared" si="2"/>
        <v>0</v>
      </c>
      <c r="J71" s="19"/>
      <c r="K71" s="18">
        <f t="shared" si="3"/>
        <v>0</v>
      </c>
      <c r="L71" s="18">
        <f t="shared" si="4"/>
        <v>0</v>
      </c>
    </row>
    <row r="72" spans="1:12" ht="28.5">
      <c r="A72" s="34" t="s">
        <v>108</v>
      </c>
      <c r="B72" s="14" t="s">
        <v>111</v>
      </c>
      <c r="C72" s="78" t="s">
        <v>48</v>
      </c>
      <c r="D72" s="31">
        <v>1</v>
      </c>
      <c r="E72" s="79"/>
      <c r="F72" s="17"/>
      <c r="G72" s="17"/>
      <c r="H72" s="18"/>
      <c r="I72" s="18">
        <f t="shared" si="2"/>
        <v>0</v>
      </c>
      <c r="J72" s="19"/>
      <c r="K72" s="18">
        <f t="shared" si="3"/>
        <v>0</v>
      </c>
      <c r="L72" s="18">
        <f t="shared" si="4"/>
        <v>0</v>
      </c>
    </row>
    <row r="73" spans="1:12" ht="28.5">
      <c r="A73" s="34" t="s">
        <v>110</v>
      </c>
      <c r="B73" s="14" t="s">
        <v>113</v>
      </c>
      <c r="C73" s="78" t="s">
        <v>48</v>
      </c>
      <c r="D73" s="31">
        <v>1</v>
      </c>
      <c r="E73" s="79"/>
      <c r="F73" s="17"/>
      <c r="G73" s="17"/>
      <c r="H73" s="18"/>
      <c r="I73" s="18">
        <f t="shared" si="2"/>
        <v>0</v>
      </c>
      <c r="J73" s="19"/>
      <c r="K73" s="18">
        <f t="shared" si="3"/>
        <v>0</v>
      </c>
      <c r="L73" s="18">
        <f t="shared" si="4"/>
        <v>0</v>
      </c>
    </row>
    <row r="74" spans="1:12" ht="57">
      <c r="A74" s="34" t="s">
        <v>112</v>
      </c>
      <c r="B74" s="14" t="s">
        <v>115</v>
      </c>
      <c r="C74" s="78" t="s">
        <v>48</v>
      </c>
      <c r="D74" s="31">
        <v>2</v>
      </c>
      <c r="E74" s="79"/>
      <c r="F74" s="17"/>
      <c r="G74" s="17"/>
      <c r="H74" s="18"/>
      <c r="I74" s="18">
        <f t="shared" si="2"/>
        <v>0</v>
      </c>
      <c r="J74" s="19"/>
      <c r="K74" s="18">
        <f t="shared" si="3"/>
        <v>0</v>
      </c>
      <c r="L74" s="18">
        <f t="shared" si="4"/>
        <v>0</v>
      </c>
    </row>
    <row r="75" spans="1:12" ht="28.5">
      <c r="A75" s="34" t="s">
        <v>114</v>
      </c>
      <c r="B75" s="14" t="s">
        <v>117</v>
      </c>
      <c r="C75" s="78" t="s">
        <v>48</v>
      </c>
      <c r="D75" s="31">
        <v>1</v>
      </c>
      <c r="E75" s="79"/>
      <c r="F75" s="17"/>
      <c r="G75" s="17"/>
      <c r="H75" s="18"/>
      <c r="I75" s="18">
        <f t="shared" si="2"/>
        <v>0</v>
      </c>
      <c r="J75" s="19"/>
      <c r="K75" s="18">
        <f t="shared" si="3"/>
        <v>0</v>
      </c>
      <c r="L75" s="18">
        <f t="shared" si="4"/>
        <v>0</v>
      </c>
    </row>
    <row r="76" spans="1:12" ht="42.75">
      <c r="A76" s="34" t="s">
        <v>116</v>
      </c>
      <c r="B76" s="14" t="s">
        <v>119</v>
      </c>
      <c r="C76" s="78" t="s">
        <v>48</v>
      </c>
      <c r="D76" s="31">
        <v>2</v>
      </c>
      <c r="E76" s="79"/>
      <c r="F76" s="17"/>
      <c r="G76" s="17"/>
      <c r="H76" s="18"/>
      <c r="I76" s="18">
        <f t="shared" si="2"/>
        <v>0</v>
      </c>
      <c r="J76" s="19"/>
      <c r="K76" s="18">
        <f t="shared" si="3"/>
        <v>0</v>
      </c>
      <c r="L76" s="18">
        <f t="shared" si="4"/>
        <v>0</v>
      </c>
    </row>
    <row r="77" spans="1:12" ht="42.75">
      <c r="A77" s="34" t="s">
        <v>118</v>
      </c>
      <c r="B77" s="14" t="s">
        <v>121</v>
      </c>
      <c r="C77" s="78" t="s">
        <v>48</v>
      </c>
      <c r="D77" s="31">
        <v>2</v>
      </c>
      <c r="E77" s="79"/>
      <c r="F77" s="17"/>
      <c r="G77" s="17"/>
      <c r="H77" s="18"/>
      <c r="I77" s="18">
        <f t="shared" si="2"/>
        <v>0</v>
      </c>
      <c r="J77" s="19"/>
      <c r="K77" s="18">
        <f t="shared" si="3"/>
        <v>0</v>
      </c>
      <c r="L77" s="18">
        <f t="shared" si="4"/>
        <v>0</v>
      </c>
    </row>
    <row r="78" spans="1:12" ht="28.5">
      <c r="A78" s="34" t="s">
        <v>120</v>
      </c>
      <c r="B78" s="14" t="s">
        <v>123</v>
      </c>
      <c r="C78" s="78" t="s">
        <v>48</v>
      </c>
      <c r="D78" s="31">
        <v>1</v>
      </c>
      <c r="E78" s="79"/>
      <c r="F78" s="17"/>
      <c r="G78" s="17"/>
      <c r="H78" s="18"/>
      <c r="I78" s="18">
        <f t="shared" si="2"/>
        <v>0</v>
      </c>
      <c r="J78" s="19"/>
      <c r="K78" s="18">
        <f t="shared" si="3"/>
        <v>0</v>
      </c>
      <c r="L78" s="18">
        <f t="shared" si="4"/>
        <v>0</v>
      </c>
    </row>
    <row r="79" spans="1:12" ht="28.5">
      <c r="A79" s="34" t="s">
        <v>122</v>
      </c>
      <c r="B79" s="14" t="s">
        <v>125</v>
      </c>
      <c r="C79" s="78" t="s">
        <v>48</v>
      </c>
      <c r="D79" s="31">
        <v>2</v>
      </c>
      <c r="E79" s="79"/>
      <c r="F79" s="17"/>
      <c r="G79" s="17"/>
      <c r="H79" s="18"/>
      <c r="I79" s="18">
        <f t="shared" si="2"/>
        <v>0</v>
      </c>
      <c r="J79" s="19"/>
      <c r="K79" s="18">
        <f t="shared" si="3"/>
        <v>0</v>
      </c>
      <c r="L79" s="18">
        <f t="shared" si="4"/>
        <v>0</v>
      </c>
    </row>
    <row r="80" spans="1:12" ht="28.5">
      <c r="A80" s="34" t="s">
        <v>124</v>
      </c>
      <c r="B80" s="14" t="s">
        <v>127</v>
      </c>
      <c r="C80" s="78" t="s">
        <v>48</v>
      </c>
      <c r="D80" s="31">
        <v>2</v>
      </c>
      <c r="E80" s="79"/>
      <c r="F80" s="17"/>
      <c r="G80" s="17"/>
      <c r="H80" s="18"/>
      <c r="I80" s="18">
        <f t="shared" si="2"/>
        <v>0</v>
      </c>
      <c r="J80" s="19"/>
      <c r="K80" s="18">
        <f t="shared" si="3"/>
        <v>0</v>
      </c>
      <c r="L80" s="18">
        <f t="shared" si="4"/>
        <v>0</v>
      </c>
    </row>
    <row r="81" spans="1:12" ht="28.5">
      <c r="A81" s="34" t="s">
        <v>126</v>
      </c>
      <c r="B81" s="14" t="s">
        <v>129</v>
      </c>
      <c r="C81" s="78" t="s">
        <v>48</v>
      </c>
      <c r="D81" s="31">
        <v>2</v>
      </c>
      <c r="E81" s="79"/>
      <c r="F81" s="17"/>
      <c r="G81" s="17"/>
      <c r="H81" s="18"/>
      <c r="I81" s="18">
        <f t="shared" si="2"/>
        <v>0</v>
      </c>
      <c r="J81" s="19"/>
      <c r="K81" s="18">
        <f t="shared" si="3"/>
        <v>0</v>
      </c>
      <c r="L81" s="18">
        <f t="shared" si="4"/>
        <v>0</v>
      </c>
    </row>
    <row r="82" spans="1:12" ht="42.75">
      <c r="A82" s="34" t="s">
        <v>128</v>
      </c>
      <c r="B82" s="14" t="s">
        <v>131</v>
      </c>
      <c r="C82" s="78" t="s">
        <v>48</v>
      </c>
      <c r="D82" s="31">
        <v>2</v>
      </c>
      <c r="E82" s="79"/>
      <c r="F82" s="17"/>
      <c r="G82" s="17"/>
      <c r="H82" s="18"/>
      <c r="I82" s="18">
        <f t="shared" si="2"/>
        <v>0</v>
      </c>
      <c r="J82" s="19"/>
      <c r="K82" s="18">
        <f t="shared" si="3"/>
        <v>0</v>
      </c>
      <c r="L82" s="18">
        <f t="shared" si="4"/>
        <v>0</v>
      </c>
    </row>
    <row r="83" spans="1:12" ht="42.75">
      <c r="A83" s="34" t="s">
        <v>130</v>
      </c>
      <c r="B83" s="14" t="s">
        <v>133</v>
      </c>
      <c r="C83" s="78" t="s">
        <v>48</v>
      </c>
      <c r="D83" s="31">
        <v>2</v>
      </c>
      <c r="E83" s="79"/>
      <c r="F83" s="17"/>
      <c r="G83" s="17"/>
      <c r="H83" s="18"/>
      <c r="I83" s="18">
        <f t="shared" si="2"/>
        <v>0</v>
      </c>
      <c r="J83" s="19"/>
      <c r="K83" s="18">
        <f t="shared" si="3"/>
        <v>0</v>
      </c>
      <c r="L83" s="18">
        <f t="shared" si="4"/>
        <v>0</v>
      </c>
    </row>
    <row r="84" spans="1:12" ht="28.5">
      <c r="A84" s="34" t="s">
        <v>132</v>
      </c>
      <c r="B84" s="14" t="s">
        <v>135</v>
      </c>
      <c r="C84" s="78" t="s">
        <v>48</v>
      </c>
      <c r="D84" s="36">
        <v>2</v>
      </c>
      <c r="E84" s="79"/>
      <c r="F84" s="17"/>
      <c r="G84" s="17"/>
      <c r="H84" s="18"/>
      <c r="I84" s="18">
        <f t="shared" si="2"/>
        <v>0</v>
      </c>
      <c r="J84" s="19"/>
      <c r="K84" s="18">
        <f t="shared" si="3"/>
        <v>0</v>
      </c>
      <c r="L84" s="18">
        <f t="shared" si="4"/>
        <v>0</v>
      </c>
    </row>
    <row r="85" spans="1:12">
      <c r="A85" s="34" t="s">
        <v>134</v>
      </c>
      <c r="B85" s="14" t="s">
        <v>137</v>
      </c>
      <c r="C85" s="78" t="s">
        <v>48</v>
      </c>
      <c r="D85" s="31">
        <v>1</v>
      </c>
      <c r="E85" s="79"/>
      <c r="F85" s="17"/>
      <c r="G85" s="17"/>
      <c r="H85" s="18"/>
      <c r="I85" s="18">
        <f t="shared" si="2"/>
        <v>0</v>
      </c>
      <c r="J85" s="19"/>
      <c r="K85" s="18">
        <f t="shared" si="3"/>
        <v>0</v>
      </c>
      <c r="L85" s="18">
        <f t="shared" si="4"/>
        <v>0</v>
      </c>
    </row>
    <row r="86" spans="1:12" ht="28.5">
      <c r="A86" s="34" t="s">
        <v>136</v>
      </c>
      <c r="B86" s="14" t="s">
        <v>139</v>
      </c>
      <c r="C86" s="78" t="s">
        <v>48</v>
      </c>
      <c r="D86" s="31">
        <v>2</v>
      </c>
      <c r="E86" s="79"/>
      <c r="F86" s="17"/>
      <c r="G86" s="17"/>
      <c r="H86" s="18"/>
      <c r="I86" s="18">
        <f t="shared" si="2"/>
        <v>0</v>
      </c>
      <c r="J86" s="19"/>
      <c r="K86" s="18">
        <f t="shared" si="3"/>
        <v>0</v>
      </c>
      <c r="L86" s="18">
        <f t="shared" si="4"/>
        <v>0</v>
      </c>
    </row>
    <row r="87" spans="1:12">
      <c r="A87" s="34" t="s">
        <v>138</v>
      </c>
      <c r="B87" s="37" t="s">
        <v>141</v>
      </c>
      <c r="C87" s="78" t="s">
        <v>48</v>
      </c>
      <c r="D87" s="31">
        <v>1</v>
      </c>
      <c r="E87" s="79"/>
      <c r="F87" s="17"/>
      <c r="G87" s="17"/>
      <c r="H87" s="18"/>
      <c r="I87" s="18">
        <f t="shared" si="2"/>
        <v>0</v>
      </c>
      <c r="J87" s="19"/>
      <c r="K87" s="18">
        <f t="shared" si="3"/>
        <v>0</v>
      </c>
      <c r="L87" s="18">
        <f t="shared" si="4"/>
        <v>0</v>
      </c>
    </row>
    <row r="88" spans="1:12" s="3" customFormat="1" ht="45" customHeight="1">
      <c r="A88" s="103" t="s">
        <v>55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5"/>
    </row>
    <row r="89" spans="1:12" ht="100.5" customHeight="1">
      <c r="A89" s="94" t="s">
        <v>2</v>
      </c>
      <c r="B89" s="94" t="s">
        <v>36</v>
      </c>
      <c r="C89" s="96" t="s">
        <v>56</v>
      </c>
      <c r="D89" s="98" t="s">
        <v>159</v>
      </c>
      <c r="E89" s="92" t="s">
        <v>46</v>
      </c>
      <c r="F89" s="95" t="s">
        <v>47</v>
      </c>
      <c r="G89" s="95" t="s">
        <v>160</v>
      </c>
      <c r="H89" s="86" t="s">
        <v>167</v>
      </c>
      <c r="I89" s="107" t="s">
        <v>168</v>
      </c>
      <c r="J89" s="108"/>
      <c r="K89" s="108"/>
      <c r="L89" s="109"/>
    </row>
    <row r="90" spans="1:12" ht="42.75">
      <c r="A90" s="94"/>
      <c r="B90" s="94"/>
      <c r="C90" s="97"/>
      <c r="D90" s="98"/>
      <c r="E90" s="92"/>
      <c r="F90" s="95"/>
      <c r="G90" s="95"/>
      <c r="H90" s="16" t="s">
        <v>161</v>
      </c>
      <c r="I90" s="16" t="s">
        <v>161</v>
      </c>
      <c r="J90" s="16" t="s">
        <v>57</v>
      </c>
      <c r="K90" s="16" t="s">
        <v>162</v>
      </c>
      <c r="L90" s="16" t="s">
        <v>163</v>
      </c>
    </row>
    <row r="91" spans="1:12">
      <c r="A91" s="26">
        <v>1</v>
      </c>
      <c r="B91" s="26">
        <v>2</v>
      </c>
      <c r="C91" s="26">
        <v>3</v>
      </c>
      <c r="D91" s="26">
        <v>4</v>
      </c>
      <c r="E91" s="42">
        <v>5</v>
      </c>
      <c r="F91" s="26">
        <v>6</v>
      </c>
      <c r="G91" s="27">
        <v>7</v>
      </c>
      <c r="H91" s="27">
        <v>9</v>
      </c>
      <c r="I91" s="27">
        <v>10</v>
      </c>
      <c r="J91" s="28">
        <v>11</v>
      </c>
      <c r="K91" s="29">
        <v>12</v>
      </c>
      <c r="L91" s="29">
        <v>13</v>
      </c>
    </row>
    <row r="92" spans="1:12" s="46" customFormat="1">
      <c r="A92" s="82" t="s">
        <v>140</v>
      </c>
      <c r="B92" s="83" t="s">
        <v>143</v>
      </c>
      <c r="C92" s="78" t="s">
        <v>48</v>
      </c>
      <c r="D92" s="31">
        <v>1</v>
      </c>
      <c r="E92" s="79"/>
      <c r="F92" s="17"/>
      <c r="G92" s="17"/>
      <c r="H92" s="18"/>
      <c r="I92" s="18">
        <f>D92*ROUND(H92,2)</f>
        <v>0</v>
      </c>
      <c r="J92" s="19"/>
      <c r="K92" s="18">
        <f t="shared" ref="K92:K100" si="5">ROUND(I92*J92,2)</f>
        <v>0</v>
      </c>
      <c r="L92" s="18">
        <f t="shared" ref="L92:L100" si="6">I92+K92</f>
        <v>0</v>
      </c>
    </row>
    <row r="93" spans="1:12" s="46" customFormat="1">
      <c r="A93" s="13" t="s">
        <v>142</v>
      </c>
      <c r="B93" s="83" t="s">
        <v>145</v>
      </c>
      <c r="C93" s="78" t="s">
        <v>48</v>
      </c>
      <c r="D93" s="31">
        <v>1</v>
      </c>
      <c r="E93" s="79"/>
      <c r="F93" s="17"/>
      <c r="G93" s="17"/>
      <c r="H93" s="18"/>
      <c r="I93" s="18">
        <f t="shared" ref="I93:I100" si="7">D93*ROUND(H93,2)</f>
        <v>0</v>
      </c>
      <c r="J93" s="19"/>
      <c r="K93" s="18">
        <f t="shared" ref="K93:K100" si="8">ROUND(I93*J93,2)</f>
        <v>0</v>
      </c>
      <c r="L93" s="18">
        <f t="shared" ref="L93:L100" si="9">I93+K93</f>
        <v>0</v>
      </c>
    </row>
    <row r="94" spans="1:12" s="46" customFormat="1">
      <c r="A94" s="13" t="s">
        <v>144</v>
      </c>
      <c r="B94" s="83" t="s">
        <v>147</v>
      </c>
      <c r="C94" s="78" t="s">
        <v>48</v>
      </c>
      <c r="D94" s="31">
        <v>1</v>
      </c>
      <c r="E94" s="79"/>
      <c r="F94" s="17"/>
      <c r="G94" s="17"/>
      <c r="H94" s="18"/>
      <c r="I94" s="18">
        <f t="shared" si="7"/>
        <v>0</v>
      </c>
      <c r="J94" s="19"/>
      <c r="K94" s="18">
        <f t="shared" si="8"/>
        <v>0</v>
      </c>
      <c r="L94" s="18">
        <f t="shared" si="9"/>
        <v>0</v>
      </c>
    </row>
    <row r="95" spans="1:12" s="46" customFormat="1">
      <c r="A95" s="13" t="s">
        <v>146</v>
      </c>
      <c r="B95" s="14" t="s">
        <v>149</v>
      </c>
      <c r="C95" s="78" t="s">
        <v>48</v>
      </c>
      <c r="D95" s="31">
        <v>1</v>
      </c>
      <c r="E95" s="79"/>
      <c r="F95" s="17"/>
      <c r="G95" s="17"/>
      <c r="H95" s="18"/>
      <c r="I95" s="18">
        <f t="shared" si="7"/>
        <v>0</v>
      </c>
      <c r="J95" s="19"/>
      <c r="K95" s="18">
        <f t="shared" si="8"/>
        <v>0</v>
      </c>
      <c r="L95" s="18">
        <f t="shared" si="9"/>
        <v>0</v>
      </c>
    </row>
    <row r="96" spans="1:12" s="46" customFormat="1">
      <c r="A96" s="13" t="s">
        <v>148</v>
      </c>
      <c r="B96" s="83" t="s">
        <v>151</v>
      </c>
      <c r="C96" s="78" t="s">
        <v>48</v>
      </c>
      <c r="D96" s="31">
        <v>1</v>
      </c>
      <c r="E96" s="79"/>
      <c r="F96" s="17"/>
      <c r="G96" s="17"/>
      <c r="H96" s="18"/>
      <c r="I96" s="18">
        <f t="shared" si="7"/>
        <v>0</v>
      </c>
      <c r="J96" s="19"/>
      <c r="K96" s="18">
        <f t="shared" si="8"/>
        <v>0</v>
      </c>
      <c r="L96" s="18">
        <f t="shared" si="9"/>
        <v>0</v>
      </c>
    </row>
    <row r="97" spans="1:12" s="46" customFormat="1">
      <c r="A97" s="13" t="s">
        <v>150</v>
      </c>
      <c r="B97" s="83" t="s">
        <v>50</v>
      </c>
      <c r="C97" s="78" t="s">
        <v>48</v>
      </c>
      <c r="D97" s="31">
        <v>1</v>
      </c>
      <c r="E97" s="79"/>
      <c r="F97" s="17"/>
      <c r="G97" s="17"/>
      <c r="H97" s="18"/>
      <c r="I97" s="18">
        <f t="shared" si="7"/>
        <v>0</v>
      </c>
      <c r="J97" s="19"/>
      <c r="K97" s="18">
        <f t="shared" si="8"/>
        <v>0</v>
      </c>
      <c r="L97" s="18">
        <f t="shared" si="9"/>
        <v>0</v>
      </c>
    </row>
    <row r="98" spans="1:12" s="46" customFormat="1">
      <c r="A98" s="13" t="s">
        <v>152</v>
      </c>
      <c r="B98" s="84" t="s">
        <v>51</v>
      </c>
      <c r="C98" s="78" t="s">
        <v>48</v>
      </c>
      <c r="D98" s="31">
        <v>2</v>
      </c>
      <c r="E98" s="79"/>
      <c r="F98" s="17"/>
      <c r="G98" s="17"/>
      <c r="H98" s="18"/>
      <c r="I98" s="18">
        <f t="shared" si="7"/>
        <v>0</v>
      </c>
      <c r="J98" s="19"/>
      <c r="K98" s="18">
        <f t="shared" si="8"/>
        <v>0</v>
      </c>
      <c r="L98" s="18">
        <f t="shared" si="9"/>
        <v>0</v>
      </c>
    </row>
    <row r="99" spans="1:12" s="46" customFormat="1">
      <c r="A99" s="13" t="s">
        <v>153</v>
      </c>
      <c r="B99" s="85" t="s">
        <v>52</v>
      </c>
      <c r="C99" s="78" t="s">
        <v>48</v>
      </c>
      <c r="D99" s="31">
        <v>1</v>
      </c>
      <c r="E99" s="79"/>
      <c r="F99" s="17"/>
      <c r="G99" s="17"/>
      <c r="H99" s="18"/>
      <c r="I99" s="18">
        <f t="shared" si="7"/>
        <v>0</v>
      </c>
      <c r="J99" s="19"/>
      <c r="K99" s="18">
        <f t="shared" si="8"/>
        <v>0</v>
      </c>
      <c r="L99" s="18">
        <f t="shared" si="9"/>
        <v>0</v>
      </c>
    </row>
    <row r="100" spans="1:12" s="46" customFormat="1">
      <c r="A100" s="13" t="s">
        <v>154</v>
      </c>
      <c r="B100" s="84" t="s">
        <v>53</v>
      </c>
      <c r="C100" s="78" t="s">
        <v>48</v>
      </c>
      <c r="D100" s="31">
        <v>2</v>
      </c>
      <c r="E100" s="79"/>
      <c r="F100" s="17"/>
      <c r="G100" s="17"/>
      <c r="H100" s="18"/>
      <c r="I100" s="18">
        <f t="shared" si="7"/>
        <v>0</v>
      </c>
      <c r="J100" s="19"/>
      <c r="K100" s="18">
        <f t="shared" si="8"/>
        <v>0</v>
      </c>
      <c r="L100" s="18">
        <f t="shared" si="9"/>
        <v>0</v>
      </c>
    </row>
    <row r="101" spans="1:12" s="46" customFormat="1" ht="20.100000000000001" customHeight="1">
      <c r="A101" s="55"/>
      <c r="B101" s="55"/>
      <c r="C101" s="55"/>
      <c r="D101" s="56"/>
      <c r="E101" s="57"/>
      <c r="F101" s="58"/>
      <c r="G101" s="58"/>
      <c r="H101" s="59"/>
      <c r="I101" s="60"/>
      <c r="J101" s="60"/>
      <c r="K101" s="60"/>
      <c r="L101" s="60"/>
    </row>
    <row r="102" spans="1:12" s="46" customFormat="1" ht="20.100000000000001" customHeight="1">
      <c r="A102" s="93" t="s">
        <v>169</v>
      </c>
      <c r="B102" s="93"/>
      <c r="C102" s="93"/>
      <c r="D102" s="93"/>
      <c r="E102" s="93"/>
      <c r="F102" s="93"/>
      <c r="G102" s="93"/>
      <c r="H102" s="93"/>
      <c r="I102" s="110">
        <f>SUM(I25:I87)+SUM(I92:I100)</f>
        <v>0</v>
      </c>
      <c r="J102" s="100"/>
      <c r="K102" s="100"/>
      <c r="L102" s="101"/>
    </row>
    <row r="103" spans="1:12" s="46" customFormat="1" ht="20.100000000000001" customHeight="1">
      <c r="A103" s="93" t="s">
        <v>170</v>
      </c>
      <c r="B103" s="93"/>
      <c r="C103" s="93"/>
      <c r="D103" s="93"/>
      <c r="E103" s="93"/>
      <c r="F103" s="93"/>
      <c r="G103" s="93"/>
      <c r="H103" s="93"/>
      <c r="I103" s="110">
        <f>SUM(L25:L87)+SUM(L92:L100)</f>
        <v>0</v>
      </c>
      <c r="J103" s="111"/>
      <c r="K103" s="111"/>
      <c r="L103" s="112"/>
    </row>
    <row r="104" spans="1:12" s="46" customFormat="1">
      <c r="A104" s="55"/>
      <c r="B104" s="55"/>
      <c r="C104" s="55"/>
      <c r="D104" s="56"/>
      <c r="E104" s="57"/>
      <c r="F104" s="58"/>
      <c r="G104" s="58"/>
      <c r="H104" s="59"/>
      <c r="I104" s="60"/>
      <c r="J104" s="60"/>
      <c r="K104" s="60"/>
      <c r="L104" s="60"/>
    </row>
    <row r="105" spans="1:12" s="46" customFormat="1">
      <c r="A105" s="49" t="s">
        <v>164</v>
      </c>
      <c r="D105" s="47"/>
      <c r="E105" s="61"/>
    </row>
    <row r="106" spans="1:12">
      <c r="A106" s="50"/>
      <c r="B106" s="62"/>
      <c r="C106" s="62"/>
      <c r="E106" s="64"/>
      <c r="G106" s="65"/>
      <c r="H106" s="50"/>
    </row>
    <row r="107" spans="1:12">
      <c r="A107" s="3"/>
      <c r="B107" s="46"/>
      <c r="C107" s="46"/>
      <c r="D107" s="47"/>
      <c r="E107" s="61"/>
      <c r="F107" s="46"/>
      <c r="G107" s="48"/>
      <c r="H107" s="46"/>
      <c r="I107" s="49"/>
      <c r="J107" s="49"/>
      <c r="K107" s="49"/>
    </row>
    <row r="108" spans="1:12">
      <c r="A108" s="50" t="s">
        <v>34</v>
      </c>
      <c r="E108" s="66"/>
      <c r="H108" s="50"/>
    </row>
    <row r="109" spans="1:12">
      <c r="E109" s="66"/>
      <c r="H109" s="50"/>
    </row>
    <row r="110" spans="1:12">
      <c r="E110" s="66"/>
      <c r="H110" s="50"/>
    </row>
    <row r="111" spans="1:12">
      <c r="E111" s="66" t="s">
        <v>165</v>
      </c>
      <c r="H111" s="50"/>
    </row>
    <row r="112" spans="1:12">
      <c r="D112" s="99" t="s">
        <v>35</v>
      </c>
      <c r="E112" s="99"/>
      <c r="F112" s="99"/>
      <c r="G112" s="99"/>
      <c r="H112" s="99"/>
    </row>
    <row r="113" spans="4:8">
      <c r="D113" s="99" t="s">
        <v>166</v>
      </c>
      <c r="E113" s="99"/>
      <c r="F113" s="99"/>
      <c r="G113" s="99"/>
      <c r="H113" s="99"/>
    </row>
    <row r="114" spans="4:8">
      <c r="E114" s="66"/>
      <c r="H114" s="50"/>
    </row>
    <row r="115" spans="4:8">
      <c r="E115" s="66"/>
      <c r="H115" s="50"/>
    </row>
    <row r="116" spans="4:8">
      <c r="E116" s="66"/>
      <c r="H116" s="50"/>
    </row>
    <row r="117" spans="4:8">
      <c r="E117" s="66"/>
      <c r="H117" s="50"/>
    </row>
    <row r="118" spans="4:8">
      <c r="E118" s="66"/>
      <c r="H118" s="50"/>
    </row>
    <row r="119" spans="4:8">
      <c r="E119" s="66"/>
      <c r="H119" s="50"/>
    </row>
    <row r="120" spans="4:8">
      <c r="E120" s="66"/>
      <c r="H120" s="50"/>
    </row>
  </sheetData>
  <mergeCells count="32">
    <mergeCell ref="D113:H113"/>
    <mergeCell ref="I102:L102"/>
    <mergeCell ref="A17:L17"/>
    <mergeCell ref="F22:F23"/>
    <mergeCell ref="G22:G23"/>
    <mergeCell ref="A21:L21"/>
    <mergeCell ref="A20:L20"/>
    <mergeCell ref="G89:G90"/>
    <mergeCell ref="I89:L89"/>
    <mergeCell ref="D22:D23"/>
    <mergeCell ref="E22:E23"/>
    <mergeCell ref="I22:L22"/>
    <mergeCell ref="A103:H103"/>
    <mergeCell ref="I103:L103"/>
    <mergeCell ref="D112:H112"/>
    <mergeCell ref="A88:L88"/>
    <mergeCell ref="E89:E90"/>
    <mergeCell ref="A102:H102"/>
    <mergeCell ref="B22:B23"/>
    <mergeCell ref="A22:A23"/>
    <mergeCell ref="F89:F90"/>
    <mergeCell ref="C22:C23"/>
    <mergeCell ref="C89:C90"/>
    <mergeCell ref="A89:A90"/>
    <mergeCell ref="B89:B90"/>
    <mergeCell ref="D89:D90"/>
    <mergeCell ref="A3:L3"/>
    <mergeCell ref="A10:B10"/>
    <mergeCell ref="A11:B11"/>
    <mergeCell ref="A13:L13"/>
    <mergeCell ref="A15:L15"/>
    <mergeCell ref="A9:B9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2023-01-24T13:10:13Z</dcterms:modified>
</cp:coreProperties>
</file>