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4415" windowHeight="12795"/>
  </bookViews>
  <sheets>
    <sheet name="Hárok1" sheetId="1" r:id="rId1"/>
    <sheet name="Hárok2" sheetId="2" r:id="rId2"/>
    <sheet name="Hárok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6" i="1"/>
  <c r="I65"/>
  <c r="I56"/>
  <c r="I57"/>
  <c r="L57" s="1"/>
  <c r="K57"/>
  <c r="I58"/>
  <c r="K58"/>
  <c r="L58"/>
  <c r="I59"/>
  <c r="K59"/>
  <c r="L59" s="1"/>
  <c r="I60"/>
  <c r="I61"/>
  <c r="L61" s="1"/>
  <c r="K61"/>
  <c r="I62"/>
  <c r="K62" s="1"/>
  <c r="L62" s="1"/>
  <c r="I63"/>
  <c r="K63"/>
  <c r="L63" s="1"/>
  <c r="K55"/>
  <c r="I55"/>
  <c r="L55" s="1"/>
  <c r="I26"/>
  <c r="L26" s="1"/>
  <c r="K26"/>
  <c r="I27"/>
  <c r="K27" s="1"/>
  <c r="L27" s="1"/>
  <c r="I28"/>
  <c r="K28"/>
  <c r="L28" s="1"/>
  <c r="I29"/>
  <c r="I30"/>
  <c r="L30" s="1"/>
  <c r="K30"/>
  <c r="I31"/>
  <c r="K31" s="1"/>
  <c r="L31" s="1"/>
  <c r="I32"/>
  <c r="K32"/>
  <c r="L32" s="1"/>
  <c r="I33"/>
  <c r="I34"/>
  <c r="L34" s="1"/>
  <c r="K34"/>
  <c r="I35"/>
  <c r="K35" s="1"/>
  <c r="L35" s="1"/>
  <c r="I36"/>
  <c r="K36"/>
  <c r="L36" s="1"/>
  <c r="I37"/>
  <c r="K37" s="1"/>
  <c r="I38"/>
  <c r="L38" s="1"/>
  <c r="K38"/>
  <c r="I39"/>
  <c r="K39" s="1"/>
  <c r="L39" s="1"/>
  <c r="I40"/>
  <c r="L40" s="1"/>
  <c r="K40"/>
  <c r="I41"/>
  <c r="K41" s="1"/>
  <c r="I42"/>
  <c r="K42"/>
  <c r="L42" s="1"/>
  <c r="I43"/>
  <c r="K43" s="1"/>
  <c r="L43" s="1"/>
  <c r="I44"/>
  <c r="L44" s="1"/>
  <c r="K44"/>
  <c r="I45"/>
  <c r="K45" s="1"/>
  <c r="I46"/>
  <c r="K46"/>
  <c r="L46" s="1"/>
  <c r="I47"/>
  <c r="K47" s="1"/>
  <c r="L47" s="1"/>
  <c r="I48"/>
  <c r="L48" s="1"/>
  <c r="K48"/>
  <c r="I49"/>
  <c r="K49" s="1"/>
  <c r="I50"/>
  <c r="L50" s="1"/>
  <c r="K50"/>
  <c r="I25"/>
  <c r="K60" l="1"/>
  <c r="L60" s="1"/>
  <c r="K56"/>
  <c r="L56" s="1"/>
  <c r="L49"/>
  <c r="L45"/>
  <c r="L41"/>
  <c r="L37"/>
  <c r="K33"/>
  <c r="L33" s="1"/>
  <c r="K29"/>
  <c r="L29" s="1"/>
  <c r="K25"/>
  <c r="L25" l="1"/>
</calcChain>
</file>

<file path=xl/sharedStrings.xml><?xml version="1.0" encoding="utf-8"?>
<sst xmlns="http://schemas.openxmlformats.org/spreadsheetml/2006/main" count="165" uniqueCount="107">
  <si>
    <t>1.</t>
  </si>
  <si>
    <t>2.</t>
  </si>
  <si>
    <t>P.č.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</si>
  <si>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</si>
  <si>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</si>
  <si>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</si>
  <si>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</si>
  <si>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</si>
  <si>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</si>
  <si>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</si>
  <si>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</si>
  <si>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</si>
  <si>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</si>
  <si>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</si>
  <si>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</si>
  <si>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</si>
  <si>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</si>
  <si>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</si>
  <si>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</si>
  <si>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V: ...................................................., dňa : ....................................</t>
  </si>
  <si>
    <t>meno a priezvisko štatutárneho zástupcu</t>
  </si>
  <si>
    <t>Položka predmetu zákazky</t>
  </si>
  <si>
    <t>...............................................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</si>
  <si>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</si>
  <si>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</si>
  <si>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</si>
  <si>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</si>
  <si>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r>
      <t xml:space="preserve">Zdaniteľná osoba registrovaná pre účely DPH v Slovenskej republike podľa § 4 zákona </t>
    </r>
    <r>
      <rPr>
        <sz val="11"/>
        <rFont val="Times New Roman"/>
        <family val="1"/>
        <charset val="238"/>
      </rPr>
      <t>(áno/nie)</t>
    </r>
  </si>
  <si>
    <r>
      <t xml:space="preserve">Zdaniteľná osoba registrovaná pre účely DPH v inej členskej krajine EÚ </t>
    </r>
    <r>
      <rPr>
        <sz val="11"/>
        <rFont val="Times New Roman"/>
        <family val="1"/>
        <charset val="238"/>
      </rPr>
      <t>(áno/nie)</t>
    </r>
  </si>
  <si>
    <t>Predmet zákazky:  Chirurgické sety vrátane súvisiacich služieb</t>
  </si>
  <si>
    <t xml:space="preserve">Predmetom zákazky sú: Chirurgické sety vrátane súvisiacich služieb nevyhnutné k operatíve Oddelenia centrálnych operačných sál  a centrálnej sterilizácie a Oddelenia zákrokových sál a robotickej chirurgie Fakultnej nemocnice s poliklinikou F. D. Roosevelta Banská Bystrica </t>
  </si>
  <si>
    <t>Obchodný názov ponúkanej položky predmetu zákazky</t>
  </si>
  <si>
    <t>Výrobca ponúkanej položky predmetu zákazky</t>
  </si>
  <si>
    <t>ks</t>
  </si>
  <si>
    <t xml:space="preserve">3. </t>
  </si>
  <si>
    <t>CHIRURGICKÉ NÁSTROJE</t>
  </si>
  <si>
    <t>KONTAJNERY</t>
  </si>
  <si>
    <t>Merná jednotka (MJ)</t>
  </si>
  <si>
    <t>sadzba DPH 
v %</t>
  </si>
  <si>
    <t xml:space="preserve">Štvorzubý hák na rany vzor KOCHER, poloostrý, hĺbka 16 mm, šírka 20 mm </t>
  </si>
  <si>
    <t>Nožnice vzor BABY-METZENBAUM s jemne zúbkovanou čepeľou, zahnuté</t>
  </si>
  <si>
    <t xml:space="preserve"> </t>
  </si>
  <si>
    <t>Preparačné nožnice s vkladaným tvrdokovom vzor  MAYO, zahnuté</t>
  </si>
  <si>
    <t>Úchopné atraumatické kliešte na orgány vzor BABCOCK so zámkom, zúbkovanie čeľuste vzor DE BAKEY, rovné, šírka 14 mm</t>
  </si>
  <si>
    <t>Automatický nôž na šľachy</t>
  </si>
  <si>
    <t>Stripper na nervy, tupy</t>
  </si>
  <si>
    <t>Doska na fixáciu ruky s piatimi prstovými svorkami</t>
  </si>
  <si>
    <t>Svorka na prsty k doske na fixáciu ruky</t>
  </si>
  <si>
    <t>Kliešte na drôt s vkladaným tvrdokovom, s priečnou čeľusťou, so zámkom</t>
  </si>
  <si>
    <t>Hák na brušnú stenu vzor MIKULICZ, hĺbka 147 mm, šírka 50 mm</t>
  </si>
  <si>
    <t>Sada dvoch obojstanných hákov na rany vzor COLLIN</t>
  </si>
  <si>
    <t>Osemzubý hák na rany vzor KÖRTE-WAGNER, poloostrý, hĺbka 28 mm, šírka 40 mm</t>
  </si>
  <si>
    <t>Hák na rany vzor KOCHER-LANGENBECK, hĺbka 35 mm, šírka 11 mm</t>
  </si>
  <si>
    <t>Obojstranná kostná kyreta</t>
  </si>
  <si>
    <t>Obojstranná rašpľa na kosti s vkladaným tvrdokovom, zúbkovanou čeľusťou, rovná, Fig. 9 a Fig. 10, šírka 7 mm</t>
  </si>
  <si>
    <t>Pilník na kosti, s vrúbkovanou polookrúhlou čeľusťou, bajonetového tvaru, šírka 13 mm</t>
  </si>
  <si>
    <t>Osteotóm vzor COTTLE so stupnicou, šírka 6 mm</t>
  </si>
  <si>
    <t>Dláto vzor COTTLE so stupnicou, šírka 9 mm</t>
  </si>
  <si>
    <t>Rovný osteotóm vzor STILLE, šírka 12 mm</t>
  </si>
  <si>
    <t>20.</t>
  </si>
  <si>
    <t>Raspatórium na kosti, jemne zahnuté, ostré, Fig. 1, šírka 6 mm</t>
  </si>
  <si>
    <t>21.</t>
  </si>
  <si>
    <t>Elevatórium vzor COTTLE, zahnuté, ostré, šírka 8 mm</t>
  </si>
  <si>
    <t>22.</t>
  </si>
  <si>
    <t>Samodržiaci rozvierač rán vzor WEITLANER, so zámkom, 3 x 4 zuby, tupý</t>
  </si>
  <si>
    <t>24.</t>
  </si>
  <si>
    <t>Kliešte na črevá a tkanivá vzor ALLIS so zámkom, 5 x 6 zubov, rovné, jemný model</t>
  </si>
  <si>
    <t>25.</t>
  </si>
  <si>
    <t>"Alderdyce" vzor ELEVATOR</t>
  </si>
  <si>
    <t>26.</t>
  </si>
  <si>
    <t>Štikacie kliešte na kosti vzor BLUMENTHAL, zahnuté</t>
  </si>
  <si>
    <t>27.</t>
  </si>
  <si>
    <t>Štikacie kliešte na kosti vzor BEYER, zahnuté</t>
  </si>
  <si>
    <t>28.</t>
  </si>
  <si>
    <t>Kontajnerová vaňa s odtokom 1/2</t>
  </si>
  <si>
    <t>29.</t>
  </si>
  <si>
    <t>Kontajnerové veko strieborné 1/2</t>
  </si>
  <si>
    <t>30.</t>
  </si>
  <si>
    <t>Sterilizačné sito</t>
  </si>
  <si>
    <t>31.</t>
  </si>
  <si>
    <t>Silikónová podložka 1/2</t>
  </si>
  <si>
    <t>32.</t>
  </si>
  <si>
    <t>Veko sterilizačného sita</t>
  </si>
  <si>
    <t>33.</t>
  </si>
  <si>
    <t>Chránič filtra</t>
  </si>
  <si>
    <t>34.</t>
  </si>
  <si>
    <t>Identifikačný štítok zelený</t>
  </si>
  <si>
    <t>35.</t>
  </si>
  <si>
    <t>Adaptér pre štítok</t>
  </si>
  <si>
    <t>Tag s popisom</t>
  </si>
  <si>
    <t>CENOVÁ PONUKA</t>
  </si>
  <si>
    <t>23.</t>
  </si>
  <si>
    <t>Časť č. 6:
Sada chirurgických nástrojov určená ku špeciálnym operačným zákrokom vrátane súvisiacich služieb (1 kompletný set)</t>
  </si>
  <si>
    <t>Príloha č. 2 Kúpnej zmluvy - Cenová ponuka pre časť č. 6</t>
  </si>
  <si>
    <t>(doplní uchádzač)</t>
  </si>
  <si>
    <t>ŠUKL kód, ak je to relevantné</t>
  </si>
  <si>
    <t>v EUR bez DPH</t>
  </si>
  <si>
    <t>výška DPH 
v EUR</t>
  </si>
  <si>
    <t>v EUR s DPH</t>
  </si>
  <si>
    <r>
      <t xml:space="preserve">Počet MJ/kusov celkom 
</t>
    </r>
    <r>
      <rPr>
        <sz val="11"/>
        <rFont val="Times New Roman"/>
        <family val="1"/>
        <charset val="238"/>
      </rPr>
      <t>(v 1 sete)</t>
    </r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</si>
  <si>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</si>
  <si>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..............................................................................................</t>
  </si>
  <si>
    <r>
      <t>podpis a pečiatka uchádzača</t>
    </r>
    <r>
      <rPr>
        <i/>
        <sz val="11"/>
        <rFont val="Times New Roman"/>
        <family val="1"/>
        <charset val="238"/>
      </rPr>
      <t xml:space="preserve">                    </t>
    </r>
  </si>
  <si>
    <r>
      <t xml:space="preserve">Jednotková cena za MJ/ks 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</si>
  <si>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r>
      <t xml:space="preserve">Cena celkom
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</si>
  <si>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t>Cena celkom za časť č. 6 v EUR bez DPH (zaokrúhlená na 2 desatinné miesta):</t>
  </si>
  <si>
    <t>Cena celkom za časť č. 6 v EUR s DPH (zaokrúhlená na 2 desatinné miesta):</t>
  </si>
</sst>
</file>

<file path=xl/styles.xml><?xml version="1.0" encoding="utf-8"?>
<styleSheet xmlns="http://schemas.openxmlformats.org/spreadsheetml/2006/main">
  <numFmts count="1">
    <numFmt numFmtId="164" formatCode="#,##0.0000"/>
  </numFmts>
  <fonts count="22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sz val="8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5" fillId="0" borderId="0"/>
    <xf numFmtId="9" fontId="20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7" fillId="0" borderId="0" xfId="2" applyFont="1" applyAlignment="1">
      <alignment vertical="center"/>
    </xf>
    <xf numFmtId="0" fontId="13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/>
    </xf>
    <xf numFmtId="1" fontId="14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/>
    </xf>
    <xf numFmtId="1" fontId="12" fillId="0" borderId="0" xfId="0" applyNumberFormat="1" applyFont="1" applyFill="1" applyAlignment="1">
      <alignment vertical="center"/>
    </xf>
    <xf numFmtId="1" fontId="17" fillId="0" borderId="0" xfId="2" applyNumberFormat="1" applyFont="1" applyAlignment="1">
      <alignment vertical="center"/>
    </xf>
    <xf numFmtId="1" fontId="6" fillId="0" borderId="0" xfId="2" applyNumberFormat="1" applyFont="1" applyAlignment="1">
      <alignment vertical="center" wrapText="1"/>
    </xf>
    <xf numFmtId="1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 wrapText="1"/>
    </xf>
    <xf numFmtId="164" fontId="13" fillId="0" borderId="0" xfId="2" applyNumberFormat="1" applyFont="1" applyAlignment="1">
      <alignment horizontal="center" vertical="center" wrapText="1"/>
    </xf>
    <xf numFmtId="164" fontId="18" fillId="0" borderId="0" xfId="2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9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" fontId="5" fillId="0" borderId="1" xfId="3" quotePrefix="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3" fontId="14" fillId="0" borderId="0" xfId="0" applyNumberFormat="1" applyFont="1" applyAlignment="1">
      <alignment vertical="center"/>
    </xf>
    <xf numFmtId="0" fontId="18" fillId="4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1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1" fontId="5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</cellXfs>
  <cellStyles count="4">
    <cellStyle name="normálne" xfId="0" builtinId="0"/>
    <cellStyle name="normálne 3" xfId="1"/>
    <cellStyle name="normálne 4" xfId="2"/>
    <cellStyle name="percentá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9"/>
  <sheetViews>
    <sheetView tabSelected="1" topLeftCell="A47" zoomScaleNormal="100" workbookViewId="0">
      <selection activeCell="I66" sqref="I66:L66"/>
    </sheetView>
  </sheetViews>
  <sheetFormatPr defaultRowHeight="15"/>
  <cols>
    <col min="1" max="1" width="6.28515625" style="6" customWidth="1"/>
    <col min="2" max="2" width="44" style="2" customWidth="1"/>
    <col min="3" max="3" width="10.85546875" style="2" customWidth="1"/>
    <col min="4" max="4" width="10.7109375" style="31" customWidth="1"/>
    <col min="5" max="5" width="18.7109375" style="40" customWidth="1"/>
    <col min="6" max="6" width="19" style="2" customWidth="1"/>
    <col min="7" max="7" width="11.7109375" style="2" customWidth="1"/>
    <col min="8" max="8" width="16.5703125" style="46" customWidth="1"/>
    <col min="9" max="9" width="15.7109375" style="2" customWidth="1"/>
    <col min="10" max="10" width="10.42578125" style="2" customWidth="1"/>
    <col min="11" max="12" width="15.7109375" style="2" customWidth="1"/>
    <col min="13" max="16384" width="9.140625" style="2"/>
  </cols>
  <sheetData>
    <row r="1" spans="1:15">
      <c r="H1" s="47" t="s">
        <v>93</v>
      </c>
      <c r="K1" s="52"/>
    </row>
    <row r="2" spans="1:15" ht="16.5">
      <c r="A2" s="7"/>
      <c r="B2" s="7"/>
      <c r="C2" s="7"/>
      <c r="D2" s="23"/>
      <c r="E2" s="35"/>
      <c r="F2" s="7"/>
      <c r="G2" s="7"/>
      <c r="H2" s="41"/>
      <c r="I2" s="4"/>
      <c r="J2" s="4"/>
      <c r="K2" s="4"/>
      <c r="L2" s="4"/>
      <c r="M2" s="4"/>
      <c r="N2" s="4"/>
      <c r="O2" s="4"/>
    </row>
    <row r="3" spans="1:15" s="8" customFormat="1" ht="15" customHeight="1">
      <c r="A3" s="79" t="s">
        <v>90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5" s="8" customFormat="1" ht="16.5">
      <c r="D4" s="24"/>
      <c r="E4" s="36"/>
      <c r="H4" s="42"/>
      <c r="I4" s="9"/>
      <c r="J4" s="9"/>
      <c r="L4" s="10"/>
    </row>
    <row r="5" spans="1:15" s="8" customFormat="1">
      <c r="A5" s="19" t="s">
        <v>23</v>
      </c>
      <c r="B5" s="11"/>
      <c r="C5" s="11"/>
      <c r="D5" s="25"/>
      <c r="E5" s="64"/>
      <c r="H5" s="9"/>
      <c r="I5" s="9"/>
      <c r="K5" s="10"/>
    </row>
    <row r="6" spans="1:15" s="8" customFormat="1" ht="13.5" customHeight="1">
      <c r="A6" s="10"/>
      <c r="B6" s="11"/>
      <c r="C6" s="11"/>
      <c r="D6" s="25"/>
      <c r="E6" s="64"/>
      <c r="H6" s="9"/>
      <c r="I6" s="9"/>
      <c r="K6" s="10"/>
    </row>
    <row r="7" spans="1:15" s="8" customFormat="1">
      <c r="A7" s="10" t="s">
        <v>24</v>
      </c>
      <c r="B7" s="10"/>
      <c r="C7" s="10"/>
      <c r="D7" s="26"/>
      <c r="E7" s="49" t="s">
        <v>22</v>
      </c>
      <c r="F7" s="13"/>
      <c r="G7" s="22" t="s">
        <v>94</v>
      </c>
      <c r="H7" s="12"/>
      <c r="I7" s="12"/>
      <c r="K7" s="10"/>
    </row>
    <row r="8" spans="1:15" s="8" customFormat="1">
      <c r="A8" s="10" t="s">
        <v>25</v>
      </c>
      <c r="B8" s="10"/>
      <c r="C8" s="10"/>
      <c r="D8" s="26"/>
      <c r="E8" s="49" t="s">
        <v>22</v>
      </c>
      <c r="F8" s="13"/>
      <c r="G8" s="22" t="s">
        <v>94</v>
      </c>
      <c r="H8" s="12"/>
      <c r="I8" s="12"/>
      <c r="K8" s="10"/>
    </row>
    <row r="9" spans="1:15" s="8" customFormat="1">
      <c r="A9" s="83" t="s">
        <v>26</v>
      </c>
      <c r="B9" s="83"/>
      <c r="C9" s="10"/>
      <c r="D9" s="26"/>
      <c r="E9" s="49" t="s">
        <v>22</v>
      </c>
      <c r="F9" s="13"/>
      <c r="G9" s="22" t="s">
        <v>94</v>
      </c>
      <c r="H9" s="12"/>
      <c r="I9" s="12"/>
      <c r="K9" s="10"/>
    </row>
    <row r="10" spans="1:15" s="8" customFormat="1" ht="36.75" customHeight="1">
      <c r="A10" s="80" t="s">
        <v>27</v>
      </c>
      <c r="B10" s="80"/>
      <c r="C10" s="63"/>
      <c r="D10" s="27"/>
      <c r="E10" s="49" t="s">
        <v>22</v>
      </c>
      <c r="F10" s="13"/>
      <c r="G10" s="22" t="s">
        <v>94</v>
      </c>
      <c r="H10" s="12"/>
      <c r="I10" s="12"/>
      <c r="K10" s="10"/>
    </row>
    <row r="11" spans="1:15" s="8" customFormat="1" ht="37.5" customHeight="1">
      <c r="A11" s="80" t="s">
        <v>28</v>
      </c>
      <c r="B11" s="80"/>
      <c r="C11" s="63"/>
      <c r="D11" s="27"/>
      <c r="E11" s="49" t="s">
        <v>22</v>
      </c>
      <c r="F11" s="13"/>
      <c r="G11" s="22" t="s">
        <v>94</v>
      </c>
      <c r="H11" s="12"/>
      <c r="I11" s="12"/>
      <c r="K11" s="10"/>
    </row>
    <row r="12" spans="1:15" s="8" customFormat="1">
      <c r="A12" s="14"/>
      <c r="B12" s="14"/>
      <c r="C12" s="14"/>
      <c r="D12" s="28"/>
      <c r="E12" s="37"/>
      <c r="F12" s="14"/>
      <c r="G12" s="14"/>
      <c r="H12" s="43"/>
      <c r="I12" s="15"/>
      <c r="J12" s="15"/>
      <c r="L12" s="10"/>
    </row>
    <row r="13" spans="1:15" s="8" customFormat="1" ht="22.5" customHeight="1">
      <c r="A13" s="81" t="s">
        <v>29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5" s="8" customFormat="1">
      <c r="A14" s="16"/>
      <c r="B14" s="17"/>
      <c r="C14" s="17"/>
      <c r="D14" s="29"/>
      <c r="E14" s="38"/>
      <c r="F14" s="17"/>
      <c r="G14" s="17"/>
      <c r="H14" s="44"/>
      <c r="I14" s="18"/>
      <c r="J14" s="18"/>
      <c r="L14" s="10"/>
    </row>
    <row r="15" spans="1:15" s="51" customFormat="1" ht="46.5" customHeight="1">
      <c r="A15" s="82" t="s">
        <v>30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5">
      <c r="A16" s="4"/>
      <c r="B16" s="4"/>
      <c r="C16" s="4"/>
      <c r="D16" s="30"/>
      <c r="E16" s="39"/>
      <c r="F16" s="4"/>
      <c r="G16" s="4"/>
      <c r="H16" s="45"/>
      <c r="I16" s="4"/>
      <c r="J16" s="4"/>
      <c r="K16" s="4"/>
      <c r="L16" s="4"/>
      <c r="M16" s="4"/>
      <c r="N16" s="4"/>
      <c r="O16" s="4"/>
    </row>
    <row r="17" spans="1:15" ht="33" customHeight="1">
      <c r="A17" s="98" t="s">
        <v>92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4"/>
      <c r="N17" s="4"/>
      <c r="O17" s="4"/>
    </row>
    <row r="18" spans="1:15" ht="29.25" customHeight="1">
      <c r="A18" s="5"/>
      <c r="B18" s="4"/>
      <c r="C18" s="4"/>
      <c r="D18" s="30"/>
      <c r="E18" s="39"/>
      <c r="F18" s="4"/>
      <c r="G18" s="4"/>
      <c r="H18" s="45"/>
      <c r="I18" s="4"/>
      <c r="J18" s="4"/>
      <c r="K18" s="4"/>
      <c r="L18" s="4"/>
      <c r="M18" s="4"/>
      <c r="N18" s="4"/>
      <c r="O18" s="4"/>
    </row>
    <row r="19" spans="1:15" ht="32.25" customHeight="1">
      <c r="I19" s="4"/>
      <c r="J19" s="4"/>
      <c r="K19" s="4"/>
      <c r="L19" s="4"/>
      <c r="M19" s="4"/>
      <c r="N19" s="4"/>
      <c r="O19" s="4"/>
    </row>
    <row r="20" spans="1:15" s="1" customFormat="1" ht="45" customHeight="1">
      <c r="A20" s="102" t="s">
        <v>92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</row>
    <row r="21" spans="1:15" s="1" customFormat="1" ht="45" customHeight="1">
      <c r="A21" s="99" t="s">
        <v>35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1"/>
    </row>
    <row r="22" spans="1:15" ht="81.75" customHeight="1">
      <c r="A22" s="88" t="s">
        <v>2</v>
      </c>
      <c r="B22" s="88" t="s">
        <v>21</v>
      </c>
      <c r="C22" s="86" t="s">
        <v>37</v>
      </c>
      <c r="D22" s="89" t="s">
        <v>99</v>
      </c>
      <c r="E22" s="90" t="s">
        <v>31</v>
      </c>
      <c r="F22" s="94" t="s">
        <v>32</v>
      </c>
      <c r="G22" s="94" t="s">
        <v>95</v>
      </c>
      <c r="H22" s="78" t="s">
        <v>103</v>
      </c>
      <c r="I22" s="103" t="s">
        <v>104</v>
      </c>
      <c r="J22" s="104"/>
      <c r="K22" s="104"/>
      <c r="L22" s="105"/>
    </row>
    <row r="23" spans="1:15" ht="42.75">
      <c r="A23" s="88"/>
      <c r="B23" s="88"/>
      <c r="C23" s="87"/>
      <c r="D23" s="89"/>
      <c r="E23" s="90"/>
      <c r="F23" s="94"/>
      <c r="G23" s="94"/>
      <c r="H23" s="62" t="s">
        <v>96</v>
      </c>
      <c r="I23" s="62" t="s">
        <v>96</v>
      </c>
      <c r="J23" s="62" t="s">
        <v>38</v>
      </c>
      <c r="K23" s="62" t="s">
        <v>97</v>
      </c>
      <c r="L23" s="62" t="s">
        <v>98</v>
      </c>
    </row>
    <row r="24" spans="1:15">
      <c r="A24" s="65">
        <v>1</v>
      </c>
      <c r="B24" s="65">
        <v>2</v>
      </c>
      <c r="C24" s="65">
        <v>3</v>
      </c>
      <c r="D24" s="65">
        <v>4</v>
      </c>
      <c r="E24" s="65">
        <v>5</v>
      </c>
      <c r="F24" s="65">
        <v>6</v>
      </c>
      <c r="G24" s="32">
        <v>7</v>
      </c>
      <c r="H24" s="32">
        <v>8</v>
      </c>
      <c r="I24" s="32">
        <v>9</v>
      </c>
      <c r="J24" s="32">
        <v>10</v>
      </c>
      <c r="K24" s="33">
        <v>11</v>
      </c>
      <c r="L24" s="34">
        <v>12</v>
      </c>
    </row>
    <row r="25" spans="1:15" ht="28.5">
      <c r="A25" s="20" t="s">
        <v>0</v>
      </c>
      <c r="B25" s="21" t="s">
        <v>39</v>
      </c>
      <c r="C25" s="53" t="s">
        <v>33</v>
      </c>
      <c r="D25" s="57">
        <v>6</v>
      </c>
      <c r="E25" s="55"/>
      <c r="F25" s="55"/>
      <c r="G25" s="55"/>
      <c r="H25" s="58"/>
      <c r="I25" s="58">
        <f>D25*ROUND(H25,2)</f>
        <v>0</v>
      </c>
      <c r="J25" s="59"/>
      <c r="K25" s="58">
        <f t="shared" ref="K25:K50" si="0">ROUND(I25*J25,2)</f>
        <v>0</v>
      </c>
      <c r="L25" s="58">
        <f t="shared" ref="L25:L50" si="1">I25+K25</f>
        <v>0</v>
      </c>
    </row>
    <row r="26" spans="1:15" ht="28.5">
      <c r="A26" s="20" t="s">
        <v>1</v>
      </c>
      <c r="B26" s="56" t="s">
        <v>40</v>
      </c>
      <c r="C26" s="53" t="s">
        <v>33</v>
      </c>
      <c r="D26" s="57">
        <v>6</v>
      </c>
      <c r="E26" s="55"/>
      <c r="F26" s="55"/>
      <c r="G26" s="55" t="s">
        <v>41</v>
      </c>
      <c r="H26" s="58"/>
      <c r="I26" s="58">
        <f t="shared" ref="I26:I50" si="2">D26*ROUND(H26,2)</f>
        <v>0</v>
      </c>
      <c r="J26" s="59"/>
      <c r="K26" s="58">
        <f t="shared" ref="K26:K50" si="3">ROUND(I26*J26,2)</f>
        <v>0</v>
      </c>
      <c r="L26" s="58">
        <f t="shared" ref="L26:L50" si="4">I26+K26</f>
        <v>0</v>
      </c>
    </row>
    <row r="27" spans="1:15" ht="28.5">
      <c r="A27" s="20" t="s">
        <v>34</v>
      </c>
      <c r="B27" s="56" t="s">
        <v>42</v>
      </c>
      <c r="C27" s="53" t="s">
        <v>33</v>
      </c>
      <c r="D27" s="57">
        <v>10</v>
      </c>
      <c r="E27" s="55"/>
      <c r="F27" s="55"/>
      <c r="G27" s="55"/>
      <c r="H27" s="58"/>
      <c r="I27" s="58">
        <f t="shared" si="2"/>
        <v>0</v>
      </c>
      <c r="J27" s="59"/>
      <c r="K27" s="58">
        <f t="shared" si="3"/>
        <v>0</v>
      </c>
      <c r="L27" s="58">
        <f t="shared" si="4"/>
        <v>0</v>
      </c>
    </row>
    <row r="28" spans="1:15" ht="57">
      <c r="A28" s="20" t="s">
        <v>3</v>
      </c>
      <c r="B28" s="56" t="s">
        <v>43</v>
      </c>
      <c r="C28" s="53" t="s">
        <v>33</v>
      </c>
      <c r="D28" s="57">
        <v>2</v>
      </c>
      <c r="E28" s="55"/>
      <c r="F28" s="55"/>
      <c r="G28" s="55"/>
      <c r="H28" s="58"/>
      <c r="I28" s="58">
        <f t="shared" si="2"/>
        <v>0</v>
      </c>
      <c r="J28" s="59"/>
      <c r="K28" s="58">
        <f t="shared" si="3"/>
        <v>0</v>
      </c>
      <c r="L28" s="58">
        <f t="shared" si="4"/>
        <v>0</v>
      </c>
    </row>
    <row r="29" spans="1:15" ht="30" customHeight="1">
      <c r="A29" s="20" t="s">
        <v>4</v>
      </c>
      <c r="B29" s="56" t="s">
        <v>44</v>
      </c>
      <c r="C29" s="53" t="s">
        <v>33</v>
      </c>
      <c r="D29" s="57">
        <v>2</v>
      </c>
      <c r="E29" s="55"/>
      <c r="F29" s="55"/>
      <c r="G29" s="55"/>
      <c r="H29" s="58"/>
      <c r="I29" s="58">
        <f t="shared" si="2"/>
        <v>0</v>
      </c>
      <c r="J29" s="59"/>
      <c r="K29" s="58">
        <f t="shared" si="3"/>
        <v>0</v>
      </c>
      <c r="L29" s="58">
        <f t="shared" si="4"/>
        <v>0</v>
      </c>
    </row>
    <row r="30" spans="1:15" ht="25.5" customHeight="1">
      <c r="A30" s="20" t="s">
        <v>5</v>
      </c>
      <c r="B30" s="56" t="s">
        <v>45</v>
      </c>
      <c r="C30" s="53" t="s">
        <v>33</v>
      </c>
      <c r="D30" s="57">
        <v>2</v>
      </c>
      <c r="E30" s="55"/>
      <c r="F30" s="55"/>
      <c r="G30" s="55"/>
      <c r="H30" s="58"/>
      <c r="I30" s="58">
        <f t="shared" si="2"/>
        <v>0</v>
      </c>
      <c r="J30" s="59"/>
      <c r="K30" s="58">
        <f t="shared" si="3"/>
        <v>0</v>
      </c>
      <c r="L30" s="58">
        <f t="shared" si="4"/>
        <v>0</v>
      </c>
    </row>
    <row r="31" spans="1:15" ht="28.5" customHeight="1">
      <c r="A31" s="20" t="s">
        <v>6</v>
      </c>
      <c r="B31" s="56" t="s">
        <v>46</v>
      </c>
      <c r="C31" s="53" t="s">
        <v>33</v>
      </c>
      <c r="D31" s="57">
        <v>1</v>
      </c>
      <c r="E31" s="55"/>
      <c r="F31" s="55"/>
      <c r="G31" s="55"/>
      <c r="H31" s="58"/>
      <c r="I31" s="58">
        <f t="shared" si="2"/>
        <v>0</v>
      </c>
      <c r="J31" s="59"/>
      <c r="K31" s="58">
        <f t="shared" si="3"/>
        <v>0</v>
      </c>
      <c r="L31" s="58">
        <f t="shared" si="4"/>
        <v>0</v>
      </c>
    </row>
    <row r="32" spans="1:15" ht="30" customHeight="1">
      <c r="A32" s="20" t="s">
        <v>7</v>
      </c>
      <c r="B32" s="21" t="s">
        <v>47</v>
      </c>
      <c r="C32" s="53" t="s">
        <v>33</v>
      </c>
      <c r="D32" s="57">
        <v>5</v>
      </c>
      <c r="E32" s="55"/>
      <c r="F32" s="55"/>
      <c r="G32" s="55"/>
      <c r="H32" s="58"/>
      <c r="I32" s="58">
        <f t="shared" si="2"/>
        <v>0</v>
      </c>
      <c r="J32" s="59"/>
      <c r="K32" s="58">
        <f t="shared" si="3"/>
        <v>0</v>
      </c>
      <c r="L32" s="58">
        <f t="shared" si="4"/>
        <v>0</v>
      </c>
    </row>
    <row r="33" spans="1:12" ht="28.5">
      <c r="A33" s="20" t="s">
        <v>8</v>
      </c>
      <c r="B33" s="21" t="s">
        <v>48</v>
      </c>
      <c r="C33" s="53" t="s">
        <v>33</v>
      </c>
      <c r="D33" s="57">
        <v>1</v>
      </c>
      <c r="E33" s="55"/>
      <c r="F33" s="55"/>
      <c r="G33" s="55"/>
      <c r="H33" s="58"/>
      <c r="I33" s="58">
        <f t="shared" si="2"/>
        <v>0</v>
      </c>
      <c r="J33" s="59"/>
      <c r="K33" s="58">
        <f t="shared" si="3"/>
        <v>0</v>
      </c>
      <c r="L33" s="58">
        <f t="shared" si="4"/>
        <v>0</v>
      </c>
    </row>
    <row r="34" spans="1:12" ht="28.5">
      <c r="A34" s="20" t="s">
        <v>9</v>
      </c>
      <c r="B34" s="21" t="s">
        <v>49</v>
      </c>
      <c r="C34" s="53" t="s">
        <v>33</v>
      </c>
      <c r="D34" s="57">
        <v>2</v>
      </c>
      <c r="E34" s="55"/>
      <c r="F34" s="55"/>
      <c r="G34" s="55"/>
      <c r="H34" s="58"/>
      <c r="I34" s="58">
        <f t="shared" si="2"/>
        <v>0</v>
      </c>
      <c r="J34" s="59"/>
      <c r="K34" s="58">
        <f t="shared" si="3"/>
        <v>0</v>
      </c>
      <c r="L34" s="58">
        <f t="shared" si="4"/>
        <v>0</v>
      </c>
    </row>
    <row r="35" spans="1:12" ht="28.5">
      <c r="A35" s="20" t="s">
        <v>10</v>
      </c>
      <c r="B35" s="21" t="s">
        <v>50</v>
      </c>
      <c r="C35" s="53" t="s">
        <v>33</v>
      </c>
      <c r="D35" s="57">
        <v>2</v>
      </c>
      <c r="E35" s="55"/>
      <c r="F35" s="55"/>
      <c r="G35" s="55"/>
      <c r="H35" s="58"/>
      <c r="I35" s="58">
        <f t="shared" si="2"/>
        <v>0</v>
      </c>
      <c r="J35" s="59"/>
      <c r="K35" s="58">
        <f t="shared" si="3"/>
        <v>0</v>
      </c>
      <c r="L35" s="58">
        <f t="shared" si="4"/>
        <v>0</v>
      </c>
    </row>
    <row r="36" spans="1:12" ht="42.75">
      <c r="A36" s="20" t="s">
        <v>11</v>
      </c>
      <c r="B36" s="21" t="s">
        <v>51</v>
      </c>
      <c r="C36" s="53" t="s">
        <v>33</v>
      </c>
      <c r="D36" s="57">
        <v>2</v>
      </c>
      <c r="E36" s="55"/>
      <c r="F36" s="55"/>
      <c r="G36" s="55"/>
      <c r="H36" s="58"/>
      <c r="I36" s="58">
        <f t="shared" si="2"/>
        <v>0</v>
      </c>
      <c r="J36" s="59"/>
      <c r="K36" s="58">
        <f t="shared" si="3"/>
        <v>0</v>
      </c>
      <c r="L36" s="58">
        <f t="shared" si="4"/>
        <v>0</v>
      </c>
    </row>
    <row r="37" spans="1:12" ht="28.5">
      <c r="A37" s="20" t="s">
        <v>12</v>
      </c>
      <c r="B37" s="21" t="s">
        <v>52</v>
      </c>
      <c r="C37" s="53" t="s">
        <v>33</v>
      </c>
      <c r="D37" s="57">
        <v>2</v>
      </c>
      <c r="E37" s="55"/>
      <c r="F37" s="55"/>
      <c r="G37" s="55"/>
      <c r="H37" s="58"/>
      <c r="I37" s="58">
        <f t="shared" si="2"/>
        <v>0</v>
      </c>
      <c r="J37" s="59"/>
      <c r="K37" s="58">
        <f t="shared" si="3"/>
        <v>0</v>
      </c>
      <c r="L37" s="58">
        <f t="shared" si="4"/>
        <v>0</v>
      </c>
    </row>
    <row r="38" spans="1:12" ht="27.75" customHeight="1">
      <c r="A38" s="20" t="s">
        <v>13</v>
      </c>
      <c r="B38" s="21" t="s">
        <v>53</v>
      </c>
      <c r="C38" s="53" t="s">
        <v>33</v>
      </c>
      <c r="D38" s="57">
        <v>2</v>
      </c>
      <c r="E38" s="55"/>
      <c r="F38" s="55"/>
      <c r="G38" s="55"/>
      <c r="H38" s="58"/>
      <c r="I38" s="58">
        <f t="shared" si="2"/>
        <v>0</v>
      </c>
      <c r="J38" s="59"/>
      <c r="K38" s="58">
        <f t="shared" si="3"/>
        <v>0</v>
      </c>
      <c r="L38" s="58">
        <f t="shared" si="4"/>
        <v>0</v>
      </c>
    </row>
    <row r="39" spans="1:12" ht="42.75">
      <c r="A39" s="20" t="s">
        <v>14</v>
      </c>
      <c r="B39" s="21" t="s">
        <v>54</v>
      </c>
      <c r="C39" s="53" t="s">
        <v>33</v>
      </c>
      <c r="D39" s="57">
        <v>2</v>
      </c>
      <c r="E39" s="55"/>
      <c r="F39" s="55"/>
      <c r="G39" s="55"/>
      <c r="H39" s="58"/>
      <c r="I39" s="58">
        <f t="shared" si="2"/>
        <v>0</v>
      </c>
      <c r="J39" s="59"/>
      <c r="K39" s="58">
        <f t="shared" si="3"/>
        <v>0</v>
      </c>
      <c r="L39" s="58">
        <f t="shared" si="4"/>
        <v>0</v>
      </c>
    </row>
    <row r="40" spans="1:12" ht="28.5">
      <c r="A40" s="20" t="s">
        <v>15</v>
      </c>
      <c r="B40" s="21" t="s">
        <v>55</v>
      </c>
      <c r="C40" s="53" t="s">
        <v>33</v>
      </c>
      <c r="D40" s="57">
        <v>2</v>
      </c>
      <c r="E40" s="55"/>
      <c r="F40" s="55"/>
      <c r="G40" s="55"/>
      <c r="H40" s="58"/>
      <c r="I40" s="58">
        <f t="shared" si="2"/>
        <v>0</v>
      </c>
      <c r="J40" s="59"/>
      <c r="K40" s="58">
        <f t="shared" si="3"/>
        <v>0</v>
      </c>
      <c r="L40" s="58">
        <f t="shared" si="4"/>
        <v>0</v>
      </c>
    </row>
    <row r="41" spans="1:12" ht="28.5">
      <c r="A41" s="20" t="s">
        <v>16</v>
      </c>
      <c r="B41" s="21" t="s">
        <v>56</v>
      </c>
      <c r="C41" s="53" t="s">
        <v>33</v>
      </c>
      <c r="D41" s="57">
        <v>2</v>
      </c>
      <c r="E41" s="55"/>
      <c r="F41" s="55"/>
      <c r="G41" s="55"/>
      <c r="H41" s="58"/>
      <c r="I41" s="58">
        <f t="shared" si="2"/>
        <v>0</v>
      </c>
      <c r="J41" s="59"/>
      <c r="K41" s="58">
        <f t="shared" si="3"/>
        <v>0</v>
      </c>
      <c r="L41" s="58">
        <f t="shared" si="4"/>
        <v>0</v>
      </c>
    </row>
    <row r="42" spans="1:12" ht="28.5">
      <c r="A42" s="20" t="s">
        <v>17</v>
      </c>
      <c r="B42" s="21" t="s">
        <v>57</v>
      </c>
      <c r="C42" s="53" t="s">
        <v>33</v>
      </c>
      <c r="D42" s="57">
        <v>2</v>
      </c>
      <c r="E42" s="55"/>
      <c r="F42" s="55"/>
      <c r="G42" s="55"/>
      <c r="H42" s="58"/>
      <c r="I42" s="58">
        <f t="shared" si="2"/>
        <v>0</v>
      </c>
      <c r="J42" s="59"/>
      <c r="K42" s="58">
        <f t="shared" si="3"/>
        <v>0</v>
      </c>
      <c r="L42" s="58">
        <f t="shared" si="4"/>
        <v>0</v>
      </c>
    </row>
    <row r="43" spans="1:12" ht="30.75" customHeight="1">
      <c r="A43" s="20" t="s">
        <v>18</v>
      </c>
      <c r="B43" s="21" t="s">
        <v>58</v>
      </c>
      <c r="C43" s="53" t="s">
        <v>33</v>
      </c>
      <c r="D43" s="57">
        <v>2</v>
      </c>
      <c r="E43" s="55"/>
      <c r="F43" s="55"/>
      <c r="G43" s="55"/>
      <c r="H43" s="58"/>
      <c r="I43" s="58">
        <f t="shared" si="2"/>
        <v>0</v>
      </c>
      <c r="J43" s="59"/>
      <c r="K43" s="58">
        <f t="shared" si="3"/>
        <v>0</v>
      </c>
      <c r="L43" s="58">
        <f t="shared" si="4"/>
        <v>0</v>
      </c>
    </row>
    <row r="44" spans="1:12" ht="28.5">
      <c r="A44" s="20" t="s">
        <v>59</v>
      </c>
      <c r="B44" s="21" t="s">
        <v>60</v>
      </c>
      <c r="C44" s="53" t="s">
        <v>33</v>
      </c>
      <c r="D44" s="57">
        <v>1</v>
      </c>
      <c r="E44" s="55"/>
      <c r="F44" s="55"/>
      <c r="G44" s="55"/>
      <c r="H44" s="58"/>
      <c r="I44" s="58">
        <f t="shared" si="2"/>
        <v>0</v>
      </c>
      <c r="J44" s="59"/>
      <c r="K44" s="58">
        <f t="shared" si="3"/>
        <v>0</v>
      </c>
      <c r="L44" s="58">
        <f t="shared" si="4"/>
        <v>0</v>
      </c>
    </row>
    <row r="45" spans="1:12" ht="28.5">
      <c r="A45" s="20" t="s">
        <v>61</v>
      </c>
      <c r="B45" s="21" t="s">
        <v>62</v>
      </c>
      <c r="C45" s="53" t="s">
        <v>33</v>
      </c>
      <c r="D45" s="57">
        <v>1</v>
      </c>
      <c r="E45" s="55"/>
      <c r="F45" s="55"/>
      <c r="G45" s="55"/>
      <c r="H45" s="58"/>
      <c r="I45" s="58">
        <f t="shared" si="2"/>
        <v>0</v>
      </c>
      <c r="J45" s="59"/>
      <c r="K45" s="58">
        <f t="shared" si="3"/>
        <v>0</v>
      </c>
      <c r="L45" s="58">
        <f t="shared" si="4"/>
        <v>0</v>
      </c>
    </row>
    <row r="46" spans="1:12" ht="28.5">
      <c r="A46" s="20" t="s">
        <v>63</v>
      </c>
      <c r="B46" s="21" t="s">
        <v>64</v>
      </c>
      <c r="C46" s="53" t="s">
        <v>33</v>
      </c>
      <c r="D46" s="57">
        <v>1</v>
      </c>
      <c r="E46" s="55"/>
      <c r="F46" s="55"/>
      <c r="G46" s="55"/>
      <c r="H46" s="58"/>
      <c r="I46" s="58">
        <f t="shared" si="2"/>
        <v>0</v>
      </c>
      <c r="J46" s="59"/>
      <c r="K46" s="58">
        <f t="shared" si="3"/>
        <v>0</v>
      </c>
      <c r="L46" s="58">
        <f t="shared" si="4"/>
        <v>0</v>
      </c>
    </row>
    <row r="47" spans="1:12" ht="28.5">
      <c r="A47" s="60" t="s">
        <v>91</v>
      </c>
      <c r="B47" s="21" t="s">
        <v>66</v>
      </c>
      <c r="C47" s="53" t="s">
        <v>33</v>
      </c>
      <c r="D47" s="57">
        <v>2</v>
      </c>
      <c r="E47" s="55"/>
      <c r="F47" s="55"/>
      <c r="G47" s="55"/>
      <c r="H47" s="58"/>
      <c r="I47" s="58">
        <f t="shared" si="2"/>
        <v>0</v>
      </c>
      <c r="J47" s="59"/>
      <c r="K47" s="58">
        <f t="shared" si="3"/>
        <v>0</v>
      </c>
      <c r="L47" s="58">
        <f t="shared" si="4"/>
        <v>0</v>
      </c>
    </row>
    <row r="48" spans="1:12" ht="27.75" customHeight="1">
      <c r="A48" s="20" t="s">
        <v>65</v>
      </c>
      <c r="B48" s="21" t="s">
        <v>68</v>
      </c>
      <c r="C48" s="53" t="s">
        <v>33</v>
      </c>
      <c r="D48" s="57">
        <v>7</v>
      </c>
      <c r="E48" s="55"/>
      <c r="F48" s="55"/>
      <c r="G48" s="55"/>
      <c r="H48" s="58"/>
      <c r="I48" s="58">
        <f t="shared" si="2"/>
        <v>0</v>
      </c>
      <c r="J48" s="59"/>
      <c r="K48" s="58">
        <f t="shared" si="3"/>
        <v>0</v>
      </c>
      <c r="L48" s="58">
        <f t="shared" si="4"/>
        <v>0</v>
      </c>
    </row>
    <row r="49" spans="1:12" ht="28.5">
      <c r="A49" s="20" t="s">
        <v>67</v>
      </c>
      <c r="B49" s="21" t="s">
        <v>70</v>
      </c>
      <c r="C49" s="53" t="s">
        <v>33</v>
      </c>
      <c r="D49" s="61">
        <v>6</v>
      </c>
      <c r="E49" s="55"/>
      <c r="F49" s="55"/>
      <c r="G49" s="55"/>
      <c r="H49" s="58"/>
      <c r="I49" s="58">
        <f t="shared" si="2"/>
        <v>0</v>
      </c>
      <c r="J49" s="59"/>
      <c r="K49" s="58">
        <f t="shared" si="3"/>
        <v>0</v>
      </c>
      <c r="L49" s="58">
        <f t="shared" si="4"/>
        <v>0</v>
      </c>
    </row>
    <row r="50" spans="1:12" ht="28.5">
      <c r="A50" s="20" t="s">
        <v>69</v>
      </c>
      <c r="B50" s="21" t="s">
        <v>72</v>
      </c>
      <c r="C50" s="53" t="s">
        <v>33</v>
      </c>
      <c r="D50" s="57">
        <v>4</v>
      </c>
      <c r="E50" s="55"/>
      <c r="F50" s="55"/>
      <c r="G50" s="55"/>
      <c r="H50" s="58"/>
      <c r="I50" s="58">
        <f t="shared" si="2"/>
        <v>0</v>
      </c>
      <c r="J50" s="59"/>
      <c r="K50" s="58">
        <f t="shared" si="3"/>
        <v>0</v>
      </c>
      <c r="L50" s="58">
        <f t="shared" si="4"/>
        <v>0</v>
      </c>
    </row>
    <row r="51" spans="1:12" s="1" customFormat="1" ht="45" customHeight="1">
      <c r="A51" s="85" t="s">
        <v>36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</row>
    <row r="52" spans="1:12" ht="81" customHeight="1">
      <c r="A52" s="88" t="s">
        <v>2</v>
      </c>
      <c r="B52" s="88" t="s">
        <v>21</v>
      </c>
      <c r="C52" s="86" t="s">
        <v>37</v>
      </c>
      <c r="D52" s="89" t="s">
        <v>99</v>
      </c>
      <c r="E52" s="90" t="s">
        <v>31</v>
      </c>
      <c r="F52" s="94" t="s">
        <v>32</v>
      </c>
      <c r="G52" s="94" t="s">
        <v>95</v>
      </c>
      <c r="H52" s="78" t="s">
        <v>103</v>
      </c>
      <c r="I52" s="103" t="s">
        <v>104</v>
      </c>
      <c r="J52" s="104"/>
      <c r="K52" s="104"/>
      <c r="L52" s="105"/>
    </row>
    <row r="53" spans="1:12" ht="42.75">
      <c r="A53" s="88"/>
      <c r="B53" s="88"/>
      <c r="C53" s="87"/>
      <c r="D53" s="89"/>
      <c r="E53" s="90"/>
      <c r="F53" s="94"/>
      <c r="G53" s="94"/>
      <c r="H53" s="62" t="s">
        <v>96</v>
      </c>
      <c r="I53" s="62" t="s">
        <v>96</v>
      </c>
      <c r="J53" s="62" t="s">
        <v>38</v>
      </c>
      <c r="K53" s="62" t="s">
        <v>97</v>
      </c>
      <c r="L53" s="62" t="s">
        <v>98</v>
      </c>
    </row>
    <row r="54" spans="1:12">
      <c r="A54" s="65">
        <v>1</v>
      </c>
      <c r="B54" s="65">
        <v>2</v>
      </c>
      <c r="C54" s="65">
        <v>3</v>
      </c>
      <c r="D54" s="65">
        <v>4</v>
      </c>
      <c r="E54" s="65">
        <v>5</v>
      </c>
      <c r="F54" s="65">
        <v>6</v>
      </c>
      <c r="G54" s="32">
        <v>7</v>
      </c>
      <c r="H54" s="32">
        <v>8</v>
      </c>
      <c r="I54" s="32">
        <v>9</v>
      </c>
      <c r="J54" s="32">
        <v>10</v>
      </c>
      <c r="K54" s="33">
        <v>11</v>
      </c>
      <c r="L54" s="34">
        <v>12</v>
      </c>
    </row>
    <row r="55" spans="1:12">
      <c r="A55" s="60" t="s">
        <v>71</v>
      </c>
      <c r="B55" s="54" t="s">
        <v>74</v>
      </c>
      <c r="C55" s="53" t="s">
        <v>33</v>
      </c>
      <c r="D55" s="57">
        <v>1</v>
      </c>
      <c r="E55" s="55"/>
      <c r="F55" s="55"/>
      <c r="G55" s="55"/>
      <c r="H55" s="58"/>
      <c r="I55" s="58">
        <f t="shared" ref="I55" si="5">D55*ROUND(H55,2)</f>
        <v>0</v>
      </c>
      <c r="J55" s="59"/>
      <c r="K55" s="58">
        <f t="shared" ref="K55" si="6">ROUND(I55*J55,2)</f>
        <v>0</v>
      </c>
      <c r="L55" s="58">
        <f t="shared" ref="L55" si="7">I55+K55</f>
        <v>0</v>
      </c>
    </row>
    <row r="56" spans="1:12">
      <c r="A56" s="20" t="s">
        <v>73</v>
      </c>
      <c r="B56" s="54" t="s">
        <v>76</v>
      </c>
      <c r="C56" s="53" t="s">
        <v>33</v>
      </c>
      <c r="D56" s="57">
        <v>1</v>
      </c>
      <c r="E56" s="55"/>
      <c r="F56" s="55"/>
      <c r="G56" s="55"/>
      <c r="H56" s="58"/>
      <c r="I56" s="58">
        <f t="shared" ref="I56:I63" si="8">D56*ROUND(H56,2)</f>
        <v>0</v>
      </c>
      <c r="J56" s="59"/>
      <c r="K56" s="58">
        <f t="shared" ref="K56:K63" si="9">ROUND(I56*J56,2)</f>
        <v>0</v>
      </c>
      <c r="L56" s="58">
        <f t="shared" ref="L56:L63" si="10">I56+K56</f>
        <v>0</v>
      </c>
    </row>
    <row r="57" spans="1:12">
      <c r="A57" s="20" t="s">
        <v>75</v>
      </c>
      <c r="B57" s="54" t="s">
        <v>78</v>
      </c>
      <c r="C57" s="53" t="s">
        <v>33</v>
      </c>
      <c r="D57" s="57">
        <v>1</v>
      </c>
      <c r="E57" s="55"/>
      <c r="F57" s="55"/>
      <c r="G57" s="55"/>
      <c r="H57" s="58"/>
      <c r="I57" s="58">
        <f t="shared" si="8"/>
        <v>0</v>
      </c>
      <c r="J57" s="59"/>
      <c r="K57" s="58">
        <f t="shared" si="9"/>
        <v>0</v>
      </c>
      <c r="L57" s="58">
        <f t="shared" si="10"/>
        <v>0</v>
      </c>
    </row>
    <row r="58" spans="1:12">
      <c r="A58" s="20" t="s">
        <v>77</v>
      </c>
      <c r="B58" s="54" t="s">
        <v>80</v>
      </c>
      <c r="C58" s="53" t="s">
        <v>33</v>
      </c>
      <c r="D58" s="57">
        <v>1</v>
      </c>
      <c r="E58" s="55"/>
      <c r="F58" s="55"/>
      <c r="G58" s="55"/>
      <c r="H58" s="58"/>
      <c r="I58" s="58">
        <f t="shared" si="8"/>
        <v>0</v>
      </c>
      <c r="J58" s="59"/>
      <c r="K58" s="58">
        <f t="shared" si="9"/>
        <v>0</v>
      </c>
      <c r="L58" s="58">
        <f t="shared" si="10"/>
        <v>0</v>
      </c>
    </row>
    <row r="59" spans="1:12">
      <c r="A59" s="20" t="s">
        <v>79</v>
      </c>
      <c r="B59" s="54" t="s">
        <v>82</v>
      </c>
      <c r="C59" s="53" t="s">
        <v>33</v>
      </c>
      <c r="D59" s="57">
        <v>1</v>
      </c>
      <c r="E59" s="55"/>
      <c r="F59" s="55"/>
      <c r="G59" s="55"/>
      <c r="H59" s="58"/>
      <c r="I59" s="58">
        <f t="shared" si="8"/>
        <v>0</v>
      </c>
      <c r="J59" s="59"/>
      <c r="K59" s="58">
        <f t="shared" si="9"/>
        <v>0</v>
      </c>
      <c r="L59" s="58">
        <f t="shared" si="10"/>
        <v>0</v>
      </c>
    </row>
    <row r="60" spans="1:12">
      <c r="A60" s="20" t="s">
        <v>81</v>
      </c>
      <c r="B60" s="54" t="s">
        <v>84</v>
      </c>
      <c r="C60" s="53" t="s">
        <v>33</v>
      </c>
      <c r="D60" s="57">
        <v>1</v>
      </c>
      <c r="E60" s="55"/>
      <c r="F60" s="55"/>
      <c r="G60" s="55"/>
      <c r="H60" s="58"/>
      <c r="I60" s="58">
        <f t="shared" si="8"/>
        <v>0</v>
      </c>
      <c r="J60" s="59"/>
      <c r="K60" s="58">
        <f t="shared" si="9"/>
        <v>0</v>
      </c>
      <c r="L60" s="58">
        <f t="shared" si="10"/>
        <v>0</v>
      </c>
    </row>
    <row r="61" spans="1:12">
      <c r="A61" s="20" t="s">
        <v>83</v>
      </c>
      <c r="B61" s="54" t="s">
        <v>86</v>
      </c>
      <c r="C61" s="53" t="s">
        <v>33</v>
      </c>
      <c r="D61" s="57">
        <v>2</v>
      </c>
      <c r="E61" s="55"/>
      <c r="F61" s="55"/>
      <c r="G61" s="55"/>
      <c r="H61" s="58"/>
      <c r="I61" s="58">
        <f t="shared" si="8"/>
        <v>0</v>
      </c>
      <c r="J61" s="59"/>
      <c r="K61" s="58">
        <f t="shared" si="9"/>
        <v>0</v>
      </c>
      <c r="L61" s="58">
        <f t="shared" si="10"/>
        <v>0</v>
      </c>
    </row>
    <row r="62" spans="1:12">
      <c r="A62" s="20" t="s">
        <v>85</v>
      </c>
      <c r="B62" s="54" t="s">
        <v>88</v>
      </c>
      <c r="C62" s="53" t="s">
        <v>33</v>
      </c>
      <c r="D62" s="57">
        <v>1</v>
      </c>
      <c r="E62" s="55"/>
      <c r="F62" s="55"/>
      <c r="G62" s="55"/>
      <c r="H62" s="58"/>
      <c r="I62" s="58">
        <f t="shared" si="8"/>
        <v>0</v>
      </c>
      <c r="J62" s="59"/>
      <c r="K62" s="58">
        <f t="shared" si="9"/>
        <v>0</v>
      </c>
      <c r="L62" s="58">
        <f t="shared" si="10"/>
        <v>0</v>
      </c>
    </row>
    <row r="63" spans="1:12">
      <c r="A63" s="20" t="s">
        <v>87</v>
      </c>
      <c r="B63" s="54" t="s">
        <v>89</v>
      </c>
      <c r="C63" s="53" t="s">
        <v>33</v>
      </c>
      <c r="D63" s="57">
        <v>2</v>
      </c>
      <c r="E63" s="55"/>
      <c r="F63" s="55"/>
      <c r="G63" s="55"/>
      <c r="H63" s="58"/>
      <c r="I63" s="58">
        <f t="shared" si="8"/>
        <v>0</v>
      </c>
      <c r="J63" s="59"/>
      <c r="K63" s="58">
        <f t="shared" si="9"/>
        <v>0</v>
      </c>
      <c r="L63" s="58">
        <f t="shared" si="10"/>
        <v>0</v>
      </c>
    </row>
    <row r="64" spans="1:12" s="47" customFormat="1" ht="20.100000000000001" customHeight="1">
      <c r="A64" s="66"/>
      <c r="B64" s="66"/>
      <c r="C64" s="66"/>
      <c r="D64" s="67"/>
      <c r="E64" s="68"/>
      <c r="F64" s="69"/>
      <c r="G64" s="69"/>
      <c r="H64" s="70"/>
      <c r="I64" s="71"/>
      <c r="J64" s="71"/>
      <c r="K64" s="71"/>
      <c r="L64" s="71"/>
    </row>
    <row r="65" spans="1:12" s="47" customFormat="1" ht="20.100000000000001" customHeight="1">
      <c r="A65" s="91" t="s">
        <v>105</v>
      </c>
      <c r="B65" s="91"/>
      <c r="C65" s="91"/>
      <c r="D65" s="91"/>
      <c r="E65" s="91"/>
      <c r="F65" s="91"/>
      <c r="G65" s="91"/>
      <c r="H65" s="91"/>
      <c r="I65" s="95">
        <f>SUM(I25:I50)+SUM(I55:I63)</f>
        <v>0</v>
      </c>
      <c r="J65" s="92"/>
      <c r="K65" s="92"/>
      <c r="L65" s="93"/>
    </row>
    <row r="66" spans="1:12" s="47" customFormat="1" ht="20.100000000000001" customHeight="1">
      <c r="A66" s="91" t="s">
        <v>106</v>
      </c>
      <c r="B66" s="91"/>
      <c r="C66" s="91"/>
      <c r="D66" s="91"/>
      <c r="E66" s="91"/>
      <c r="F66" s="91"/>
      <c r="G66" s="91"/>
      <c r="H66" s="91"/>
      <c r="I66" s="95">
        <f>SUM(L25:L50)+SUM(L55:L63)</f>
        <v>0</v>
      </c>
      <c r="J66" s="96"/>
      <c r="K66" s="96"/>
      <c r="L66" s="97"/>
    </row>
    <row r="67" spans="1:12" s="47" customFormat="1">
      <c r="A67" s="66"/>
      <c r="B67" s="66"/>
      <c r="C67" s="66"/>
      <c r="D67" s="67"/>
      <c r="E67" s="68"/>
      <c r="F67" s="69"/>
      <c r="G67" s="69"/>
      <c r="H67" s="70"/>
      <c r="I67" s="71"/>
      <c r="J67" s="71"/>
      <c r="K67" s="71"/>
      <c r="L67" s="71"/>
    </row>
    <row r="68" spans="1:12" s="47" customFormat="1">
      <c r="A68" s="50" t="s">
        <v>100</v>
      </c>
      <c r="D68" s="48"/>
      <c r="E68" s="72"/>
    </row>
    <row r="69" spans="1:12" s="51" customFormat="1">
      <c r="B69" s="3"/>
      <c r="C69" s="3"/>
      <c r="D69" s="73"/>
      <c r="E69" s="74"/>
      <c r="G69" s="75"/>
    </row>
    <row r="70" spans="1:12" s="51" customFormat="1">
      <c r="A70" s="10"/>
      <c r="B70" s="47"/>
      <c r="C70" s="47"/>
      <c r="D70" s="48"/>
      <c r="E70" s="72"/>
      <c r="F70" s="47"/>
      <c r="G70" s="49"/>
      <c r="H70" s="47"/>
      <c r="I70" s="50"/>
      <c r="J70" s="50"/>
      <c r="K70" s="50"/>
    </row>
    <row r="71" spans="1:12" s="51" customFormat="1">
      <c r="A71" s="51" t="s">
        <v>19</v>
      </c>
      <c r="D71" s="73"/>
      <c r="E71" s="76"/>
    </row>
    <row r="72" spans="1:12" s="51" customFormat="1">
      <c r="A72" s="77"/>
      <c r="D72" s="73"/>
      <c r="E72" s="76"/>
    </row>
    <row r="73" spans="1:12" s="51" customFormat="1">
      <c r="A73" s="77"/>
      <c r="D73" s="73"/>
      <c r="E73" s="76"/>
    </row>
    <row r="74" spans="1:12" s="51" customFormat="1">
      <c r="A74" s="77"/>
      <c r="D74" s="73"/>
      <c r="E74" s="76" t="s">
        <v>101</v>
      </c>
    </row>
    <row r="75" spans="1:12" s="51" customFormat="1">
      <c r="A75" s="77"/>
      <c r="D75" s="84" t="s">
        <v>20</v>
      </c>
      <c r="E75" s="84"/>
      <c r="F75" s="84"/>
      <c r="G75" s="84"/>
      <c r="H75" s="84"/>
    </row>
    <row r="76" spans="1:12" s="51" customFormat="1">
      <c r="A76" s="77"/>
      <c r="D76" s="84" t="s">
        <v>102</v>
      </c>
      <c r="E76" s="84"/>
      <c r="F76" s="84"/>
      <c r="G76" s="84"/>
      <c r="H76" s="84"/>
    </row>
    <row r="77" spans="1:12" s="51" customFormat="1">
      <c r="A77" s="77"/>
      <c r="D77" s="73"/>
      <c r="E77" s="76"/>
    </row>
    <row r="78" spans="1:12" s="51" customFormat="1">
      <c r="A78" s="77"/>
      <c r="D78" s="73"/>
      <c r="E78" s="76"/>
    </row>
    <row r="79" spans="1:12" s="51" customFormat="1">
      <c r="A79" s="77"/>
      <c r="D79" s="73"/>
      <c r="E79" s="76"/>
    </row>
    <row r="80" spans="1:12" s="51" customFormat="1">
      <c r="A80" s="77"/>
      <c r="D80" s="73"/>
      <c r="E80" s="76"/>
    </row>
    <row r="81" spans="1:5" s="51" customFormat="1">
      <c r="A81" s="77"/>
      <c r="D81" s="73"/>
      <c r="E81" s="76"/>
    </row>
    <row r="82" spans="1:5" s="51" customFormat="1">
      <c r="A82" s="77"/>
      <c r="D82" s="73"/>
      <c r="E82" s="76"/>
    </row>
    <row r="83" spans="1:5" s="51" customFormat="1">
      <c r="A83" s="77"/>
      <c r="D83" s="73"/>
      <c r="E83" s="76"/>
    </row>
    <row r="84" spans="1:5" s="51" customFormat="1">
      <c r="A84" s="77"/>
      <c r="D84" s="73"/>
      <c r="E84" s="76"/>
    </row>
    <row r="85" spans="1:5" s="51" customFormat="1">
      <c r="A85" s="77"/>
      <c r="D85" s="73"/>
      <c r="E85" s="76"/>
    </row>
    <row r="86" spans="1:5" s="51" customFormat="1">
      <c r="A86" s="77"/>
      <c r="D86" s="73"/>
      <c r="E86" s="76"/>
    </row>
    <row r="87" spans="1:5" s="51" customFormat="1">
      <c r="A87" s="77"/>
      <c r="D87" s="73"/>
      <c r="E87" s="76"/>
    </row>
    <row r="88" spans="1:5" s="51" customFormat="1">
      <c r="A88" s="77"/>
      <c r="D88" s="73"/>
      <c r="E88" s="76"/>
    </row>
    <row r="89" spans="1:5" s="51" customFormat="1">
      <c r="A89" s="77"/>
      <c r="D89" s="73"/>
      <c r="E89" s="76"/>
    </row>
  </sheetData>
  <mergeCells count="32">
    <mergeCell ref="G52:G53"/>
    <mergeCell ref="I52:L52"/>
    <mergeCell ref="D22:D23"/>
    <mergeCell ref="E22:E23"/>
    <mergeCell ref="I22:L22"/>
    <mergeCell ref="A17:L17"/>
    <mergeCell ref="F22:F23"/>
    <mergeCell ref="G22:G23"/>
    <mergeCell ref="A21:L21"/>
    <mergeCell ref="A20:L20"/>
    <mergeCell ref="D75:H75"/>
    <mergeCell ref="D76:H76"/>
    <mergeCell ref="A51:L51"/>
    <mergeCell ref="C22:C23"/>
    <mergeCell ref="C52:C53"/>
    <mergeCell ref="A52:A53"/>
    <mergeCell ref="B52:B53"/>
    <mergeCell ref="D52:D53"/>
    <mergeCell ref="E52:E53"/>
    <mergeCell ref="A65:H65"/>
    <mergeCell ref="I65:L65"/>
    <mergeCell ref="A66:H66"/>
    <mergeCell ref="B22:B23"/>
    <mergeCell ref="A22:A23"/>
    <mergeCell ref="F52:F53"/>
    <mergeCell ref="I66:L66"/>
    <mergeCell ref="A3:L3"/>
    <mergeCell ref="A10:B10"/>
    <mergeCell ref="A11:B11"/>
    <mergeCell ref="A13:L13"/>
    <mergeCell ref="A15:L15"/>
    <mergeCell ref="A9:B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2023-01-24T14:16:55Z</dcterms:modified>
</cp:coreProperties>
</file>