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8" i="1"/>
  <c r="I77"/>
  <c r="I69"/>
  <c r="I70"/>
  <c r="L70" s="1"/>
  <c r="K70"/>
  <c r="I71"/>
  <c r="K71"/>
  <c r="L71"/>
  <c r="I72"/>
  <c r="K72"/>
  <c r="L72"/>
  <c r="I73"/>
  <c r="I74"/>
  <c r="L74" s="1"/>
  <c r="K74"/>
  <c r="I75"/>
  <c r="K75"/>
  <c r="L75"/>
  <c r="I68"/>
  <c r="K68" s="1"/>
  <c r="I26"/>
  <c r="L26" s="1"/>
  <c r="K26"/>
  <c r="I27"/>
  <c r="K27" s="1"/>
  <c r="L27" s="1"/>
  <c r="I28"/>
  <c r="K28"/>
  <c r="L28"/>
  <c r="I29"/>
  <c r="I30"/>
  <c r="I31"/>
  <c r="I32"/>
  <c r="K32"/>
  <c r="L32" s="1"/>
  <c r="I33"/>
  <c r="K33" s="1"/>
  <c r="L33" s="1"/>
  <c r="I34"/>
  <c r="I35"/>
  <c r="I36"/>
  <c r="K36"/>
  <c r="L36" s="1"/>
  <c r="I37"/>
  <c r="K37" s="1"/>
  <c r="L37" s="1"/>
  <c r="I38"/>
  <c r="I39"/>
  <c r="I40"/>
  <c r="K40"/>
  <c r="L40" s="1"/>
  <c r="I41"/>
  <c r="K41" s="1"/>
  <c r="L41" s="1"/>
  <c r="I42"/>
  <c r="I43"/>
  <c r="I44"/>
  <c r="K44"/>
  <c r="L44" s="1"/>
  <c r="I45"/>
  <c r="K45" s="1"/>
  <c r="L45" s="1"/>
  <c r="I46"/>
  <c r="I47"/>
  <c r="I48"/>
  <c r="K48"/>
  <c r="L48" s="1"/>
  <c r="I49"/>
  <c r="K49" s="1"/>
  <c r="L49" s="1"/>
  <c r="I50"/>
  <c r="I51"/>
  <c r="I52"/>
  <c r="K52"/>
  <c r="L52" s="1"/>
  <c r="I53"/>
  <c r="K53" s="1"/>
  <c r="L53" s="1"/>
  <c r="I54"/>
  <c r="I55"/>
  <c r="I56"/>
  <c r="K56"/>
  <c r="L56" s="1"/>
  <c r="I57"/>
  <c r="K57" s="1"/>
  <c r="L57" s="1"/>
  <c r="I58"/>
  <c r="I59"/>
  <c r="I60"/>
  <c r="K60"/>
  <c r="L60" s="1"/>
  <c r="I61"/>
  <c r="K61" s="1"/>
  <c r="L61" s="1"/>
  <c r="I62"/>
  <c r="I63"/>
  <c r="I25"/>
  <c r="K25" s="1"/>
  <c r="L73" l="1"/>
  <c r="K73"/>
  <c r="K69"/>
  <c r="L69" s="1"/>
  <c r="L68"/>
  <c r="L46"/>
  <c r="L50"/>
  <c r="L51"/>
  <c r="L58"/>
  <c r="L55"/>
  <c r="L29"/>
  <c r="K59"/>
  <c r="L59" s="1"/>
  <c r="K55"/>
  <c r="K51"/>
  <c r="K47"/>
  <c r="L47" s="1"/>
  <c r="K43"/>
  <c r="L43" s="1"/>
  <c r="K39"/>
  <c r="L39" s="1"/>
  <c r="K35"/>
  <c r="L35" s="1"/>
  <c r="K31"/>
  <c r="L31" s="1"/>
  <c r="K63"/>
  <c r="L63" s="1"/>
  <c r="K62"/>
  <c r="L62" s="1"/>
  <c r="K58"/>
  <c r="K54"/>
  <c r="L54" s="1"/>
  <c r="K50"/>
  <c r="K46"/>
  <c r="K42"/>
  <c r="L42" s="1"/>
  <c r="K38"/>
  <c r="L38" s="1"/>
  <c r="K34"/>
  <c r="L34" s="1"/>
  <c r="K30"/>
  <c r="L30" s="1"/>
  <c r="K29"/>
  <c r="L25"/>
</calcChain>
</file>

<file path=xl/sharedStrings.xml><?xml version="1.0" encoding="utf-8"?>
<sst xmlns="http://schemas.openxmlformats.org/spreadsheetml/2006/main" count="200" uniqueCount="130">
  <si>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</si>
  <si>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</si>
  <si>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</si>
  <si>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</si>
  <si>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</si>
  <si>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</si>
  <si>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</si>
  <si>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</si>
  <si>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</si>
  <si>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</si>
  <si>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</si>
  <si>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</si>
  <si>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</si>
  <si>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</si>
  <si>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</si>
  <si>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</si>
  <si>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</si>
  <si>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</si>
  <si>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</si>
  <si>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</si>
  <si>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</si>
  <si>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</si>
  <si>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</si>
  <si>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</si>
  <si>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</si>
  <si>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</si>
  <si>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</si>
  <si>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</si>
  <si>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</si>
  <si>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</si>
  <si>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</si>
  <si>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ks</t>
  </si>
  <si>
    <t>CHIRURGICKÉ NÁSTROJE</t>
  </si>
  <si>
    <t>KONTAJNERY</t>
  </si>
  <si>
    <t>Merná jednotka (MJ)</t>
  </si>
  <si>
    <t>sadzba DPH 
v %</t>
  </si>
  <si>
    <t>Sterilizačné sito</t>
  </si>
  <si>
    <t>Chránič filtra</t>
  </si>
  <si>
    <t>Časť č. 9:
Sada chirurgických nástrojov určená k operáciám: pruhu /hernie/, slepého čreva /apendektómia/ a prsníka /čiastočné, prípadne úplné odstránenie prsníka/  vrátane súvisiacich služieb (6 kompletných setov)</t>
  </si>
  <si>
    <t>Nožnice chirurgické, štandardné, tupo/tupé, rovné</t>
  </si>
  <si>
    <t>Nožnice preparačné, zahnuté, vzor Lexer, branže ovarená zliatina karbidu volfrámu, horná branža s jemnými zúbkami</t>
  </si>
  <si>
    <t>3.</t>
  </si>
  <si>
    <t>Preparačné možnice, zahnuté, tupo/tupé, vzor Mayo-Stille</t>
  </si>
  <si>
    <t xml:space="preserve">Nožnice preparačné, zahnuté, oblé špičky, vzor Metzenbaum, branže ovarená zliatina karbidu volfrámu, spodná branža tvarovaná do jemnej vlnovky, jemné </t>
  </si>
  <si>
    <t>Nožnice preparačné, zahnuté, oblé špičky, vzor Metzenbaum, branže ovarená zliatina karbidu volfrámu, horná branža s jemnými zúbkami</t>
  </si>
  <si>
    <t>Svorka cievna, rovná, so zámkom, vzor Rochester-Pean</t>
  </si>
  <si>
    <t>Svorka cievna, zahnutá, 1x2 zuby, so zámkom, vzor Ochsner-Kocher</t>
  </si>
  <si>
    <t>Svorka cievna, jemná, zahnutá, so zámkom, vzor Leriche</t>
  </si>
  <si>
    <t>Svorka cievna, rovná, so zámkom, vzor Providence</t>
  </si>
  <si>
    <t>Svorka cievna, jemná, zahnutá, so zámkom, vzor Dunhill</t>
  </si>
  <si>
    <t>Svorka cievna, ostro zahnutá, so zámkom, vzor Overholt-Geissendörfer</t>
  </si>
  <si>
    <t>Svorka cievna,jemne zahnutá, so zámkom, vzor Overholt-Geissendörfer</t>
  </si>
  <si>
    <t>Svorka cievna, zahnutá, so zámkom, vzor Gemini</t>
  </si>
  <si>
    <t>Kliešte tampónové, zahnuté, so zámkom, vzor Gross-Maier</t>
  </si>
  <si>
    <t>Pinzeta anatomická, šírka hrotu 2mm, rovná</t>
  </si>
  <si>
    <t>18.</t>
  </si>
  <si>
    <t>Pinzeta chirurgická, rovná, 1x2 zuby hrot hrúbka 1,5mm</t>
  </si>
  <si>
    <t>19.</t>
  </si>
  <si>
    <t>Retraktor, set, vzor Farabeuf ,</t>
  </si>
  <si>
    <t>20.</t>
  </si>
  <si>
    <t xml:space="preserve">Retraktor, set, vzor Farabeuf </t>
  </si>
  <si>
    <t>21.</t>
  </si>
  <si>
    <t>Hák, 4 hroty, hroty poloostré, okienkové madlo, vzor Kocher</t>
  </si>
  <si>
    <t>22.</t>
  </si>
  <si>
    <t>Hák, okienkové madlo, veľkosť pracovnej časti 40x11mm, vzor Langenbeck</t>
  </si>
  <si>
    <t>23.</t>
  </si>
  <si>
    <t xml:space="preserve">Okienkový hák, okienkové madlo, pracovná plocha 14x17mm, vzor Middeldorpf </t>
  </si>
  <si>
    <t>24.</t>
  </si>
  <si>
    <t>Okienkový hák, okienkové madlo, pracovná plocha 20x22mm, vzor Middeldorpf</t>
  </si>
  <si>
    <t>25.</t>
  </si>
  <si>
    <t>Okienkový hák, okienkové madlo, pracovná plocha 26x30mm, vzor Middeldorpf</t>
  </si>
  <si>
    <t>26.</t>
  </si>
  <si>
    <t>Hák, pracovná plocha 105x27mm, vzor Martin</t>
  </si>
  <si>
    <t>27.</t>
  </si>
  <si>
    <t>Držiak skalpelových čepieľok, ciachovaný v cm, typ držiaka č. 3</t>
  </si>
  <si>
    <t>28.</t>
  </si>
  <si>
    <t>Sonda s dvojitým ukončením, hroty priemer 2mm</t>
  </si>
  <si>
    <t>29.</t>
  </si>
  <si>
    <t>Redonová ihla, jemne zahnutá, typ nôž, charakter 10</t>
  </si>
  <si>
    <t>30.</t>
  </si>
  <si>
    <t>Redonová ihla, jemne zahnutá, typ nôž, charakter 12</t>
  </si>
  <si>
    <t>31.</t>
  </si>
  <si>
    <t>Ihelec, zakrivenie do S, karbid wolfrám vložka, na chirurgické ihly do 3/0, vzor Bozemann, šírka hrotu 2,5mm</t>
  </si>
  <si>
    <t>32.</t>
  </si>
  <si>
    <t>Ihelec, rovný, veľmi jemný, vložka karbid wolfrám, na chirurgické ihly do 8/0, vzor Baby-Crile-Wood, šírka hrotu 1,5mm</t>
  </si>
  <si>
    <t>33.</t>
  </si>
  <si>
    <t>Ihelec, rovný,  vložka karbid wolfrám, na chirurgické ihly do 4/0-6/0, vzor Sarot, šírka hrotu 3mm</t>
  </si>
  <si>
    <t>34.</t>
  </si>
  <si>
    <t>Ihelec, rovný, autofix, vzor Mayo-Hegar, na chirurgické ihly do 3/0, šírka hrotu 3mm</t>
  </si>
  <si>
    <t>35.</t>
  </si>
  <si>
    <t>Pinzeta atraumatická, šírka hrotu 2mm, rovná, vzor De Bakey zúbkovanie</t>
  </si>
  <si>
    <t>36.</t>
  </si>
  <si>
    <t>Miska</t>
  </si>
  <si>
    <t>37.</t>
  </si>
  <si>
    <t>Miska, okrúhla</t>
  </si>
  <si>
    <t>38.</t>
  </si>
  <si>
    <t>Držiak skalpelových čepieľok obojstranný, typ držiaka č.3 a  č.4</t>
  </si>
  <si>
    <t>39.</t>
  </si>
  <si>
    <t>Hák, plné madlo, veľkosť pracovnej časti 105x 27mm, vzor MARTIN</t>
  </si>
  <si>
    <t>40.</t>
  </si>
  <si>
    <t>Kontajnerová vaňa s odtokom  1/1</t>
  </si>
  <si>
    <t>41.</t>
  </si>
  <si>
    <t xml:space="preserve">Kontajnerové veko strieborné 1/1 </t>
  </si>
  <si>
    <t>42.</t>
  </si>
  <si>
    <t>43.</t>
  </si>
  <si>
    <t>Silikónová podložka 1/1</t>
  </si>
  <si>
    <t>44.</t>
  </si>
  <si>
    <t>45.</t>
  </si>
  <si>
    <t>Zelený štítok</t>
  </si>
  <si>
    <t>46.</t>
  </si>
  <si>
    <t>Adaptér na štítok</t>
  </si>
  <si>
    <t>47.</t>
  </si>
  <si>
    <t>Tag s popisom zelený</t>
  </si>
  <si>
    <t>CENOVÁ PONUKA</t>
  </si>
  <si>
    <t>Príloha č. 2 Kúpnej zmluvy - Cenová ponuka pre časť č. 9</t>
  </si>
  <si>
    <t>(doplní uchádzač)</t>
  </si>
  <si>
    <t>ŠUKL kód, ak je to relevantné</t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</si>
  <si>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</si>
  <si>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zaokrúhlená na 2 desatin. miesta)</t>
    </r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</si>
  <si>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</si>
  <si>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</si>
  <si>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</si>
  <si>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6 setoch)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</si>
  <si>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</si>
  <si>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</si>
  <si>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</si>
  <si>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</si>
  <si>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</si>
  <si>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9 v EUR bez DPH (zaokrúhlená na 2 desatinné miesta):</t>
  </si>
  <si>
    <t>Cena celkom za časť č. 9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</si>
</sst>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104">
    <xf numFmtId="0" fontId="0" fillId="0" borderId="0" xfId="0"/>
    <xf numFmtId="0" fontId="1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3" fillId="0" borderId="0" xfId="2" applyFont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1" fontId="7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13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vertical="center"/>
    </xf>
    <xf numFmtId="0" fontId="13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164" fontId="9" fillId="0" borderId="0" xfId="2" applyNumberFormat="1" applyFont="1" applyAlignment="1">
      <alignment horizontal="center" vertical="center" wrapText="1"/>
    </xf>
    <xf numFmtId="164" fontId="14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6"/>
  <sheetViews>
    <sheetView tabSelected="1" topLeftCell="A61" zoomScaleNormal="100" workbookViewId="0">
      <selection activeCell="I78" sqref="I78:L78"/>
    </sheetView>
  </sheetViews>
  <sheetFormatPr defaultRowHeight="15"/>
  <cols>
    <col min="1" max="1" width="6.28515625" style="57" customWidth="1"/>
    <col min="2" max="2" width="44" style="35" customWidth="1"/>
    <col min="3" max="3" width="10.85546875" style="35" customWidth="1"/>
    <col min="4" max="4" width="10.7109375" style="53" customWidth="1"/>
    <col min="5" max="5" width="18.7109375" style="58" customWidth="1"/>
    <col min="6" max="6" width="19" style="35" customWidth="1"/>
    <col min="7" max="7" width="11.7109375" style="35" customWidth="1"/>
    <col min="8" max="8" width="16.5703125" style="59" customWidth="1"/>
    <col min="9" max="9" width="15.7109375" style="35" customWidth="1"/>
    <col min="10" max="10" width="10.42578125" style="35" customWidth="1"/>
    <col min="11" max="12" width="15.7109375" style="35" customWidth="1"/>
    <col min="13" max="16384" width="9.140625" style="35"/>
  </cols>
  <sheetData>
    <row r="1" spans="1:15">
      <c r="I1" s="31" t="s">
        <v>114</v>
      </c>
      <c r="K1" s="55"/>
    </row>
    <row r="2" spans="1:15" ht="16.5">
      <c r="A2" s="38"/>
      <c r="B2" s="38"/>
      <c r="C2" s="38"/>
      <c r="D2" s="60"/>
      <c r="E2" s="61"/>
      <c r="F2" s="38"/>
      <c r="G2" s="38"/>
      <c r="H2" s="62"/>
      <c r="I2" s="63"/>
      <c r="J2" s="63"/>
      <c r="K2" s="63"/>
      <c r="L2" s="63"/>
      <c r="M2" s="63"/>
      <c r="N2" s="63"/>
      <c r="O2" s="63"/>
    </row>
    <row r="3" spans="1:15" s="2" customFormat="1" ht="15" customHeight="1">
      <c r="A3" s="96" t="s">
        <v>113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5" s="2" customFormat="1" ht="16.5">
      <c r="D4" s="16"/>
      <c r="E4" s="25"/>
      <c r="H4" s="28"/>
      <c r="I4" s="3"/>
      <c r="J4" s="3"/>
      <c r="L4" s="4"/>
    </row>
    <row r="5" spans="1:15" s="2" customFormat="1">
      <c r="A5" s="13" t="s">
        <v>21</v>
      </c>
      <c r="B5" s="5"/>
      <c r="C5" s="5"/>
      <c r="D5" s="17"/>
      <c r="E5" s="43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17"/>
      <c r="E6" s="43"/>
      <c r="H6" s="3"/>
      <c r="I6" s="3"/>
      <c r="J6" s="3"/>
      <c r="L6" s="4"/>
    </row>
    <row r="7" spans="1:15" s="2" customFormat="1">
      <c r="A7" s="4" t="s">
        <v>22</v>
      </c>
      <c r="B7" s="4"/>
      <c r="C7" s="4"/>
      <c r="D7" s="18"/>
      <c r="E7" s="33" t="s">
        <v>20</v>
      </c>
      <c r="F7" s="7"/>
      <c r="G7" s="15" t="s">
        <v>115</v>
      </c>
      <c r="H7" s="6"/>
      <c r="I7" s="6"/>
      <c r="J7" s="6"/>
      <c r="L7" s="4"/>
    </row>
    <row r="8" spans="1:15" s="2" customFormat="1">
      <c r="A8" s="4" t="s">
        <v>23</v>
      </c>
      <c r="B8" s="4"/>
      <c r="C8" s="4"/>
      <c r="D8" s="18"/>
      <c r="E8" s="33" t="s">
        <v>20</v>
      </c>
      <c r="F8" s="7"/>
      <c r="G8" s="15" t="s">
        <v>115</v>
      </c>
      <c r="H8" s="6"/>
      <c r="I8" s="6"/>
      <c r="J8" s="6"/>
      <c r="L8" s="4"/>
    </row>
    <row r="9" spans="1:15" s="2" customFormat="1">
      <c r="A9" s="100" t="s">
        <v>24</v>
      </c>
      <c r="B9" s="100"/>
      <c r="C9" s="4"/>
      <c r="D9" s="18"/>
      <c r="E9" s="33" t="s">
        <v>20</v>
      </c>
      <c r="F9" s="7"/>
      <c r="G9" s="15" t="s">
        <v>115</v>
      </c>
      <c r="H9" s="6"/>
      <c r="I9" s="6"/>
      <c r="J9" s="6"/>
      <c r="L9" s="4"/>
    </row>
    <row r="10" spans="1:15" s="2" customFormat="1" ht="36.75" customHeight="1">
      <c r="A10" s="97" t="s">
        <v>25</v>
      </c>
      <c r="B10" s="97"/>
      <c r="C10" s="39"/>
      <c r="D10" s="19"/>
      <c r="E10" s="33" t="s">
        <v>20</v>
      </c>
      <c r="F10" s="7"/>
      <c r="G10" s="15" t="s">
        <v>115</v>
      </c>
      <c r="H10" s="44"/>
      <c r="I10" s="6"/>
      <c r="J10" s="6"/>
      <c r="L10" s="4"/>
    </row>
    <row r="11" spans="1:15" s="2" customFormat="1" ht="37.5" customHeight="1">
      <c r="A11" s="97" t="s">
        <v>26</v>
      </c>
      <c r="B11" s="97"/>
      <c r="C11" s="39"/>
      <c r="D11" s="19"/>
      <c r="E11" s="33" t="s">
        <v>20</v>
      </c>
      <c r="F11" s="7"/>
      <c r="G11" s="15" t="s">
        <v>115</v>
      </c>
      <c r="H11" s="44"/>
      <c r="I11" s="6"/>
      <c r="J11" s="6"/>
      <c r="L11" s="4"/>
    </row>
    <row r="12" spans="1:15" s="2" customFormat="1">
      <c r="A12" s="8"/>
      <c r="B12" s="8"/>
      <c r="C12" s="8"/>
      <c r="D12" s="20"/>
      <c r="E12" s="26"/>
      <c r="F12" s="8"/>
      <c r="G12" s="8"/>
      <c r="H12" s="29"/>
      <c r="I12" s="9"/>
      <c r="J12" s="9"/>
      <c r="L12" s="4"/>
    </row>
    <row r="13" spans="1:15" s="2" customFormat="1" ht="22.5" customHeight="1">
      <c r="A13" s="98" t="s">
        <v>27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</row>
    <row r="14" spans="1:15" s="2" customFormat="1">
      <c r="A14" s="10"/>
      <c r="B14" s="11"/>
      <c r="C14" s="11"/>
      <c r="D14" s="21"/>
      <c r="E14" s="27"/>
      <c r="F14" s="11"/>
      <c r="G14" s="11"/>
      <c r="H14" s="30"/>
      <c r="I14" s="12"/>
      <c r="J14" s="12"/>
      <c r="L14" s="4"/>
    </row>
    <row r="15" spans="1:15" ht="46.5" customHeight="1">
      <c r="A15" s="99" t="s">
        <v>28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</row>
    <row r="16" spans="1:15">
      <c r="A16" s="63"/>
      <c r="B16" s="63"/>
      <c r="C16" s="63"/>
      <c r="D16" s="64"/>
      <c r="E16" s="65"/>
      <c r="F16" s="63"/>
      <c r="G16" s="63"/>
      <c r="H16" s="66"/>
      <c r="I16" s="63"/>
      <c r="J16" s="63"/>
      <c r="K16" s="63"/>
      <c r="L16" s="63"/>
      <c r="M16" s="63"/>
      <c r="N16" s="63"/>
      <c r="O16" s="63"/>
    </row>
    <row r="17" spans="1:15" ht="33" customHeight="1">
      <c r="A17" s="86" t="s">
        <v>38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63"/>
      <c r="N17" s="63"/>
      <c r="O17" s="63"/>
    </row>
    <row r="18" spans="1:15">
      <c r="A18" s="67"/>
      <c r="B18" s="63"/>
      <c r="C18" s="63"/>
      <c r="D18" s="64"/>
      <c r="E18" s="65"/>
      <c r="F18" s="63"/>
      <c r="G18" s="63"/>
      <c r="H18" s="66"/>
      <c r="I18" s="63"/>
      <c r="J18" s="63"/>
      <c r="K18" s="63"/>
      <c r="L18" s="63"/>
      <c r="M18" s="63"/>
      <c r="N18" s="63"/>
      <c r="O18" s="63"/>
    </row>
    <row r="19" spans="1:15">
      <c r="I19" s="63"/>
      <c r="J19" s="63"/>
      <c r="K19" s="63"/>
      <c r="L19" s="63"/>
      <c r="M19" s="63"/>
      <c r="N19" s="63"/>
      <c r="O19" s="63"/>
    </row>
    <row r="20" spans="1:15" s="4" customFormat="1" ht="45" customHeight="1">
      <c r="A20" s="90" t="s">
        <v>38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</row>
    <row r="21" spans="1:15" s="4" customFormat="1" ht="45" customHeight="1">
      <c r="A21" s="87" t="s">
        <v>32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9"/>
    </row>
    <row r="22" spans="1:15" ht="111.75" customHeight="1">
      <c r="A22" s="82" t="s">
        <v>2</v>
      </c>
      <c r="B22" s="82" t="s">
        <v>19</v>
      </c>
      <c r="C22" s="102" t="s">
        <v>34</v>
      </c>
      <c r="D22" s="94" t="s">
        <v>122</v>
      </c>
      <c r="E22" s="95" t="s">
        <v>29</v>
      </c>
      <c r="F22" s="83" t="s">
        <v>30</v>
      </c>
      <c r="G22" s="83" t="s">
        <v>116</v>
      </c>
      <c r="H22" s="76" t="s">
        <v>126</v>
      </c>
      <c r="I22" s="91" t="s">
        <v>127</v>
      </c>
      <c r="J22" s="92"/>
      <c r="K22" s="92"/>
      <c r="L22" s="93"/>
    </row>
    <row r="23" spans="1:15" ht="42.75">
      <c r="A23" s="82"/>
      <c r="B23" s="82"/>
      <c r="C23" s="103"/>
      <c r="D23" s="94"/>
      <c r="E23" s="95"/>
      <c r="F23" s="83"/>
      <c r="G23" s="83"/>
      <c r="H23" s="40" t="s">
        <v>119</v>
      </c>
      <c r="I23" s="40" t="s">
        <v>119</v>
      </c>
      <c r="J23" s="40" t="s">
        <v>35</v>
      </c>
      <c r="K23" s="40" t="s">
        <v>120</v>
      </c>
      <c r="L23" s="40" t="s">
        <v>121</v>
      </c>
    </row>
    <row r="24" spans="1:15">
      <c r="A24" s="45">
        <v>1</v>
      </c>
      <c r="B24" s="45">
        <v>2</v>
      </c>
      <c r="C24" s="45">
        <v>3</v>
      </c>
      <c r="D24" s="45">
        <v>4</v>
      </c>
      <c r="E24" s="45">
        <v>5</v>
      </c>
      <c r="F24" s="45">
        <v>6</v>
      </c>
      <c r="G24" s="22">
        <v>7</v>
      </c>
      <c r="H24" s="22">
        <v>8</v>
      </c>
      <c r="I24" s="22">
        <v>9</v>
      </c>
      <c r="J24" s="22">
        <v>10</v>
      </c>
      <c r="K24" s="23">
        <v>11</v>
      </c>
      <c r="L24" s="24">
        <v>12</v>
      </c>
    </row>
    <row r="25" spans="1:15" s="63" customFormat="1" ht="28.5">
      <c r="A25" s="36" t="s">
        <v>0</v>
      </c>
      <c r="B25" s="68" t="s">
        <v>39</v>
      </c>
      <c r="C25" s="37" t="s">
        <v>31</v>
      </c>
      <c r="D25" s="69">
        <v>6</v>
      </c>
      <c r="E25" s="70"/>
      <c r="F25" s="70"/>
      <c r="G25" s="70"/>
      <c r="H25" s="41"/>
      <c r="I25" s="41">
        <f>D25*ROUND(H25,2)</f>
        <v>0</v>
      </c>
      <c r="J25" s="42"/>
      <c r="K25" s="41">
        <f t="shared" ref="K25:K63" si="0">ROUND(I25*J25,2)</f>
        <v>0</v>
      </c>
      <c r="L25" s="41">
        <f t="shared" ref="L25:L63" si="1">I25+K25</f>
        <v>0</v>
      </c>
    </row>
    <row r="26" spans="1:15" s="63" customFormat="1" ht="42.75">
      <c r="A26" s="36" t="s">
        <v>1</v>
      </c>
      <c r="B26" s="68" t="s">
        <v>40</v>
      </c>
      <c r="C26" s="37" t="s">
        <v>31</v>
      </c>
      <c r="D26" s="69">
        <v>6</v>
      </c>
      <c r="E26" s="70"/>
      <c r="F26" s="70"/>
      <c r="G26" s="70"/>
      <c r="H26" s="41"/>
      <c r="I26" s="41">
        <f t="shared" ref="I26:I63" si="2">D26*ROUND(H26,2)</f>
        <v>0</v>
      </c>
      <c r="J26" s="42"/>
      <c r="K26" s="41">
        <f t="shared" ref="K26:K63" si="3">ROUND(I26*J26,2)</f>
        <v>0</v>
      </c>
      <c r="L26" s="41">
        <f t="shared" ref="L26:L63" si="4">I26+K26</f>
        <v>0</v>
      </c>
    </row>
    <row r="27" spans="1:15" s="63" customFormat="1" ht="28.5">
      <c r="A27" s="36" t="s">
        <v>41</v>
      </c>
      <c r="B27" s="68" t="s">
        <v>42</v>
      </c>
      <c r="C27" s="37" t="s">
        <v>31</v>
      </c>
      <c r="D27" s="69">
        <v>6</v>
      </c>
      <c r="E27" s="70"/>
      <c r="F27" s="70"/>
      <c r="G27" s="70"/>
      <c r="H27" s="41"/>
      <c r="I27" s="41">
        <f t="shared" si="2"/>
        <v>0</v>
      </c>
      <c r="J27" s="42"/>
      <c r="K27" s="41">
        <f t="shared" si="3"/>
        <v>0</v>
      </c>
      <c r="L27" s="41">
        <f t="shared" si="4"/>
        <v>0</v>
      </c>
    </row>
    <row r="28" spans="1:15" s="63" customFormat="1" ht="57">
      <c r="A28" s="36" t="s">
        <v>3</v>
      </c>
      <c r="B28" s="68" t="s">
        <v>43</v>
      </c>
      <c r="C28" s="37" t="s">
        <v>31</v>
      </c>
      <c r="D28" s="69">
        <v>6</v>
      </c>
      <c r="E28" s="70"/>
      <c r="F28" s="70"/>
      <c r="G28" s="70"/>
      <c r="H28" s="41"/>
      <c r="I28" s="41">
        <f t="shared" si="2"/>
        <v>0</v>
      </c>
      <c r="J28" s="42"/>
      <c r="K28" s="41">
        <f t="shared" si="3"/>
        <v>0</v>
      </c>
      <c r="L28" s="41">
        <f t="shared" si="4"/>
        <v>0</v>
      </c>
    </row>
    <row r="29" spans="1:15" s="63" customFormat="1" ht="57">
      <c r="A29" s="36" t="s">
        <v>4</v>
      </c>
      <c r="B29" s="68" t="s">
        <v>44</v>
      </c>
      <c r="C29" s="37" t="s">
        <v>31</v>
      </c>
      <c r="D29" s="69">
        <v>12</v>
      </c>
      <c r="E29" s="70"/>
      <c r="F29" s="70"/>
      <c r="G29" s="70"/>
      <c r="H29" s="41"/>
      <c r="I29" s="41">
        <f t="shared" si="2"/>
        <v>0</v>
      </c>
      <c r="J29" s="42"/>
      <c r="K29" s="41">
        <f t="shared" si="3"/>
        <v>0</v>
      </c>
      <c r="L29" s="41">
        <f t="shared" si="4"/>
        <v>0</v>
      </c>
    </row>
    <row r="30" spans="1:15" s="63" customFormat="1" ht="57">
      <c r="A30" s="36" t="s">
        <v>5</v>
      </c>
      <c r="B30" s="68" t="s">
        <v>44</v>
      </c>
      <c r="C30" s="37" t="s">
        <v>31</v>
      </c>
      <c r="D30" s="69">
        <v>6</v>
      </c>
      <c r="E30" s="70"/>
      <c r="F30" s="70"/>
      <c r="G30" s="70"/>
      <c r="H30" s="41"/>
      <c r="I30" s="41">
        <f t="shared" si="2"/>
        <v>0</v>
      </c>
      <c r="J30" s="42"/>
      <c r="K30" s="41">
        <f t="shared" si="3"/>
        <v>0</v>
      </c>
      <c r="L30" s="41">
        <f t="shared" si="4"/>
        <v>0</v>
      </c>
    </row>
    <row r="31" spans="1:15" s="63" customFormat="1" ht="28.5">
      <c r="A31" s="36" t="s">
        <v>6</v>
      </c>
      <c r="B31" s="68" t="s">
        <v>45</v>
      </c>
      <c r="C31" s="37" t="s">
        <v>31</v>
      </c>
      <c r="D31" s="69">
        <v>12</v>
      </c>
      <c r="E31" s="70"/>
      <c r="F31" s="70"/>
      <c r="G31" s="70"/>
      <c r="H31" s="41"/>
      <c r="I31" s="41">
        <f t="shared" si="2"/>
        <v>0</v>
      </c>
      <c r="J31" s="42"/>
      <c r="K31" s="41">
        <f t="shared" si="3"/>
        <v>0</v>
      </c>
      <c r="L31" s="41">
        <f t="shared" si="4"/>
        <v>0</v>
      </c>
    </row>
    <row r="32" spans="1:15" s="63" customFormat="1" ht="28.5">
      <c r="A32" s="36" t="s">
        <v>7</v>
      </c>
      <c r="B32" s="68" t="s">
        <v>46</v>
      </c>
      <c r="C32" s="37" t="s">
        <v>31</v>
      </c>
      <c r="D32" s="69">
        <v>36</v>
      </c>
      <c r="E32" s="70"/>
      <c r="F32" s="70"/>
      <c r="G32" s="70"/>
      <c r="H32" s="41"/>
      <c r="I32" s="41">
        <f t="shared" si="2"/>
        <v>0</v>
      </c>
      <c r="J32" s="42"/>
      <c r="K32" s="41">
        <f t="shared" si="3"/>
        <v>0</v>
      </c>
      <c r="L32" s="41">
        <f t="shared" si="4"/>
        <v>0</v>
      </c>
    </row>
    <row r="33" spans="1:12" s="63" customFormat="1" ht="28.5">
      <c r="A33" s="36" t="s">
        <v>8</v>
      </c>
      <c r="B33" s="71" t="s">
        <v>47</v>
      </c>
      <c r="C33" s="72" t="s">
        <v>31</v>
      </c>
      <c r="D33" s="69">
        <v>36</v>
      </c>
      <c r="E33" s="70"/>
      <c r="F33" s="70"/>
      <c r="G33" s="70"/>
      <c r="H33" s="41"/>
      <c r="I33" s="41">
        <f t="shared" si="2"/>
        <v>0</v>
      </c>
      <c r="J33" s="42"/>
      <c r="K33" s="41">
        <f t="shared" si="3"/>
        <v>0</v>
      </c>
      <c r="L33" s="41">
        <f t="shared" si="4"/>
        <v>0</v>
      </c>
    </row>
    <row r="34" spans="1:12" s="63" customFormat="1" ht="28.5">
      <c r="A34" s="36" t="s">
        <v>9</v>
      </c>
      <c r="B34" s="68" t="s">
        <v>48</v>
      </c>
      <c r="C34" s="37" t="s">
        <v>31</v>
      </c>
      <c r="D34" s="69">
        <v>24</v>
      </c>
      <c r="E34" s="70"/>
      <c r="F34" s="70"/>
      <c r="G34" s="70"/>
      <c r="H34" s="41"/>
      <c r="I34" s="41">
        <f t="shared" si="2"/>
        <v>0</v>
      </c>
      <c r="J34" s="42"/>
      <c r="K34" s="41">
        <f t="shared" si="3"/>
        <v>0</v>
      </c>
      <c r="L34" s="41">
        <f t="shared" si="4"/>
        <v>0</v>
      </c>
    </row>
    <row r="35" spans="1:12" s="63" customFormat="1" ht="28.5">
      <c r="A35" s="36" t="s">
        <v>10</v>
      </c>
      <c r="B35" s="71" t="s">
        <v>49</v>
      </c>
      <c r="C35" s="37" t="s">
        <v>31</v>
      </c>
      <c r="D35" s="69">
        <v>24</v>
      </c>
      <c r="E35" s="70"/>
      <c r="F35" s="70"/>
      <c r="G35" s="70"/>
      <c r="H35" s="41"/>
      <c r="I35" s="41">
        <f t="shared" si="2"/>
        <v>0</v>
      </c>
      <c r="J35" s="42"/>
      <c r="K35" s="41">
        <f t="shared" si="3"/>
        <v>0</v>
      </c>
      <c r="L35" s="41">
        <f t="shared" si="4"/>
        <v>0</v>
      </c>
    </row>
    <row r="36" spans="1:12" s="63" customFormat="1" ht="28.5">
      <c r="A36" s="36" t="s">
        <v>11</v>
      </c>
      <c r="B36" s="73" t="s">
        <v>50</v>
      </c>
      <c r="C36" s="37" t="s">
        <v>31</v>
      </c>
      <c r="D36" s="69">
        <v>6</v>
      </c>
      <c r="E36" s="70"/>
      <c r="F36" s="70"/>
      <c r="G36" s="70"/>
      <c r="H36" s="41"/>
      <c r="I36" s="41">
        <f t="shared" si="2"/>
        <v>0</v>
      </c>
      <c r="J36" s="42"/>
      <c r="K36" s="41">
        <f t="shared" si="3"/>
        <v>0</v>
      </c>
      <c r="L36" s="41">
        <f t="shared" si="4"/>
        <v>0</v>
      </c>
    </row>
    <row r="37" spans="1:12" s="63" customFormat="1" ht="28.5">
      <c r="A37" s="36" t="s">
        <v>12</v>
      </c>
      <c r="B37" s="71" t="s">
        <v>51</v>
      </c>
      <c r="C37" s="37" t="s">
        <v>31</v>
      </c>
      <c r="D37" s="69">
        <v>6</v>
      </c>
      <c r="E37" s="70"/>
      <c r="F37" s="70"/>
      <c r="G37" s="70"/>
      <c r="H37" s="41"/>
      <c r="I37" s="41">
        <f t="shared" si="2"/>
        <v>0</v>
      </c>
      <c r="J37" s="42"/>
      <c r="K37" s="41">
        <f t="shared" si="3"/>
        <v>0</v>
      </c>
      <c r="L37" s="41">
        <f t="shared" si="4"/>
        <v>0</v>
      </c>
    </row>
    <row r="38" spans="1:12" s="63" customFormat="1" ht="28.5">
      <c r="A38" s="36" t="s">
        <v>13</v>
      </c>
      <c r="B38" s="71" t="s">
        <v>52</v>
      </c>
      <c r="C38" s="37" t="s">
        <v>31</v>
      </c>
      <c r="D38" s="69">
        <v>6</v>
      </c>
      <c r="E38" s="70"/>
      <c r="F38" s="70"/>
      <c r="G38" s="70"/>
      <c r="H38" s="41"/>
      <c r="I38" s="41">
        <f t="shared" si="2"/>
        <v>0</v>
      </c>
      <c r="J38" s="42"/>
      <c r="K38" s="41">
        <f t="shared" si="3"/>
        <v>0</v>
      </c>
      <c r="L38" s="41">
        <f t="shared" si="4"/>
        <v>0</v>
      </c>
    </row>
    <row r="39" spans="1:12" s="63" customFormat="1" ht="28.5">
      <c r="A39" s="36" t="s">
        <v>14</v>
      </c>
      <c r="B39" s="71" t="s">
        <v>53</v>
      </c>
      <c r="C39" s="37" t="s">
        <v>31</v>
      </c>
      <c r="D39" s="69">
        <v>36</v>
      </c>
      <c r="E39" s="70"/>
      <c r="F39" s="70"/>
      <c r="G39" s="70"/>
      <c r="H39" s="41"/>
      <c r="I39" s="41">
        <f t="shared" si="2"/>
        <v>0</v>
      </c>
      <c r="J39" s="42"/>
      <c r="K39" s="41">
        <f t="shared" si="3"/>
        <v>0</v>
      </c>
      <c r="L39" s="41">
        <f t="shared" si="4"/>
        <v>0</v>
      </c>
    </row>
    <row r="40" spans="1:12" s="63" customFormat="1">
      <c r="A40" s="36" t="s">
        <v>15</v>
      </c>
      <c r="B40" s="71" t="s">
        <v>54</v>
      </c>
      <c r="C40" s="37" t="s">
        <v>31</v>
      </c>
      <c r="D40" s="69">
        <v>12</v>
      </c>
      <c r="E40" s="70"/>
      <c r="F40" s="70"/>
      <c r="G40" s="70"/>
      <c r="H40" s="41"/>
      <c r="I40" s="41">
        <f t="shared" si="2"/>
        <v>0</v>
      </c>
      <c r="J40" s="42"/>
      <c r="K40" s="41">
        <f t="shared" si="3"/>
        <v>0</v>
      </c>
      <c r="L40" s="41">
        <f t="shared" si="4"/>
        <v>0</v>
      </c>
    </row>
    <row r="41" spans="1:12" s="63" customFormat="1">
      <c r="A41" s="36" t="s">
        <v>16</v>
      </c>
      <c r="B41" s="68" t="s">
        <v>54</v>
      </c>
      <c r="C41" s="37" t="s">
        <v>31</v>
      </c>
      <c r="D41" s="69">
        <v>12</v>
      </c>
      <c r="E41" s="70"/>
      <c r="F41" s="70"/>
      <c r="G41" s="70"/>
      <c r="H41" s="41"/>
      <c r="I41" s="41">
        <f t="shared" si="2"/>
        <v>0</v>
      </c>
      <c r="J41" s="42"/>
      <c r="K41" s="41">
        <f t="shared" si="3"/>
        <v>0</v>
      </c>
      <c r="L41" s="41">
        <f t="shared" si="4"/>
        <v>0</v>
      </c>
    </row>
    <row r="42" spans="1:12" s="63" customFormat="1" ht="28.5">
      <c r="A42" s="36" t="s">
        <v>55</v>
      </c>
      <c r="B42" s="68" t="s">
        <v>56</v>
      </c>
      <c r="C42" s="37" t="s">
        <v>31</v>
      </c>
      <c r="D42" s="69">
        <v>24</v>
      </c>
      <c r="E42" s="70"/>
      <c r="F42" s="70"/>
      <c r="G42" s="70"/>
      <c r="H42" s="41"/>
      <c r="I42" s="41">
        <f t="shared" si="2"/>
        <v>0</v>
      </c>
      <c r="J42" s="42"/>
      <c r="K42" s="41">
        <f t="shared" si="3"/>
        <v>0</v>
      </c>
      <c r="L42" s="41">
        <f t="shared" si="4"/>
        <v>0</v>
      </c>
    </row>
    <row r="43" spans="1:12" s="63" customFormat="1">
      <c r="A43" s="36" t="s">
        <v>57</v>
      </c>
      <c r="B43" s="73" t="s">
        <v>58</v>
      </c>
      <c r="C43" s="37" t="s">
        <v>31</v>
      </c>
      <c r="D43" s="69">
        <v>12</v>
      </c>
      <c r="E43" s="70"/>
      <c r="F43" s="70"/>
      <c r="G43" s="70"/>
      <c r="H43" s="41"/>
      <c r="I43" s="41">
        <f t="shared" si="2"/>
        <v>0</v>
      </c>
      <c r="J43" s="42"/>
      <c r="K43" s="41">
        <f t="shared" si="3"/>
        <v>0</v>
      </c>
      <c r="L43" s="41">
        <f t="shared" si="4"/>
        <v>0</v>
      </c>
    </row>
    <row r="44" spans="1:12" s="63" customFormat="1">
      <c r="A44" s="36" t="s">
        <v>59</v>
      </c>
      <c r="B44" s="73" t="s">
        <v>60</v>
      </c>
      <c r="C44" s="37" t="s">
        <v>31</v>
      </c>
      <c r="D44" s="69">
        <v>12</v>
      </c>
      <c r="E44" s="70"/>
      <c r="F44" s="70"/>
      <c r="G44" s="70"/>
      <c r="H44" s="41"/>
      <c r="I44" s="41">
        <f t="shared" si="2"/>
        <v>0</v>
      </c>
      <c r="J44" s="42"/>
      <c r="K44" s="41">
        <f t="shared" si="3"/>
        <v>0</v>
      </c>
      <c r="L44" s="41">
        <f t="shared" si="4"/>
        <v>0</v>
      </c>
    </row>
    <row r="45" spans="1:12" s="63" customFormat="1" ht="28.5">
      <c r="A45" s="36" t="s">
        <v>61</v>
      </c>
      <c r="B45" s="71" t="s">
        <v>62</v>
      </c>
      <c r="C45" s="37" t="s">
        <v>31</v>
      </c>
      <c r="D45" s="69">
        <v>12</v>
      </c>
      <c r="E45" s="70"/>
      <c r="F45" s="70"/>
      <c r="G45" s="70"/>
      <c r="H45" s="41"/>
      <c r="I45" s="41">
        <f t="shared" si="2"/>
        <v>0</v>
      </c>
      <c r="J45" s="42"/>
      <c r="K45" s="41">
        <f t="shared" si="3"/>
        <v>0</v>
      </c>
      <c r="L45" s="41">
        <f t="shared" si="4"/>
        <v>0</v>
      </c>
    </row>
    <row r="46" spans="1:12" s="63" customFormat="1" ht="28.5">
      <c r="A46" s="36" t="s">
        <v>63</v>
      </c>
      <c r="B46" s="71" t="s">
        <v>64</v>
      </c>
      <c r="C46" s="37" t="s">
        <v>31</v>
      </c>
      <c r="D46" s="69">
        <v>12</v>
      </c>
      <c r="E46" s="70"/>
      <c r="F46" s="70"/>
      <c r="G46" s="70"/>
      <c r="H46" s="41"/>
      <c r="I46" s="41">
        <f t="shared" si="2"/>
        <v>0</v>
      </c>
      <c r="J46" s="42"/>
      <c r="K46" s="41">
        <f t="shared" si="3"/>
        <v>0</v>
      </c>
      <c r="L46" s="41">
        <f t="shared" si="4"/>
        <v>0</v>
      </c>
    </row>
    <row r="47" spans="1:12" s="63" customFormat="1" ht="28.5">
      <c r="A47" s="36" t="s">
        <v>65</v>
      </c>
      <c r="B47" s="68" t="s">
        <v>66</v>
      </c>
      <c r="C47" s="37" t="s">
        <v>31</v>
      </c>
      <c r="D47" s="69">
        <v>12</v>
      </c>
      <c r="E47" s="70"/>
      <c r="F47" s="70"/>
      <c r="G47" s="70"/>
      <c r="H47" s="41"/>
      <c r="I47" s="41">
        <f t="shared" si="2"/>
        <v>0</v>
      </c>
      <c r="J47" s="42"/>
      <c r="K47" s="41">
        <f t="shared" si="3"/>
        <v>0</v>
      </c>
      <c r="L47" s="41">
        <f t="shared" si="4"/>
        <v>0</v>
      </c>
    </row>
    <row r="48" spans="1:12" s="63" customFormat="1" ht="28.5">
      <c r="A48" s="36" t="s">
        <v>67</v>
      </c>
      <c r="B48" s="73" t="s">
        <v>68</v>
      </c>
      <c r="C48" s="37" t="s">
        <v>31</v>
      </c>
      <c r="D48" s="69">
        <v>12</v>
      </c>
      <c r="E48" s="70"/>
      <c r="F48" s="70"/>
      <c r="G48" s="70"/>
      <c r="H48" s="41"/>
      <c r="I48" s="41">
        <f t="shared" si="2"/>
        <v>0</v>
      </c>
      <c r="J48" s="42"/>
      <c r="K48" s="41">
        <f t="shared" si="3"/>
        <v>0</v>
      </c>
      <c r="L48" s="41">
        <f t="shared" si="4"/>
        <v>0</v>
      </c>
    </row>
    <row r="49" spans="1:12" s="63" customFormat="1" ht="28.5">
      <c r="A49" s="36" t="s">
        <v>69</v>
      </c>
      <c r="B49" s="73" t="s">
        <v>70</v>
      </c>
      <c r="C49" s="37" t="s">
        <v>31</v>
      </c>
      <c r="D49" s="69">
        <v>12</v>
      </c>
      <c r="E49" s="70"/>
      <c r="F49" s="70"/>
      <c r="G49" s="70"/>
      <c r="H49" s="41"/>
      <c r="I49" s="41">
        <f t="shared" si="2"/>
        <v>0</v>
      </c>
      <c r="J49" s="42"/>
      <c r="K49" s="41">
        <f t="shared" si="3"/>
        <v>0</v>
      </c>
      <c r="L49" s="41">
        <f t="shared" si="4"/>
        <v>0</v>
      </c>
    </row>
    <row r="50" spans="1:12" s="63" customFormat="1" ht="28.5">
      <c r="A50" s="36" t="s">
        <v>71</v>
      </c>
      <c r="B50" s="73" t="s">
        <v>72</v>
      </c>
      <c r="C50" s="37" t="s">
        <v>31</v>
      </c>
      <c r="D50" s="69">
        <v>6</v>
      </c>
      <c r="E50" s="70"/>
      <c r="F50" s="70"/>
      <c r="G50" s="70"/>
      <c r="H50" s="41"/>
      <c r="I50" s="41">
        <f t="shared" si="2"/>
        <v>0</v>
      </c>
      <c r="J50" s="42"/>
      <c r="K50" s="41">
        <f t="shared" si="3"/>
        <v>0</v>
      </c>
      <c r="L50" s="41">
        <f t="shared" si="4"/>
        <v>0</v>
      </c>
    </row>
    <row r="51" spans="1:12" s="63" customFormat="1" ht="28.5">
      <c r="A51" s="36" t="s">
        <v>73</v>
      </c>
      <c r="B51" s="73" t="s">
        <v>74</v>
      </c>
      <c r="C51" s="37" t="s">
        <v>31</v>
      </c>
      <c r="D51" s="69">
        <v>6</v>
      </c>
      <c r="E51" s="70"/>
      <c r="F51" s="70"/>
      <c r="G51" s="70"/>
      <c r="H51" s="41"/>
      <c r="I51" s="41">
        <f t="shared" si="2"/>
        <v>0</v>
      </c>
      <c r="J51" s="42"/>
      <c r="K51" s="41">
        <f t="shared" si="3"/>
        <v>0</v>
      </c>
      <c r="L51" s="41">
        <f t="shared" si="4"/>
        <v>0</v>
      </c>
    </row>
    <row r="52" spans="1:12" s="63" customFormat="1" ht="28.5">
      <c r="A52" s="36" t="s">
        <v>75</v>
      </c>
      <c r="B52" s="68" t="s">
        <v>76</v>
      </c>
      <c r="C52" s="37" t="s">
        <v>31</v>
      </c>
      <c r="D52" s="69">
        <v>12</v>
      </c>
      <c r="E52" s="70"/>
      <c r="F52" s="70"/>
      <c r="G52" s="70"/>
      <c r="H52" s="41"/>
      <c r="I52" s="41">
        <f t="shared" si="2"/>
        <v>0</v>
      </c>
      <c r="J52" s="42"/>
      <c r="K52" s="41">
        <f t="shared" si="3"/>
        <v>0</v>
      </c>
      <c r="L52" s="41">
        <f t="shared" si="4"/>
        <v>0</v>
      </c>
    </row>
    <row r="53" spans="1:12" s="63" customFormat="1" ht="28.5">
      <c r="A53" s="36" t="s">
        <v>77</v>
      </c>
      <c r="B53" s="68" t="s">
        <v>78</v>
      </c>
      <c r="C53" s="37" t="s">
        <v>31</v>
      </c>
      <c r="D53" s="69">
        <v>6</v>
      </c>
      <c r="E53" s="70"/>
      <c r="F53" s="70"/>
      <c r="G53" s="70"/>
      <c r="H53" s="41"/>
      <c r="I53" s="41">
        <f t="shared" si="2"/>
        <v>0</v>
      </c>
      <c r="J53" s="42"/>
      <c r="K53" s="41">
        <f t="shared" si="3"/>
        <v>0</v>
      </c>
      <c r="L53" s="41">
        <f t="shared" si="4"/>
        <v>0</v>
      </c>
    </row>
    <row r="54" spans="1:12" s="63" customFormat="1" ht="28.5">
      <c r="A54" s="36" t="s">
        <v>79</v>
      </c>
      <c r="B54" s="71" t="s">
        <v>80</v>
      </c>
      <c r="C54" s="37" t="s">
        <v>31</v>
      </c>
      <c r="D54" s="69">
        <v>6</v>
      </c>
      <c r="E54" s="70"/>
      <c r="F54" s="70"/>
      <c r="G54" s="70"/>
      <c r="H54" s="41"/>
      <c r="I54" s="41">
        <f t="shared" si="2"/>
        <v>0</v>
      </c>
      <c r="J54" s="42"/>
      <c r="K54" s="41">
        <f t="shared" si="3"/>
        <v>0</v>
      </c>
      <c r="L54" s="41">
        <f t="shared" si="4"/>
        <v>0</v>
      </c>
    </row>
    <row r="55" spans="1:12" s="63" customFormat="1" ht="42.75">
      <c r="A55" s="36" t="s">
        <v>81</v>
      </c>
      <c r="B55" s="68" t="s">
        <v>82</v>
      </c>
      <c r="C55" s="37" t="s">
        <v>31</v>
      </c>
      <c r="D55" s="69">
        <v>12</v>
      </c>
      <c r="E55" s="70"/>
      <c r="F55" s="70"/>
      <c r="G55" s="70"/>
      <c r="H55" s="41"/>
      <c r="I55" s="41">
        <f t="shared" si="2"/>
        <v>0</v>
      </c>
      <c r="J55" s="42"/>
      <c r="K55" s="41">
        <f t="shared" si="3"/>
        <v>0</v>
      </c>
      <c r="L55" s="41">
        <f t="shared" si="4"/>
        <v>0</v>
      </c>
    </row>
    <row r="56" spans="1:12" s="63" customFormat="1" ht="42.75">
      <c r="A56" s="36" t="s">
        <v>83</v>
      </c>
      <c r="B56" s="68" t="s">
        <v>84</v>
      </c>
      <c r="C56" s="37" t="s">
        <v>31</v>
      </c>
      <c r="D56" s="69">
        <v>6</v>
      </c>
      <c r="E56" s="70"/>
      <c r="F56" s="70"/>
      <c r="G56" s="70"/>
      <c r="H56" s="41"/>
      <c r="I56" s="41">
        <f t="shared" si="2"/>
        <v>0</v>
      </c>
      <c r="J56" s="42"/>
      <c r="K56" s="41">
        <f t="shared" si="3"/>
        <v>0</v>
      </c>
      <c r="L56" s="41">
        <f t="shared" si="4"/>
        <v>0</v>
      </c>
    </row>
    <row r="57" spans="1:12" s="63" customFormat="1" ht="42.75">
      <c r="A57" s="36" t="s">
        <v>85</v>
      </c>
      <c r="B57" s="68" t="s">
        <v>86</v>
      </c>
      <c r="C57" s="37" t="s">
        <v>31</v>
      </c>
      <c r="D57" s="69">
        <v>6</v>
      </c>
      <c r="E57" s="70"/>
      <c r="F57" s="70"/>
      <c r="G57" s="70"/>
      <c r="H57" s="41"/>
      <c r="I57" s="41">
        <f t="shared" si="2"/>
        <v>0</v>
      </c>
      <c r="J57" s="42"/>
      <c r="K57" s="41">
        <f t="shared" si="3"/>
        <v>0</v>
      </c>
      <c r="L57" s="41">
        <f t="shared" si="4"/>
        <v>0</v>
      </c>
    </row>
    <row r="58" spans="1:12" s="63" customFormat="1" ht="28.5">
      <c r="A58" s="36" t="s">
        <v>87</v>
      </c>
      <c r="B58" s="68" t="s">
        <v>88</v>
      </c>
      <c r="C58" s="37" t="s">
        <v>31</v>
      </c>
      <c r="D58" s="69">
        <v>12</v>
      </c>
      <c r="E58" s="70"/>
      <c r="F58" s="70"/>
      <c r="G58" s="70"/>
      <c r="H58" s="41"/>
      <c r="I58" s="41">
        <f t="shared" si="2"/>
        <v>0</v>
      </c>
      <c r="J58" s="42"/>
      <c r="K58" s="41">
        <f t="shared" si="3"/>
        <v>0</v>
      </c>
      <c r="L58" s="41">
        <f t="shared" si="4"/>
        <v>0</v>
      </c>
    </row>
    <row r="59" spans="1:12" s="63" customFormat="1" ht="28.5">
      <c r="A59" s="36" t="s">
        <v>89</v>
      </c>
      <c r="B59" s="68" t="s">
        <v>90</v>
      </c>
      <c r="C59" s="37" t="s">
        <v>31</v>
      </c>
      <c r="D59" s="69">
        <v>12</v>
      </c>
      <c r="E59" s="70"/>
      <c r="F59" s="70"/>
      <c r="G59" s="70"/>
      <c r="H59" s="41"/>
      <c r="I59" s="41">
        <f t="shared" si="2"/>
        <v>0</v>
      </c>
      <c r="J59" s="42"/>
      <c r="K59" s="41">
        <f t="shared" si="3"/>
        <v>0</v>
      </c>
      <c r="L59" s="41">
        <f t="shared" si="4"/>
        <v>0</v>
      </c>
    </row>
    <row r="60" spans="1:12" s="63" customFormat="1">
      <c r="A60" s="36" t="s">
        <v>91</v>
      </c>
      <c r="B60" s="73" t="s">
        <v>92</v>
      </c>
      <c r="C60" s="37" t="s">
        <v>31</v>
      </c>
      <c r="D60" s="69">
        <v>6</v>
      </c>
      <c r="E60" s="70"/>
      <c r="F60" s="70"/>
      <c r="G60" s="70"/>
      <c r="H60" s="41"/>
      <c r="I60" s="41">
        <f t="shared" si="2"/>
        <v>0</v>
      </c>
      <c r="J60" s="42"/>
      <c r="K60" s="41">
        <f t="shared" si="3"/>
        <v>0</v>
      </c>
      <c r="L60" s="41">
        <f t="shared" si="4"/>
        <v>0</v>
      </c>
    </row>
    <row r="61" spans="1:12" s="63" customFormat="1">
      <c r="A61" s="36" t="s">
        <v>93</v>
      </c>
      <c r="B61" s="73" t="s">
        <v>94</v>
      </c>
      <c r="C61" s="37" t="s">
        <v>31</v>
      </c>
      <c r="D61" s="69">
        <v>6</v>
      </c>
      <c r="E61" s="70"/>
      <c r="F61" s="70"/>
      <c r="G61" s="70"/>
      <c r="H61" s="41"/>
      <c r="I61" s="41">
        <f t="shared" si="2"/>
        <v>0</v>
      </c>
      <c r="J61" s="42"/>
      <c r="K61" s="41">
        <f t="shared" si="3"/>
        <v>0</v>
      </c>
      <c r="L61" s="41">
        <f t="shared" si="4"/>
        <v>0</v>
      </c>
    </row>
    <row r="62" spans="1:12" s="63" customFormat="1" ht="28.5">
      <c r="A62" s="36" t="s">
        <v>95</v>
      </c>
      <c r="B62" s="68" t="s">
        <v>96</v>
      </c>
      <c r="C62" s="37" t="s">
        <v>31</v>
      </c>
      <c r="D62" s="69">
        <v>6</v>
      </c>
      <c r="E62" s="70"/>
      <c r="F62" s="70"/>
      <c r="G62" s="70"/>
      <c r="H62" s="41"/>
      <c r="I62" s="41">
        <f t="shared" si="2"/>
        <v>0</v>
      </c>
      <c r="J62" s="42"/>
      <c r="K62" s="41">
        <f t="shared" si="3"/>
        <v>0</v>
      </c>
      <c r="L62" s="41">
        <f t="shared" si="4"/>
        <v>0</v>
      </c>
    </row>
    <row r="63" spans="1:12" s="63" customFormat="1" ht="28.5">
      <c r="A63" s="36" t="s">
        <v>97</v>
      </c>
      <c r="B63" s="71" t="s">
        <v>98</v>
      </c>
      <c r="C63" s="37" t="s">
        <v>31</v>
      </c>
      <c r="D63" s="69">
        <v>12</v>
      </c>
      <c r="E63" s="70"/>
      <c r="F63" s="70"/>
      <c r="G63" s="70"/>
      <c r="H63" s="41"/>
      <c r="I63" s="41">
        <f t="shared" si="2"/>
        <v>0</v>
      </c>
      <c r="J63" s="42"/>
      <c r="K63" s="41">
        <f t="shared" si="3"/>
        <v>0</v>
      </c>
      <c r="L63" s="41">
        <f t="shared" si="4"/>
        <v>0</v>
      </c>
    </row>
    <row r="64" spans="1:12" s="4" customFormat="1" ht="45" customHeight="1">
      <c r="A64" s="101" t="s">
        <v>33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</row>
    <row r="65" spans="1:12" ht="114" customHeight="1">
      <c r="A65" s="82" t="s">
        <v>2</v>
      </c>
      <c r="B65" s="82" t="s">
        <v>19</v>
      </c>
      <c r="C65" s="102" t="s">
        <v>34</v>
      </c>
      <c r="D65" s="94" t="s">
        <v>122</v>
      </c>
      <c r="E65" s="95" t="s">
        <v>29</v>
      </c>
      <c r="F65" s="83" t="s">
        <v>30</v>
      </c>
      <c r="G65" s="83" t="s">
        <v>116</v>
      </c>
      <c r="H65" s="40" t="s">
        <v>117</v>
      </c>
      <c r="I65" s="91" t="s">
        <v>118</v>
      </c>
      <c r="J65" s="92"/>
      <c r="K65" s="92"/>
      <c r="L65" s="93"/>
    </row>
    <row r="66" spans="1:12" ht="53.25" customHeight="1">
      <c r="A66" s="82"/>
      <c r="B66" s="82"/>
      <c r="C66" s="103"/>
      <c r="D66" s="94"/>
      <c r="E66" s="95"/>
      <c r="F66" s="83"/>
      <c r="G66" s="83"/>
      <c r="H66" s="40" t="s">
        <v>119</v>
      </c>
      <c r="I66" s="40" t="s">
        <v>119</v>
      </c>
      <c r="J66" s="40" t="s">
        <v>35</v>
      </c>
      <c r="K66" s="40" t="s">
        <v>120</v>
      </c>
      <c r="L66" s="40" t="s">
        <v>121</v>
      </c>
    </row>
    <row r="67" spans="1:12">
      <c r="A67" s="45">
        <v>1</v>
      </c>
      <c r="B67" s="45">
        <v>2</v>
      </c>
      <c r="C67" s="45">
        <v>3</v>
      </c>
      <c r="D67" s="45">
        <v>4</v>
      </c>
      <c r="E67" s="45">
        <v>5</v>
      </c>
      <c r="F67" s="45">
        <v>6</v>
      </c>
      <c r="G67" s="22">
        <v>7</v>
      </c>
      <c r="H67" s="22">
        <v>8</v>
      </c>
      <c r="I67" s="22">
        <v>9</v>
      </c>
      <c r="J67" s="22">
        <v>10</v>
      </c>
      <c r="K67" s="23">
        <v>11</v>
      </c>
      <c r="L67" s="24">
        <v>12</v>
      </c>
    </row>
    <row r="68" spans="1:12" ht="20.100000000000001" customHeight="1">
      <c r="A68" s="36" t="s">
        <v>99</v>
      </c>
      <c r="B68" s="14" t="s">
        <v>100</v>
      </c>
      <c r="C68" s="37" t="s">
        <v>31</v>
      </c>
      <c r="D68" s="74">
        <v>6</v>
      </c>
      <c r="E68" s="75"/>
      <c r="F68" s="75"/>
      <c r="G68" s="75"/>
      <c r="H68" s="41"/>
      <c r="I68" s="41">
        <f t="shared" ref="I68" si="5">D68*ROUND(H68,2)</f>
        <v>0</v>
      </c>
      <c r="J68" s="42"/>
      <c r="K68" s="41">
        <f t="shared" ref="K68" si="6">ROUND(I68*J68,2)</f>
        <v>0</v>
      </c>
      <c r="L68" s="41">
        <f t="shared" ref="L68" si="7">I68+K68</f>
        <v>0</v>
      </c>
    </row>
    <row r="69" spans="1:12" ht="20.100000000000001" customHeight="1">
      <c r="A69" s="36" t="s">
        <v>101</v>
      </c>
      <c r="B69" s="14" t="s">
        <v>102</v>
      </c>
      <c r="C69" s="37" t="s">
        <v>31</v>
      </c>
      <c r="D69" s="74">
        <v>6</v>
      </c>
      <c r="E69" s="75"/>
      <c r="F69" s="75"/>
      <c r="G69" s="75"/>
      <c r="H69" s="41"/>
      <c r="I69" s="41">
        <f t="shared" ref="I69:I75" si="8">D69*ROUND(H69,2)</f>
        <v>0</v>
      </c>
      <c r="J69" s="42"/>
      <c r="K69" s="41">
        <f t="shared" ref="K69:K75" si="9">ROUND(I69*J69,2)</f>
        <v>0</v>
      </c>
      <c r="L69" s="41">
        <f t="shared" ref="L69:L75" si="10">I69+K69</f>
        <v>0</v>
      </c>
    </row>
    <row r="70" spans="1:12" ht="20.100000000000001" customHeight="1">
      <c r="A70" s="36" t="s">
        <v>103</v>
      </c>
      <c r="B70" s="14" t="s">
        <v>36</v>
      </c>
      <c r="C70" s="37" t="s">
        <v>31</v>
      </c>
      <c r="D70" s="74">
        <v>6</v>
      </c>
      <c r="E70" s="75"/>
      <c r="F70" s="75"/>
      <c r="G70" s="75"/>
      <c r="H70" s="41"/>
      <c r="I70" s="41">
        <f t="shared" si="8"/>
        <v>0</v>
      </c>
      <c r="J70" s="42"/>
      <c r="K70" s="41">
        <f t="shared" si="9"/>
        <v>0</v>
      </c>
      <c r="L70" s="41">
        <f t="shared" si="10"/>
        <v>0</v>
      </c>
    </row>
    <row r="71" spans="1:12" ht="20.100000000000001" customHeight="1">
      <c r="A71" s="36" t="s">
        <v>104</v>
      </c>
      <c r="B71" s="14" t="s">
        <v>105</v>
      </c>
      <c r="C71" s="37" t="s">
        <v>31</v>
      </c>
      <c r="D71" s="74">
        <v>6</v>
      </c>
      <c r="E71" s="75"/>
      <c r="F71" s="75"/>
      <c r="G71" s="75"/>
      <c r="H71" s="41"/>
      <c r="I71" s="41">
        <f t="shared" si="8"/>
        <v>0</v>
      </c>
      <c r="J71" s="42"/>
      <c r="K71" s="41">
        <f t="shared" si="9"/>
        <v>0</v>
      </c>
      <c r="L71" s="41">
        <f t="shared" si="10"/>
        <v>0</v>
      </c>
    </row>
    <row r="72" spans="1:12" ht="20.100000000000001" customHeight="1">
      <c r="A72" s="36" t="s">
        <v>106</v>
      </c>
      <c r="B72" s="14" t="s">
        <v>37</v>
      </c>
      <c r="C72" s="37" t="s">
        <v>31</v>
      </c>
      <c r="D72" s="74">
        <v>6</v>
      </c>
      <c r="E72" s="75"/>
      <c r="F72" s="75"/>
      <c r="G72" s="75"/>
      <c r="H72" s="41"/>
      <c r="I72" s="41">
        <f t="shared" si="8"/>
        <v>0</v>
      </c>
      <c r="J72" s="42"/>
      <c r="K72" s="41">
        <f t="shared" si="9"/>
        <v>0</v>
      </c>
      <c r="L72" s="41">
        <f t="shared" si="10"/>
        <v>0</v>
      </c>
    </row>
    <row r="73" spans="1:12" ht="20.100000000000001" customHeight="1">
      <c r="A73" s="36" t="s">
        <v>107</v>
      </c>
      <c r="B73" s="14" t="s">
        <v>108</v>
      </c>
      <c r="C73" s="37" t="s">
        <v>31</v>
      </c>
      <c r="D73" s="74">
        <v>12</v>
      </c>
      <c r="E73" s="75"/>
      <c r="F73" s="75"/>
      <c r="G73" s="75"/>
      <c r="H73" s="41"/>
      <c r="I73" s="41">
        <f t="shared" si="8"/>
        <v>0</v>
      </c>
      <c r="J73" s="42"/>
      <c r="K73" s="41">
        <f t="shared" si="9"/>
        <v>0</v>
      </c>
      <c r="L73" s="41">
        <f t="shared" si="10"/>
        <v>0</v>
      </c>
    </row>
    <row r="74" spans="1:12" ht="20.100000000000001" customHeight="1">
      <c r="A74" s="36" t="s">
        <v>109</v>
      </c>
      <c r="B74" s="14" t="s">
        <v>110</v>
      </c>
      <c r="C74" s="37" t="s">
        <v>31</v>
      </c>
      <c r="D74" s="74">
        <v>6</v>
      </c>
      <c r="E74" s="75"/>
      <c r="F74" s="75"/>
      <c r="G74" s="75"/>
      <c r="H74" s="41"/>
      <c r="I74" s="41">
        <f t="shared" si="8"/>
        <v>0</v>
      </c>
      <c r="J74" s="42"/>
      <c r="K74" s="41">
        <f t="shared" si="9"/>
        <v>0</v>
      </c>
      <c r="L74" s="41">
        <f t="shared" si="10"/>
        <v>0</v>
      </c>
    </row>
    <row r="75" spans="1:12" ht="20.100000000000001" customHeight="1">
      <c r="A75" s="36" t="s">
        <v>111</v>
      </c>
      <c r="B75" s="14" t="s">
        <v>112</v>
      </c>
      <c r="C75" s="37" t="s">
        <v>31</v>
      </c>
      <c r="D75" s="74">
        <v>12</v>
      </c>
      <c r="E75" s="75"/>
      <c r="F75" s="75"/>
      <c r="G75" s="75"/>
      <c r="H75" s="41"/>
      <c r="I75" s="41">
        <f t="shared" si="8"/>
        <v>0</v>
      </c>
      <c r="J75" s="42"/>
      <c r="K75" s="41">
        <f t="shared" si="9"/>
        <v>0</v>
      </c>
      <c r="L75" s="41">
        <f t="shared" si="10"/>
        <v>0</v>
      </c>
    </row>
    <row r="76" spans="1:12" s="31" customFormat="1" ht="44.25" customHeight="1">
      <c r="A76" s="46"/>
      <c r="B76" s="46"/>
      <c r="C76" s="46"/>
      <c r="D76" s="47"/>
      <c r="E76" s="48"/>
      <c r="F76" s="49"/>
      <c r="G76" s="49"/>
      <c r="H76" s="50"/>
      <c r="I76" s="51"/>
      <c r="J76" s="51"/>
      <c r="K76" s="51"/>
      <c r="L76" s="51"/>
    </row>
    <row r="77" spans="1:12" s="31" customFormat="1" ht="20.100000000000001" customHeight="1">
      <c r="A77" s="77" t="s">
        <v>128</v>
      </c>
      <c r="B77" s="77"/>
      <c r="C77" s="77"/>
      <c r="D77" s="77"/>
      <c r="E77" s="77"/>
      <c r="F77" s="77"/>
      <c r="G77" s="77"/>
      <c r="H77" s="77"/>
      <c r="I77" s="78">
        <f>SUM(I25:I63)+SUM(I68:I75)</f>
        <v>0</v>
      </c>
      <c r="J77" s="84"/>
      <c r="K77" s="84"/>
      <c r="L77" s="85"/>
    </row>
    <row r="78" spans="1:12" s="31" customFormat="1" ht="20.100000000000001" customHeight="1">
      <c r="A78" s="77" t="s">
        <v>129</v>
      </c>
      <c r="B78" s="77"/>
      <c r="C78" s="77"/>
      <c r="D78" s="77"/>
      <c r="E78" s="77"/>
      <c r="F78" s="77"/>
      <c r="G78" s="77"/>
      <c r="H78" s="77"/>
      <c r="I78" s="78">
        <f>SUM(L25:L63)+SUM(L68:L75)</f>
        <v>0</v>
      </c>
      <c r="J78" s="79"/>
      <c r="K78" s="79"/>
      <c r="L78" s="80"/>
    </row>
    <row r="79" spans="1:12" s="31" customFormat="1">
      <c r="A79" s="46"/>
      <c r="B79" s="46"/>
      <c r="C79" s="46"/>
      <c r="D79" s="47"/>
      <c r="E79" s="48"/>
      <c r="F79" s="49"/>
      <c r="G79" s="49"/>
      <c r="H79" s="50"/>
      <c r="I79" s="51"/>
      <c r="J79" s="51"/>
      <c r="K79" s="51"/>
      <c r="L79" s="51"/>
    </row>
    <row r="80" spans="1:12" s="31" customFormat="1">
      <c r="A80" s="34" t="s">
        <v>123</v>
      </c>
      <c r="D80" s="32"/>
      <c r="E80" s="52"/>
    </row>
    <row r="81" spans="1:11">
      <c r="A81" s="35"/>
      <c r="B81" s="1"/>
      <c r="C81" s="1"/>
      <c r="E81" s="54"/>
      <c r="G81" s="55"/>
      <c r="H81" s="35"/>
    </row>
    <row r="82" spans="1:11">
      <c r="A82" s="4"/>
      <c r="B82" s="31"/>
      <c r="C82" s="31"/>
      <c r="D82" s="32"/>
      <c r="E82" s="52"/>
      <c r="F82" s="31"/>
      <c r="G82" s="33"/>
      <c r="H82" s="31"/>
      <c r="I82" s="34"/>
      <c r="J82" s="34"/>
      <c r="K82" s="34"/>
    </row>
    <row r="83" spans="1:11">
      <c r="A83" s="35" t="s">
        <v>17</v>
      </c>
      <c r="E83" s="56"/>
      <c r="H83" s="35"/>
    </row>
    <row r="84" spans="1:11">
      <c r="E84" s="56"/>
      <c r="H84" s="35"/>
    </row>
    <row r="85" spans="1:11">
      <c r="E85" s="56"/>
      <c r="H85" s="35"/>
    </row>
    <row r="86" spans="1:11">
      <c r="E86" s="56" t="s">
        <v>124</v>
      </c>
      <c r="H86" s="35"/>
    </row>
    <row r="87" spans="1:11">
      <c r="D87" s="81" t="s">
        <v>18</v>
      </c>
      <c r="E87" s="81"/>
      <c r="F87" s="81"/>
      <c r="G87" s="81"/>
      <c r="H87" s="81"/>
    </row>
    <row r="88" spans="1:11">
      <c r="D88" s="81" t="s">
        <v>125</v>
      </c>
      <c r="E88" s="81"/>
      <c r="F88" s="81"/>
      <c r="G88" s="81"/>
      <c r="H88" s="81"/>
    </row>
    <row r="89" spans="1:11">
      <c r="E89" s="56"/>
      <c r="H89" s="35"/>
    </row>
    <row r="90" spans="1:11">
      <c r="E90" s="56"/>
      <c r="H90" s="35"/>
    </row>
    <row r="91" spans="1:11">
      <c r="E91" s="56"/>
      <c r="H91" s="35"/>
    </row>
    <row r="92" spans="1:11">
      <c r="E92" s="56"/>
      <c r="H92" s="35"/>
    </row>
    <row r="93" spans="1:11">
      <c r="E93" s="56"/>
      <c r="H93" s="35"/>
    </row>
    <row r="94" spans="1:11">
      <c r="E94" s="56"/>
      <c r="H94" s="35"/>
    </row>
    <row r="95" spans="1:11">
      <c r="E95" s="56"/>
      <c r="H95" s="35"/>
    </row>
    <row r="96" spans="1:11">
      <c r="E96" s="56"/>
      <c r="H96" s="35"/>
    </row>
    <row r="97" spans="1:5" s="35" customFormat="1">
      <c r="A97" s="57"/>
      <c r="D97" s="53"/>
      <c r="E97" s="56"/>
    </row>
    <row r="98" spans="1:5" s="35" customFormat="1">
      <c r="A98" s="57"/>
      <c r="D98" s="53"/>
      <c r="E98" s="56"/>
    </row>
    <row r="99" spans="1:5" s="35" customFormat="1">
      <c r="A99" s="57"/>
      <c r="D99" s="53"/>
      <c r="E99" s="56"/>
    </row>
    <row r="100" spans="1:5" s="35" customFormat="1">
      <c r="A100" s="57"/>
      <c r="D100" s="53"/>
      <c r="E100" s="56"/>
    </row>
    <row r="101" spans="1:5" s="35" customFormat="1">
      <c r="A101" s="57"/>
      <c r="D101" s="53"/>
      <c r="E101" s="56"/>
    </row>
    <row r="102" spans="1:5" s="35" customFormat="1">
      <c r="A102" s="57"/>
      <c r="D102" s="53"/>
      <c r="E102" s="56"/>
    </row>
    <row r="103" spans="1:5" s="35" customFormat="1">
      <c r="A103" s="57"/>
      <c r="D103" s="53"/>
      <c r="E103" s="56"/>
    </row>
    <row r="104" spans="1:5" s="35" customFormat="1">
      <c r="A104" s="57"/>
      <c r="D104" s="53"/>
      <c r="E104" s="56"/>
    </row>
    <row r="105" spans="1:5" s="35" customFormat="1">
      <c r="A105" s="57"/>
      <c r="D105" s="53"/>
      <c r="E105" s="56"/>
    </row>
    <row r="106" spans="1:5" s="35" customFormat="1">
      <c r="A106" s="57"/>
      <c r="D106" s="53"/>
      <c r="E106" s="56"/>
    </row>
  </sheetData>
  <mergeCells count="32">
    <mergeCell ref="D88:H88"/>
    <mergeCell ref="A3:L3"/>
    <mergeCell ref="A10:B10"/>
    <mergeCell ref="A11:B11"/>
    <mergeCell ref="A13:L13"/>
    <mergeCell ref="A15:L15"/>
    <mergeCell ref="A9:B9"/>
    <mergeCell ref="A64:L64"/>
    <mergeCell ref="C22:C23"/>
    <mergeCell ref="C65:C66"/>
    <mergeCell ref="A65:A66"/>
    <mergeCell ref="B65:B66"/>
    <mergeCell ref="D65:D66"/>
    <mergeCell ref="E65:E66"/>
    <mergeCell ref="A77:H77"/>
    <mergeCell ref="B22:B23"/>
    <mergeCell ref="A17:L17"/>
    <mergeCell ref="F22:F23"/>
    <mergeCell ref="G22:G23"/>
    <mergeCell ref="A21:L21"/>
    <mergeCell ref="A20:L20"/>
    <mergeCell ref="D22:D23"/>
    <mergeCell ref="E22:E23"/>
    <mergeCell ref="I22:L22"/>
    <mergeCell ref="A78:H78"/>
    <mergeCell ref="I78:L78"/>
    <mergeCell ref="D87:H87"/>
    <mergeCell ref="A22:A23"/>
    <mergeCell ref="F65:F66"/>
    <mergeCell ref="I77:L77"/>
    <mergeCell ref="G65:G66"/>
    <mergeCell ref="I65:L6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2023-01-24T14:30:54Z</dcterms:modified>
</cp:coreProperties>
</file>