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415" windowHeight="12795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3" i="1"/>
  <c r="I122"/>
  <c r="I114"/>
  <c r="I115"/>
  <c r="L115" s="1"/>
  <c r="K115"/>
  <c r="I116"/>
  <c r="K116"/>
  <c r="L116"/>
  <c r="I117"/>
  <c r="K117"/>
  <c r="L117"/>
  <c r="I118"/>
  <c r="I119"/>
  <c r="L119" s="1"/>
  <c r="K119"/>
  <c r="I120"/>
  <c r="K120"/>
  <c r="L120"/>
  <c r="K113"/>
  <c r="I113"/>
  <c r="L113" s="1"/>
  <c r="I26"/>
  <c r="L26" s="1"/>
  <c r="K26"/>
  <c r="I27"/>
  <c r="K27" s="1"/>
  <c r="L27" s="1"/>
  <c r="I28"/>
  <c r="K28"/>
  <c r="L28" s="1"/>
  <c r="I29"/>
  <c r="I30"/>
  <c r="L30" s="1"/>
  <c r="K30"/>
  <c r="I31"/>
  <c r="I32"/>
  <c r="K32"/>
  <c r="L32" s="1"/>
  <c r="I33"/>
  <c r="K33" s="1"/>
  <c r="L33" s="1"/>
  <c r="I34"/>
  <c r="L34" s="1"/>
  <c r="K34"/>
  <c r="I35"/>
  <c r="I36"/>
  <c r="K36"/>
  <c r="L36" s="1"/>
  <c r="I37"/>
  <c r="K37" s="1"/>
  <c r="L37" s="1"/>
  <c r="I38"/>
  <c r="L38" s="1"/>
  <c r="K38"/>
  <c r="I39"/>
  <c r="I40"/>
  <c r="K40"/>
  <c r="L40" s="1"/>
  <c r="I41"/>
  <c r="K41" s="1"/>
  <c r="L41" s="1"/>
  <c r="I42"/>
  <c r="L42" s="1"/>
  <c r="K42"/>
  <c r="I43"/>
  <c r="I44"/>
  <c r="L44" s="1"/>
  <c r="K44"/>
  <c r="I45"/>
  <c r="K45" s="1"/>
  <c r="L45" s="1"/>
  <c r="I46"/>
  <c r="K46"/>
  <c r="L46" s="1"/>
  <c r="I47"/>
  <c r="I48"/>
  <c r="L48" s="1"/>
  <c r="K48"/>
  <c r="I49"/>
  <c r="K49" s="1"/>
  <c r="L49" s="1"/>
  <c r="I50"/>
  <c r="K50"/>
  <c r="L50" s="1"/>
  <c r="I51"/>
  <c r="I52"/>
  <c r="L52" s="1"/>
  <c r="K52"/>
  <c r="I53"/>
  <c r="K53" s="1"/>
  <c r="L53" s="1"/>
  <c r="I54"/>
  <c r="K54"/>
  <c r="L54" s="1"/>
  <c r="I55"/>
  <c r="I56"/>
  <c r="L56" s="1"/>
  <c r="K56"/>
  <c r="I57"/>
  <c r="K57" s="1"/>
  <c r="L57" s="1"/>
  <c r="I58"/>
  <c r="L58" s="1"/>
  <c r="K58"/>
  <c r="I59"/>
  <c r="I60"/>
  <c r="K60"/>
  <c r="L60" s="1"/>
  <c r="I61"/>
  <c r="K61" s="1"/>
  <c r="L61" s="1"/>
  <c r="I62"/>
  <c r="L62" s="1"/>
  <c r="K62"/>
  <c r="I63"/>
  <c r="I64"/>
  <c r="K64"/>
  <c r="L64" s="1"/>
  <c r="I65"/>
  <c r="K65" s="1"/>
  <c r="L65" s="1"/>
  <c r="I66"/>
  <c r="L66" s="1"/>
  <c r="K66"/>
  <c r="I67"/>
  <c r="I68"/>
  <c r="K68"/>
  <c r="L68" s="1"/>
  <c r="I69"/>
  <c r="K69" s="1"/>
  <c r="L69" s="1"/>
  <c r="I70"/>
  <c r="L70" s="1"/>
  <c r="K70"/>
  <c r="I71"/>
  <c r="I72"/>
  <c r="K72"/>
  <c r="L72" s="1"/>
  <c r="I73"/>
  <c r="K73" s="1"/>
  <c r="L73" s="1"/>
  <c r="I74"/>
  <c r="L74" s="1"/>
  <c r="K74"/>
  <c r="I75"/>
  <c r="I76"/>
  <c r="K76"/>
  <c r="L76" s="1"/>
  <c r="I77"/>
  <c r="K77" s="1"/>
  <c r="L77" s="1"/>
  <c r="I78"/>
  <c r="L78" s="1"/>
  <c r="K78"/>
  <c r="I79"/>
  <c r="I80"/>
  <c r="K80"/>
  <c r="L80" s="1"/>
  <c r="I81"/>
  <c r="I82"/>
  <c r="K82"/>
  <c r="L82" s="1"/>
  <c r="I83"/>
  <c r="I84"/>
  <c r="L84" s="1"/>
  <c r="K84"/>
  <c r="I85"/>
  <c r="K85" s="1"/>
  <c r="I86"/>
  <c r="L86" s="1"/>
  <c r="K86"/>
  <c r="I87"/>
  <c r="I88"/>
  <c r="L88" s="1"/>
  <c r="K88"/>
  <c r="I89"/>
  <c r="K89" s="1"/>
  <c r="I90"/>
  <c r="L90" s="1"/>
  <c r="K90"/>
  <c r="I91"/>
  <c r="K91" s="1"/>
  <c r="L91" s="1"/>
  <c r="I92"/>
  <c r="K92"/>
  <c r="L92" s="1"/>
  <c r="I93"/>
  <c r="K93" s="1"/>
  <c r="I94"/>
  <c r="L94" s="1"/>
  <c r="K94"/>
  <c r="I95"/>
  <c r="K95" s="1"/>
  <c r="L95" s="1"/>
  <c r="I96"/>
  <c r="L96" s="1"/>
  <c r="K96"/>
  <c r="I97"/>
  <c r="K97" s="1"/>
  <c r="I98"/>
  <c r="K98"/>
  <c r="L98" s="1"/>
  <c r="I99"/>
  <c r="K99" s="1"/>
  <c r="L99" s="1"/>
  <c r="I100"/>
  <c r="L100" s="1"/>
  <c r="K100"/>
  <c r="I101"/>
  <c r="K101" s="1"/>
  <c r="I102"/>
  <c r="L102" s="1"/>
  <c r="K102"/>
  <c r="I103"/>
  <c r="K103" s="1"/>
  <c r="L103" s="1"/>
  <c r="I104"/>
  <c r="L104" s="1"/>
  <c r="K104"/>
  <c r="I105"/>
  <c r="K105" s="1"/>
  <c r="I106"/>
  <c r="L106" s="1"/>
  <c r="K106"/>
  <c r="I107"/>
  <c r="K107" s="1"/>
  <c r="L107" s="1"/>
  <c r="I108"/>
  <c r="L108" s="1"/>
  <c r="K108"/>
  <c r="I25"/>
  <c r="K25" s="1"/>
  <c r="L114" l="1"/>
  <c r="K118"/>
  <c r="L118" s="1"/>
  <c r="K114"/>
  <c r="L47"/>
  <c r="L67"/>
  <c r="L35"/>
  <c r="L55"/>
  <c r="L83"/>
  <c r="L105"/>
  <c r="L101"/>
  <c r="L97"/>
  <c r="L93"/>
  <c r="L89"/>
  <c r="L85"/>
  <c r="K87"/>
  <c r="L87" s="1"/>
  <c r="K83"/>
  <c r="K79"/>
  <c r="L79" s="1"/>
  <c r="K75"/>
  <c r="L75" s="1"/>
  <c r="K71"/>
  <c r="L71" s="1"/>
  <c r="K67"/>
  <c r="K63"/>
  <c r="L63" s="1"/>
  <c r="K59"/>
  <c r="L59" s="1"/>
  <c r="K55"/>
  <c r="K51"/>
  <c r="L51" s="1"/>
  <c r="K47"/>
  <c r="K43"/>
  <c r="L43" s="1"/>
  <c r="K39"/>
  <c r="L39" s="1"/>
  <c r="K35"/>
  <c r="K31"/>
  <c r="L31" s="1"/>
  <c r="K81"/>
  <c r="L81" s="1"/>
  <c r="K29"/>
  <c r="L29" s="1"/>
  <c r="L25"/>
</calcChain>
</file>

<file path=xl/sharedStrings.xml><?xml version="1.0" encoding="utf-8"?>
<sst xmlns="http://schemas.openxmlformats.org/spreadsheetml/2006/main" count="335" uniqueCount="216">
  <si>
    <t>1.</t>
  </si>
  <si>
    <t>2.</t>
  </si>
  <si>
    <t>P.č.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</si>
  <si>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</si>
  <si>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</si>
  <si>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</si>
  <si>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</si>
  <si>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</si>
  <si>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</si>
  <si>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</si>
  <si>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</si>
  <si>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</si>
  <si>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</si>
  <si>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</si>
  <si>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</si>
  <si>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</si>
  <si>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</si>
  <si>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</si>
  <si>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</si>
  <si>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</si>
  <si>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</si>
  <si>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</si>
  <si>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</si>
  <si>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</si>
  <si>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</si>
  <si>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</si>
  <si>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</si>
  <si>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</si>
  <si>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</si>
  <si>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</si>
  <si>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</si>
  <si>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ks</t>
  </si>
  <si>
    <t>CHIRURGICKÉ NÁSTROJE</t>
  </si>
  <si>
    <t>KONTAJNERY</t>
  </si>
  <si>
    <t>Merná jednotka (MJ)</t>
  </si>
  <si>
    <t>sadzba DPH 
v %</t>
  </si>
  <si>
    <t>Sterilizačné sito</t>
  </si>
  <si>
    <t>Chránič filtra</t>
  </si>
  <si>
    <t>Nožnice chirurgické, štandardné, tupo/tupé, rovné</t>
  </si>
  <si>
    <t>Nožnice preparačné, zahnuté, vzor Lexer, branže ovarená zliatina karbidu volfrámu, horná branža s jemnými zúbkami</t>
  </si>
  <si>
    <t>3.</t>
  </si>
  <si>
    <t>Nožnice preparačné, zahnuté, oblé špičky, vzor Metzenbaum, branže ovarená zliatina karbidu volfrámu, horná branža s jemnými zúbkami</t>
  </si>
  <si>
    <t>Svorka cievna, rovná, so zámkom, vzor Rochester-Pean</t>
  </si>
  <si>
    <t>Pinzeta anatomická, šírka hrotu 2mm, rovná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</si>
  <si>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</si>
  <si>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</si>
  <si>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</si>
  <si>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</si>
  <si>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</si>
  <si>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</si>
  <si>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</si>
  <si>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</si>
  <si>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</si>
  <si>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</si>
  <si>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</si>
  <si>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Sonda s dvojitým ukončením, hroty priemer 2mm</t>
  </si>
  <si>
    <t>29.</t>
  </si>
  <si>
    <t>Redonová ihla, jemne zahnutá, typ nôž, charakter 10</t>
  </si>
  <si>
    <t>30.</t>
  </si>
  <si>
    <t>Redonová ihla, jemne zahnutá, typ nôž, charakter 12</t>
  </si>
  <si>
    <t>31.</t>
  </si>
  <si>
    <t>Ihelec, zakrivenie do S, karbid wolfrám vložka, na chirurgické ihly do 3/0, vzor Bozemann, šírka hrotu 2,5mm</t>
  </si>
  <si>
    <t>32.</t>
  </si>
  <si>
    <t>33.</t>
  </si>
  <si>
    <t>34.</t>
  </si>
  <si>
    <t>35.</t>
  </si>
  <si>
    <t>Pinzeta atraumatická, šírka hrotu 2mm, rovná, vzor De Bakey zúbkovanie</t>
  </si>
  <si>
    <t>36.</t>
  </si>
  <si>
    <t>Miska</t>
  </si>
  <si>
    <t>37.</t>
  </si>
  <si>
    <t>Miska, okrúhla</t>
  </si>
  <si>
    <t>38.</t>
  </si>
  <si>
    <t>39.</t>
  </si>
  <si>
    <t>40.</t>
  </si>
  <si>
    <t>Kontajnerová vaňa s odtokom  1/1</t>
  </si>
  <si>
    <t>41.</t>
  </si>
  <si>
    <t xml:space="preserve">Kontajnerové veko strieborné 1/1 </t>
  </si>
  <si>
    <t>42.</t>
  </si>
  <si>
    <t>43.</t>
  </si>
  <si>
    <t>Silikónová podložka 1/1</t>
  </si>
  <si>
    <t>44.</t>
  </si>
  <si>
    <t>45.</t>
  </si>
  <si>
    <t>Zelený štítok</t>
  </si>
  <si>
    <t>46.</t>
  </si>
  <si>
    <t>Adaptér na štítok</t>
  </si>
  <si>
    <t>47.</t>
  </si>
  <si>
    <t>Tag s popisom zelený</t>
  </si>
  <si>
    <t>Nožnice preparačné, zahnuté, tupo/tupé, vzor Mayo-Stille</t>
  </si>
  <si>
    <t>Nožnice preparačné, zahnuté, oblé špičky, vzor Metzenbaum, mikro zúbkovaná horná branža, spodná branža špeciálne zúžený profil, jemné</t>
  </si>
  <si>
    <t>Nožnice preparačné, zahnuté, oblé špičky, vzor Metzenbaum, mikro zúbkovaná horná branža, spodná branža špeciálne zúžený profil</t>
  </si>
  <si>
    <t xml:space="preserve">Nožnice preparačné, zahnuté, oblé špičky,  vzor Metzenbaum, branže ovarená zliatina karbidu volfrámu, horná branža s jemnými zúbkami, </t>
  </si>
  <si>
    <t xml:space="preserve">Nožnice cievne, zahnuté 45°, vzor Hegemann-Diethrich, horná branža s jemnými zúbkami, </t>
  </si>
  <si>
    <t>Pinzeta chirurgická, rovná, 1x2 zuby, šírka hrotu 2mm</t>
  </si>
  <si>
    <t>Pinzeta chirurgická, šírka hrotu 2mm, rovná, 1x2 zuby</t>
  </si>
  <si>
    <t>Hák, jemný, ostro zahnutý, vzor Cushing, pracovný plocha 11x14mm</t>
  </si>
  <si>
    <t>Hák, 6 hrotov, hroty poloostré, okienkové madlo, vzor Volkmann, šírka 29mm</t>
  </si>
  <si>
    <t>Hák brušný, okienkové madlo, vzor Fritsch, pracovná plocha 65x85mm</t>
  </si>
  <si>
    <t>Hák, okienkové madlo, vzor Brunner, pracovná plocha 140x30mm</t>
  </si>
  <si>
    <t>Hák brušný, okienkové madlo, lyžica zahnutá, vzor Mikulicz, pracovná plocha 155x50mm</t>
  </si>
  <si>
    <t>Hák brušný, okienkové madlo, lyžica zahnutá, vzor Kelly, pracovná plocha 190x57mm</t>
  </si>
  <si>
    <t xml:space="preserve">Špachtľa, konce široké 17/25mm, vzor Tuffier, </t>
  </si>
  <si>
    <t xml:space="preserve">Držiak skalpelových čepieľok, typ držiaka č. 3 </t>
  </si>
  <si>
    <t>Držiak skalpelových čepieľok, typ držiaka č.4</t>
  </si>
  <si>
    <t>Držiak skalpelových čepieľok, typ držiaka č. 3L</t>
  </si>
  <si>
    <t>Redonová ihla, jemne zahnutá, typ nôž, charakter 14</t>
  </si>
  <si>
    <t>Ihelec, rovný, štrbinový, na chirurgické ihly do 4/0 vzor Mayo-Hegar</t>
  </si>
  <si>
    <t xml:space="preserve">Ihelec, zakrivenie do S, karbid wolfrám vložka, na chirurgické ihly do 3/0, vzor Bozemann, šírka hrotu 2,5mm, dĺžka </t>
  </si>
  <si>
    <t>Ihelec, rovný, vložka karbid wolfrám, chirurgické ihly do 3/0, vzor Mayo-Hegar, šírka hrotu 2,5mm</t>
  </si>
  <si>
    <t>Ihelec, rovný, vložka karbid wolgrám, na chirurgické ihly do 8/0, vzor De Bakey,</t>
  </si>
  <si>
    <t>Ihelec, rovný, veľmi jemný, vložka karbid wolfrám, na chirurgické ihly do 8/0, vzor De Bakey, šírka hrotu 2mm,</t>
  </si>
  <si>
    <t>Ihelec, rovný, veľmi jemný, vložka karbid wolfrám, na chirurgické ihly do 8/0, vzor De Bakey, šírka hrotu 2mm</t>
  </si>
  <si>
    <t>Ihelec, rovný, vzor Mayo-Hegar, na chirurgické ihly do 3/0, šírka hrotu 3mm</t>
  </si>
  <si>
    <t>Ihelec, rovný, vložka karbid wolfrámu, autofix,, na chirurgické ihly do 3/0, vzor Mathieu, šírka hrotu 3mm</t>
  </si>
  <si>
    <t>Sonda maternicová, rigidná, ciachovaná v cm, hrot 4mm, vzor Sims</t>
  </si>
  <si>
    <t>Pinzeta atraumatická, šírka hrotu 3mm, rovná, vzor De Bakey zúbkovanie</t>
  </si>
  <si>
    <t>Pinzeta atraumatická, šírka hrotu 3mm, rovná , vzor De Bakey, zúbkovanie,</t>
  </si>
  <si>
    <t>Dilatátor cievny, priemer 1,5mm, vzor De Bakey</t>
  </si>
  <si>
    <t>Dilatátor cievny , priemer 2,0mm, vzor De Bakey</t>
  </si>
  <si>
    <t xml:space="preserve">Dilatátor cievny priemer 3,0mm, vzor De Bakey, </t>
  </si>
  <si>
    <t>Dilatátor cievny, priemer 4,0mm, vzor De Bakey</t>
  </si>
  <si>
    <t>Dilatátor cievny, priemer 5,0mm, vzor De Bakey</t>
  </si>
  <si>
    <t>48.</t>
  </si>
  <si>
    <t>49.</t>
  </si>
  <si>
    <t>Okienkový hák, okienkové madlo, pracovná plocha 26x30mm</t>
  </si>
  <si>
    <t>50.</t>
  </si>
  <si>
    <t>Kostná kyreta, ovál, charakter 2 - 7mm, vzor Schede</t>
  </si>
  <si>
    <t>51.</t>
  </si>
  <si>
    <t>52.</t>
  </si>
  <si>
    <t>53.</t>
  </si>
  <si>
    <t>54.</t>
  </si>
  <si>
    <t>55.</t>
  </si>
  <si>
    <t>Svorka cievna, zahnutá, so zámkom, vzor Rochester-Pean</t>
  </si>
  <si>
    <t>56.</t>
  </si>
  <si>
    <t>Svorka cievna, zahnutá, so zámkom, vzor Crile-Rankin,</t>
  </si>
  <si>
    <t>57.</t>
  </si>
  <si>
    <t xml:space="preserve">Svorka cievna, zahnutá, 1x2 zuby, so zámkom, vzor Crille-Rankin, </t>
  </si>
  <si>
    <t>58.</t>
  </si>
  <si>
    <t xml:space="preserve">Svorka cievna, rovná, vzor Halsted-Mosquito, </t>
  </si>
  <si>
    <t>59.</t>
  </si>
  <si>
    <t xml:space="preserve">Svorka cievna, zahnutá, vzor Halsted-Mosquito, </t>
  </si>
  <si>
    <t>60.</t>
  </si>
  <si>
    <t>Svorka cievna, zahnutá, so zámkom, vzor Halsted-Mosquito</t>
  </si>
  <si>
    <t>61.</t>
  </si>
  <si>
    <t>Svorka cievna, zahnutá, so zámkom, vzor Fuchsig</t>
  </si>
  <si>
    <t>62.</t>
  </si>
  <si>
    <t>Svorka cievna, jemne zahnutá, so zámkom, vzor Kelly</t>
  </si>
  <si>
    <t>63.</t>
  </si>
  <si>
    <t>Svorka preparačná, ostro zahnutá, so zámkom, vzor Kantrowitz</t>
  </si>
  <si>
    <t>64.</t>
  </si>
  <si>
    <t>Svorka preparačná, jemne zahnutá, so zámkom, vzor Heiss</t>
  </si>
  <si>
    <t>65.</t>
  </si>
  <si>
    <t>Svorka preparačná, ostro zahnutá, so zámkom, vzor Heiss</t>
  </si>
  <si>
    <t>66.</t>
  </si>
  <si>
    <t>Svorka preparačná, zahnutá, so zámkom, vzor Gemini</t>
  </si>
  <si>
    <t>67.</t>
  </si>
  <si>
    <t>Svorka preparačná, zahnutá, jemná, so zámkom, vzor Mixter</t>
  </si>
  <si>
    <t>68.</t>
  </si>
  <si>
    <t>Kliešte tampónové, zahnuté, so zámkom, vzor Gross-Maier,</t>
  </si>
  <si>
    <t>69.</t>
  </si>
  <si>
    <t>Kliešte, rovné, okienkové madlo, zúbkované, vzor Forster-Ballenger</t>
  </si>
  <si>
    <t>70.</t>
  </si>
  <si>
    <t>Kliešte, zahnuté, okienkové madlo, zúbkované, vzor Forster-Ballenger</t>
  </si>
  <si>
    <t>71.</t>
  </si>
  <si>
    <t>Svorka črevná, rovná, so zámkom, vzor Mayo-Robson</t>
  </si>
  <si>
    <t>72.</t>
  </si>
  <si>
    <t>Svorka črevná, zahnutá, so zámkom, vzor Mayo-Robson</t>
  </si>
  <si>
    <t>73.</t>
  </si>
  <si>
    <t>Kliešte na obličkové kamene, jemne zahnuté, typ č.1, vzor Randall</t>
  </si>
  <si>
    <t>74.</t>
  </si>
  <si>
    <t>Kliešte na obličkové kamene, zahnuté, typ č.2, vzor Randall</t>
  </si>
  <si>
    <t>75.</t>
  </si>
  <si>
    <t>Disektor, zahnutý cca 70°, vzor Semb</t>
  </si>
  <si>
    <t>76.</t>
  </si>
  <si>
    <t>Kocher, rovný, 1x2 zuby, so zámkom, vzor Ochsner-Kocher</t>
  </si>
  <si>
    <t>77.</t>
  </si>
  <si>
    <t>Kliešte na hysterektómiu, zahnuté 90°, vzor Wertheim-Cullen</t>
  </si>
  <si>
    <t>78.</t>
  </si>
  <si>
    <t>Črevný vysávač</t>
  </si>
  <si>
    <t>79.</t>
  </si>
  <si>
    <t>Držiak skalpelových čepieľok obojstranný, , typ držiaka č.3 a  č.4,</t>
  </si>
  <si>
    <t>80.</t>
  </si>
  <si>
    <t>Svorka preparačná zahnutá, jemná,so zámkom, typ. Č. 1, vzor Overholt</t>
  </si>
  <si>
    <t>81.</t>
  </si>
  <si>
    <t>Pinzeta anatomická, sírka hrotu 2 mm, rovná</t>
  </si>
  <si>
    <t>82.</t>
  </si>
  <si>
    <t>Hák, pracovná plocha 115 x 27 cm, vzor Simon</t>
  </si>
  <si>
    <t>83.</t>
  </si>
  <si>
    <t>84.</t>
  </si>
  <si>
    <t>Cievne nožnice, zahnuté, tupo/tupé, vzor Hohenfellner</t>
  </si>
  <si>
    <t>85.</t>
  </si>
  <si>
    <t>86.</t>
  </si>
  <si>
    <t>87.</t>
  </si>
  <si>
    <t>88.</t>
  </si>
  <si>
    <t>89.</t>
  </si>
  <si>
    <t>90.</t>
  </si>
  <si>
    <t>91.</t>
  </si>
  <si>
    <t>92.</t>
  </si>
  <si>
    <t xml:space="preserve">CENOVÁ PONUKA </t>
  </si>
  <si>
    <t>Hák, okienkové madlo, vzor langenbeck</t>
  </si>
  <si>
    <t>Príloha č. 2 Kúpnej zmluvy - Cenová ponuka pre časť č. 10</t>
  </si>
  <si>
    <t>(doplní uchádzač)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</si>
  <si>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</si>
  <si>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</si>
  <si>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</si>
  <si>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</si>
  <si>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6 setoch)</t>
    </r>
  </si>
  <si>
    <r>
      <t xml:space="preserve">Počet MJ/kusov celkom 
</t>
    </r>
    <r>
      <rPr>
        <sz val="11"/>
        <rFont val="Times New Roman"/>
        <family val="1"/>
        <charset val="238"/>
      </rPr>
      <t>(v 12 setoch)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</si>
  <si>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</si>
  <si>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</si>
  <si>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</si>
  <si>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t>Časť č. 10:
Sada nástrojov určená k operáciám orgánov dutiny brušnej /bránice, žalúdka, čriev, pečene, sleziny, podžalúdkovej žľazy, lymfatickému systému/ klasickým prístupom/  vrátane súvisiacich služieb (6 kompletných setov nástrojov, 12 kompletných setov kontajnerov)</t>
  </si>
  <si>
    <t>Časť č. 10:
Sada nástrojov určená k operáciám orgánov dutiny brušnej /bránice, žalúdka, čriev, pečene, sleziny, podžalúdkovej žľazy, lymfatickému systému/ klasickým prístupom/ vrátane súvisiacich služieb (6 kompletných setov nástrojov, 12 kompletných setov kontajnerov)</t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</si>
  <si>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</si>
  <si>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</si>
  <si>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10 v EUR bez DPH (zaokrúhlená na 2 desatinné miesta):</t>
  </si>
  <si>
    <t>Cena celkom za časť č. 10 v EUR s DPH 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</si>
</sst>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03">
    <xf numFmtId="0" fontId="0" fillId="0" borderId="0" xfId="0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7" fillId="0" borderId="0" xfId="0" applyNumberFormat="1" applyFont="1" applyAlignment="1">
      <alignment vertical="center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0" fontId="1" fillId="0" borderId="0" xfId="2" applyFont="1" applyFill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0"/>
  <sheetViews>
    <sheetView tabSelected="1" topLeftCell="A102" zoomScaleNormal="100" workbookViewId="0">
      <selection activeCell="I123" sqref="I123:L123"/>
    </sheetView>
  </sheetViews>
  <sheetFormatPr defaultRowHeight="15"/>
  <cols>
    <col min="1" max="1" width="6.28515625" style="63" customWidth="1"/>
    <col min="2" max="2" width="44" style="30" customWidth="1"/>
    <col min="3" max="3" width="10.85546875" style="30" customWidth="1"/>
    <col min="4" max="4" width="10.7109375" style="36" customWidth="1"/>
    <col min="5" max="5" width="18.7109375" style="37" customWidth="1"/>
    <col min="6" max="6" width="19" style="30" customWidth="1"/>
    <col min="7" max="7" width="12.7109375" style="30" customWidth="1"/>
    <col min="8" max="8" width="16.5703125" style="38" customWidth="1"/>
    <col min="9" max="9" width="15.7109375" style="30" customWidth="1"/>
    <col min="10" max="10" width="10.42578125" style="30" customWidth="1"/>
    <col min="11" max="12" width="15.7109375" style="30" customWidth="1"/>
    <col min="13" max="16384" width="9.140625" style="30"/>
  </cols>
  <sheetData>
    <row r="1" spans="1:15">
      <c r="I1" s="26" t="s">
        <v>199</v>
      </c>
      <c r="K1" s="39"/>
    </row>
    <row r="2" spans="1:15" ht="16.5">
      <c r="A2" s="61"/>
      <c r="B2" s="61"/>
      <c r="C2" s="61"/>
      <c r="D2" s="40"/>
      <c r="E2" s="41"/>
      <c r="F2" s="61"/>
      <c r="G2" s="61"/>
      <c r="H2" s="42"/>
      <c r="I2" s="43"/>
      <c r="J2" s="43"/>
      <c r="K2" s="43"/>
      <c r="L2" s="43"/>
      <c r="M2" s="43"/>
      <c r="N2" s="43"/>
      <c r="O2" s="43"/>
    </row>
    <row r="3" spans="1:15" s="2" customFormat="1" ht="15" customHeight="1">
      <c r="A3" s="98" t="s">
        <v>197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5" s="2" customFormat="1" ht="16.5">
      <c r="D4" s="16"/>
      <c r="E4" s="20"/>
      <c r="H4" s="23"/>
      <c r="I4" s="3"/>
      <c r="J4" s="3"/>
      <c r="L4" s="4"/>
    </row>
    <row r="5" spans="1:15" s="2" customFormat="1">
      <c r="A5" s="13" t="s">
        <v>21</v>
      </c>
      <c r="B5" s="5"/>
      <c r="C5" s="5"/>
      <c r="D5" s="17"/>
      <c r="E5" s="65"/>
      <c r="I5" s="3"/>
      <c r="J5" s="3"/>
      <c r="K5" s="3"/>
      <c r="M5" s="4"/>
    </row>
    <row r="6" spans="1:15" s="2" customFormat="1" ht="13.5" customHeight="1">
      <c r="A6" s="4"/>
      <c r="B6" s="5"/>
      <c r="C6" s="5"/>
      <c r="D6" s="17"/>
      <c r="E6" s="65"/>
      <c r="I6" s="3"/>
      <c r="J6" s="3"/>
      <c r="K6" s="3"/>
      <c r="M6" s="4"/>
    </row>
    <row r="7" spans="1:15" s="2" customFormat="1">
      <c r="A7" s="4" t="s">
        <v>22</v>
      </c>
      <c r="B7" s="4"/>
      <c r="C7" s="4"/>
      <c r="D7" s="66"/>
      <c r="E7" s="28" t="s">
        <v>20</v>
      </c>
      <c r="F7" s="7"/>
      <c r="G7" s="7"/>
      <c r="H7" s="15" t="s">
        <v>200</v>
      </c>
      <c r="I7" s="6"/>
      <c r="J7" s="6"/>
      <c r="K7" s="6"/>
      <c r="M7" s="4"/>
    </row>
    <row r="8" spans="1:15" s="2" customFormat="1">
      <c r="A8" s="4" t="s">
        <v>23</v>
      </c>
      <c r="B8" s="4"/>
      <c r="C8" s="4"/>
      <c r="D8" s="66"/>
      <c r="E8" s="28" t="s">
        <v>20</v>
      </c>
      <c r="F8" s="7"/>
      <c r="G8" s="7"/>
      <c r="H8" s="15" t="s">
        <v>200</v>
      </c>
      <c r="I8" s="6"/>
      <c r="J8" s="6"/>
      <c r="K8" s="6"/>
      <c r="M8" s="4"/>
    </row>
    <row r="9" spans="1:15" s="2" customFormat="1">
      <c r="A9" s="102" t="s">
        <v>24</v>
      </c>
      <c r="B9" s="102"/>
      <c r="C9" s="4"/>
      <c r="D9" s="66"/>
      <c r="E9" s="28" t="s">
        <v>20</v>
      </c>
      <c r="F9" s="7"/>
      <c r="G9" s="7"/>
      <c r="H9" s="15" t="s">
        <v>200</v>
      </c>
      <c r="I9" s="6"/>
      <c r="J9" s="6"/>
      <c r="K9" s="6"/>
      <c r="M9" s="4"/>
    </row>
    <row r="10" spans="1:15" s="2" customFormat="1" ht="36.75" customHeight="1">
      <c r="A10" s="99" t="s">
        <v>25</v>
      </c>
      <c r="B10" s="99"/>
      <c r="C10" s="62"/>
      <c r="D10" s="67"/>
      <c r="E10" s="28" t="s">
        <v>20</v>
      </c>
      <c r="F10" s="7"/>
      <c r="G10" s="7"/>
      <c r="H10" s="15" t="s">
        <v>200</v>
      </c>
      <c r="I10" s="68"/>
      <c r="J10" s="6"/>
      <c r="K10" s="6"/>
      <c r="M10" s="4"/>
    </row>
    <row r="11" spans="1:15" s="2" customFormat="1" ht="37.5" customHeight="1">
      <c r="A11" s="99" t="s">
        <v>26</v>
      </c>
      <c r="B11" s="99"/>
      <c r="C11" s="62"/>
      <c r="D11" s="67"/>
      <c r="E11" s="28" t="s">
        <v>20</v>
      </c>
      <c r="F11" s="7"/>
      <c r="G11" s="7"/>
      <c r="H11" s="15" t="s">
        <v>200</v>
      </c>
      <c r="I11" s="68"/>
      <c r="J11" s="6"/>
      <c r="K11" s="6"/>
      <c r="M11" s="4"/>
    </row>
    <row r="12" spans="1:15" s="2" customFormat="1">
      <c r="A12" s="8"/>
      <c r="B12" s="8"/>
      <c r="C12" s="8"/>
      <c r="D12" s="18"/>
      <c r="E12" s="21"/>
      <c r="F12" s="8"/>
      <c r="G12" s="8"/>
      <c r="H12" s="24"/>
      <c r="I12" s="9"/>
      <c r="J12" s="9"/>
      <c r="L12" s="4"/>
    </row>
    <row r="13" spans="1:15" s="2" customFormat="1" ht="22.5" customHeight="1">
      <c r="A13" s="100" t="s">
        <v>27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</row>
    <row r="14" spans="1:15" s="2" customFormat="1">
      <c r="A14" s="10"/>
      <c r="B14" s="11"/>
      <c r="C14" s="11"/>
      <c r="D14" s="19"/>
      <c r="E14" s="22"/>
      <c r="F14" s="11"/>
      <c r="G14" s="11"/>
      <c r="H14" s="25"/>
      <c r="I14" s="12"/>
      <c r="J14" s="12"/>
      <c r="L14" s="4"/>
    </row>
    <row r="15" spans="1:15" ht="46.5" customHeight="1">
      <c r="A15" s="101" t="s">
        <v>28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</row>
    <row r="16" spans="1:15">
      <c r="A16" s="43"/>
      <c r="B16" s="43"/>
      <c r="C16" s="43"/>
      <c r="D16" s="44"/>
      <c r="E16" s="45"/>
      <c r="F16" s="43"/>
      <c r="G16" s="43"/>
      <c r="H16" s="46"/>
      <c r="I16" s="43"/>
      <c r="J16" s="43"/>
      <c r="K16" s="43"/>
      <c r="L16" s="43"/>
      <c r="M16" s="43"/>
      <c r="N16" s="43"/>
      <c r="O16" s="43"/>
    </row>
    <row r="17" spans="1:15" ht="48.75" customHeight="1">
      <c r="A17" s="80" t="s">
        <v>210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43"/>
      <c r="N17" s="43"/>
      <c r="O17" s="43"/>
    </row>
    <row r="18" spans="1:15">
      <c r="A18" s="47"/>
      <c r="B18" s="43"/>
      <c r="C18" s="43"/>
      <c r="D18" s="44"/>
      <c r="E18" s="45"/>
      <c r="F18" s="43"/>
      <c r="G18" s="43"/>
      <c r="H18" s="46"/>
      <c r="I18" s="43"/>
      <c r="J18" s="43"/>
      <c r="K18" s="43"/>
      <c r="L18" s="43"/>
      <c r="M18" s="43"/>
      <c r="N18" s="43"/>
      <c r="O18" s="43"/>
    </row>
    <row r="19" spans="1:15">
      <c r="I19" s="43"/>
      <c r="J19" s="43"/>
      <c r="K19" s="43"/>
      <c r="L19" s="43"/>
      <c r="M19" s="43"/>
      <c r="N19" s="43"/>
      <c r="O19" s="43"/>
    </row>
    <row r="20" spans="1:15" s="4" customFormat="1" ht="45" customHeight="1">
      <c r="A20" s="83" t="s">
        <v>211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</row>
    <row r="21" spans="1:15" s="4" customFormat="1" ht="45" customHeight="1">
      <c r="A21" s="82" t="s">
        <v>32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</row>
    <row r="22" spans="1:15" ht="100.5" customHeight="1">
      <c r="A22" s="92" t="s">
        <v>2</v>
      </c>
      <c r="B22" s="92" t="s">
        <v>19</v>
      </c>
      <c r="C22" s="96" t="s">
        <v>34</v>
      </c>
      <c r="D22" s="87" t="s">
        <v>205</v>
      </c>
      <c r="E22" s="88" t="s">
        <v>29</v>
      </c>
      <c r="F22" s="81" t="s">
        <v>30</v>
      </c>
      <c r="G22" s="81" t="s">
        <v>201</v>
      </c>
      <c r="H22" s="78" t="s">
        <v>212</v>
      </c>
      <c r="I22" s="84" t="s">
        <v>213</v>
      </c>
      <c r="J22" s="85"/>
      <c r="K22" s="85"/>
      <c r="L22" s="86"/>
    </row>
    <row r="23" spans="1:15" ht="42.75">
      <c r="A23" s="92"/>
      <c r="B23" s="92"/>
      <c r="C23" s="97"/>
      <c r="D23" s="87"/>
      <c r="E23" s="88"/>
      <c r="F23" s="81"/>
      <c r="G23" s="81"/>
      <c r="H23" s="64" t="s">
        <v>202</v>
      </c>
      <c r="I23" s="64" t="s">
        <v>202</v>
      </c>
      <c r="J23" s="64" t="s">
        <v>35</v>
      </c>
      <c r="K23" s="64" t="s">
        <v>203</v>
      </c>
      <c r="L23" s="64" t="s">
        <v>204</v>
      </c>
    </row>
    <row r="24" spans="1:15">
      <c r="A24" s="69">
        <v>1</v>
      </c>
      <c r="B24" s="69">
        <v>2</v>
      </c>
      <c r="C24" s="69">
        <v>3</v>
      </c>
      <c r="D24" s="69">
        <v>4</v>
      </c>
      <c r="E24" s="69">
        <v>5</v>
      </c>
      <c r="F24" s="69">
        <v>6</v>
      </c>
      <c r="G24" s="70">
        <v>7</v>
      </c>
      <c r="H24" s="70">
        <v>8</v>
      </c>
      <c r="I24" s="70">
        <v>9</v>
      </c>
      <c r="J24" s="70">
        <v>10</v>
      </c>
      <c r="K24" s="71">
        <v>11</v>
      </c>
      <c r="L24" s="72">
        <v>12</v>
      </c>
    </row>
    <row r="25" spans="1:15" ht="28.5">
      <c r="A25" s="32" t="s">
        <v>0</v>
      </c>
      <c r="B25" s="31" t="s">
        <v>38</v>
      </c>
      <c r="C25" s="33" t="s">
        <v>31</v>
      </c>
      <c r="D25" s="48">
        <v>12</v>
      </c>
      <c r="E25" s="49"/>
      <c r="F25" s="49"/>
      <c r="G25" s="49"/>
      <c r="H25" s="34"/>
      <c r="I25" s="34">
        <f>D25*ROUND(H25,2)</f>
        <v>0</v>
      </c>
      <c r="J25" s="35"/>
      <c r="K25" s="34">
        <f t="shared" ref="K25:K56" si="0">ROUND(I25*J25,2)</f>
        <v>0</v>
      </c>
      <c r="L25" s="34">
        <f t="shared" ref="L25:L56" si="1">I25+K25</f>
        <v>0</v>
      </c>
    </row>
    <row r="26" spans="1:15" ht="28.5">
      <c r="A26" s="32" t="s">
        <v>1</v>
      </c>
      <c r="B26" s="31" t="s">
        <v>87</v>
      </c>
      <c r="C26" s="33" t="s">
        <v>31</v>
      </c>
      <c r="D26" s="48">
        <v>12</v>
      </c>
      <c r="E26" s="49"/>
      <c r="F26" s="49"/>
      <c r="G26" s="49"/>
      <c r="H26" s="34"/>
      <c r="I26" s="34">
        <f t="shared" ref="I26:I89" si="2">D26*ROUND(H26,2)</f>
        <v>0</v>
      </c>
      <c r="J26" s="35"/>
      <c r="K26" s="34">
        <f t="shared" ref="K26:K89" si="3">ROUND(I26*J26,2)</f>
        <v>0</v>
      </c>
      <c r="L26" s="34">
        <f t="shared" ref="L26:L89" si="4">I26+K26</f>
        <v>0</v>
      </c>
    </row>
    <row r="27" spans="1:15" ht="57">
      <c r="A27" s="32" t="s">
        <v>40</v>
      </c>
      <c r="B27" s="31" t="s">
        <v>88</v>
      </c>
      <c r="C27" s="33" t="s">
        <v>31</v>
      </c>
      <c r="D27" s="48">
        <v>12</v>
      </c>
      <c r="E27" s="49"/>
      <c r="F27" s="49"/>
      <c r="G27" s="49"/>
      <c r="H27" s="34"/>
      <c r="I27" s="34">
        <f t="shared" si="2"/>
        <v>0</v>
      </c>
      <c r="J27" s="35"/>
      <c r="K27" s="34">
        <f t="shared" si="3"/>
        <v>0</v>
      </c>
      <c r="L27" s="34">
        <f t="shared" si="4"/>
        <v>0</v>
      </c>
    </row>
    <row r="28" spans="1:15" ht="42.75">
      <c r="A28" s="32" t="s">
        <v>3</v>
      </c>
      <c r="B28" s="31" t="s">
        <v>89</v>
      </c>
      <c r="C28" s="33" t="s">
        <v>31</v>
      </c>
      <c r="D28" s="48">
        <v>12</v>
      </c>
      <c r="E28" s="49"/>
      <c r="F28" s="49"/>
      <c r="G28" s="49"/>
      <c r="H28" s="34"/>
      <c r="I28" s="34">
        <f t="shared" si="2"/>
        <v>0</v>
      </c>
      <c r="J28" s="35"/>
      <c r="K28" s="34">
        <f t="shared" si="3"/>
        <v>0</v>
      </c>
      <c r="L28" s="34">
        <f t="shared" si="4"/>
        <v>0</v>
      </c>
    </row>
    <row r="29" spans="1:15" ht="57">
      <c r="A29" s="32" t="s">
        <v>4</v>
      </c>
      <c r="B29" s="31" t="s">
        <v>41</v>
      </c>
      <c r="C29" s="33" t="s">
        <v>31</v>
      </c>
      <c r="D29" s="48">
        <v>12</v>
      </c>
      <c r="E29" s="49"/>
      <c r="F29" s="49"/>
      <c r="G29" s="49"/>
      <c r="H29" s="34"/>
      <c r="I29" s="34">
        <f t="shared" si="2"/>
        <v>0</v>
      </c>
      <c r="J29" s="35"/>
      <c r="K29" s="34">
        <f t="shared" si="3"/>
        <v>0</v>
      </c>
      <c r="L29" s="34">
        <f t="shared" si="4"/>
        <v>0</v>
      </c>
    </row>
    <row r="30" spans="1:15" ht="57">
      <c r="A30" s="32" t="s">
        <v>5</v>
      </c>
      <c r="B30" s="31" t="s">
        <v>90</v>
      </c>
      <c r="C30" s="33" t="s">
        <v>31</v>
      </c>
      <c r="D30" s="48">
        <v>6</v>
      </c>
      <c r="E30" s="49"/>
      <c r="F30" s="49"/>
      <c r="G30" s="49"/>
      <c r="H30" s="34"/>
      <c r="I30" s="34">
        <f t="shared" si="2"/>
        <v>0</v>
      </c>
      <c r="J30" s="35"/>
      <c r="K30" s="34">
        <f t="shared" si="3"/>
        <v>0</v>
      </c>
      <c r="L30" s="34">
        <f t="shared" si="4"/>
        <v>0</v>
      </c>
    </row>
    <row r="31" spans="1:15" ht="42.75">
      <c r="A31" s="32" t="s">
        <v>6</v>
      </c>
      <c r="B31" s="31" t="s">
        <v>91</v>
      </c>
      <c r="C31" s="33" t="s">
        <v>31</v>
      </c>
      <c r="D31" s="48">
        <v>6</v>
      </c>
      <c r="E31" s="49"/>
      <c r="F31" s="49"/>
      <c r="G31" s="49"/>
      <c r="H31" s="34"/>
      <c r="I31" s="34">
        <f t="shared" si="2"/>
        <v>0</v>
      </c>
      <c r="J31" s="35"/>
      <c r="K31" s="34">
        <f t="shared" si="3"/>
        <v>0</v>
      </c>
      <c r="L31" s="34">
        <f t="shared" si="4"/>
        <v>0</v>
      </c>
    </row>
    <row r="32" spans="1:15">
      <c r="A32" s="32" t="s">
        <v>7</v>
      </c>
      <c r="B32" s="50" t="s">
        <v>43</v>
      </c>
      <c r="C32" s="51" t="s">
        <v>31</v>
      </c>
      <c r="D32" s="48">
        <v>12</v>
      </c>
      <c r="E32" s="49"/>
      <c r="F32" s="49"/>
      <c r="G32" s="49"/>
      <c r="H32" s="34"/>
      <c r="I32" s="34">
        <f t="shared" si="2"/>
        <v>0</v>
      </c>
      <c r="J32" s="35"/>
      <c r="K32" s="34">
        <f t="shared" si="3"/>
        <v>0</v>
      </c>
      <c r="L32" s="34">
        <f t="shared" si="4"/>
        <v>0</v>
      </c>
    </row>
    <row r="33" spans="1:12" ht="28.5">
      <c r="A33" s="32" t="s">
        <v>8</v>
      </c>
      <c r="B33" s="31" t="s">
        <v>92</v>
      </c>
      <c r="C33" s="33" t="s">
        <v>31</v>
      </c>
      <c r="D33" s="48">
        <v>24</v>
      </c>
      <c r="E33" s="49"/>
      <c r="F33" s="49"/>
      <c r="G33" s="49"/>
      <c r="H33" s="34"/>
      <c r="I33" s="34">
        <f t="shared" si="2"/>
        <v>0</v>
      </c>
      <c r="J33" s="35"/>
      <c r="K33" s="34">
        <f t="shared" si="3"/>
        <v>0</v>
      </c>
      <c r="L33" s="34">
        <f t="shared" si="4"/>
        <v>0</v>
      </c>
    </row>
    <row r="34" spans="1:12" ht="28.5">
      <c r="A34" s="32" t="s">
        <v>9</v>
      </c>
      <c r="B34" s="50" t="s">
        <v>93</v>
      </c>
      <c r="C34" s="33" t="s">
        <v>31</v>
      </c>
      <c r="D34" s="48">
        <v>12</v>
      </c>
      <c r="E34" s="49"/>
      <c r="F34" s="49"/>
      <c r="G34" s="49"/>
      <c r="H34" s="34"/>
      <c r="I34" s="34">
        <f t="shared" si="2"/>
        <v>0</v>
      </c>
      <c r="J34" s="35"/>
      <c r="K34" s="34">
        <f t="shared" si="3"/>
        <v>0</v>
      </c>
      <c r="L34" s="34">
        <f t="shared" si="4"/>
        <v>0</v>
      </c>
    </row>
    <row r="35" spans="1:12" ht="28.5">
      <c r="A35" s="32" t="s">
        <v>10</v>
      </c>
      <c r="B35" s="50" t="s">
        <v>93</v>
      </c>
      <c r="C35" s="33" t="s">
        <v>31</v>
      </c>
      <c r="D35" s="48">
        <v>12</v>
      </c>
      <c r="E35" s="49"/>
      <c r="F35" s="49"/>
      <c r="G35" s="49"/>
      <c r="H35" s="34"/>
      <c r="I35" s="34">
        <f t="shared" si="2"/>
        <v>0</v>
      </c>
      <c r="J35" s="35"/>
      <c r="K35" s="34">
        <f t="shared" si="3"/>
        <v>0</v>
      </c>
      <c r="L35" s="34">
        <f t="shared" si="4"/>
        <v>0</v>
      </c>
    </row>
    <row r="36" spans="1:12" ht="28.5">
      <c r="A36" s="32" t="s">
        <v>11</v>
      </c>
      <c r="B36" s="50" t="s">
        <v>94</v>
      </c>
      <c r="C36" s="33" t="s">
        <v>31</v>
      </c>
      <c r="D36" s="48">
        <v>6</v>
      </c>
      <c r="E36" s="49"/>
      <c r="F36" s="49"/>
      <c r="G36" s="49"/>
      <c r="H36" s="34"/>
      <c r="I36" s="34">
        <f t="shared" si="2"/>
        <v>0</v>
      </c>
      <c r="J36" s="35"/>
      <c r="K36" s="34">
        <f t="shared" si="3"/>
        <v>0</v>
      </c>
      <c r="L36" s="34">
        <f t="shared" si="4"/>
        <v>0</v>
      </c>
    </row>
    <row r="37" spans="1:12" ht="28.5">
      <c r="A37" s="32" t="s">
        <v>12</v>
      </c>
      <c r="B37" s="50" t="s">
        <v>95</v>
      </c>
      <c r="C37" s="33" t="s">
        <v>31</v>
      </c>
      <c r="D37" s="48">
        <v>12</v>
      </c>
      <c r="E37" s="49"/>
      <c r="F37" s="49"/>
      <c r="G37" s="49"/>
      <c r="H37" s="34"/>
      <c r="I37" s="34">
        <f t="shared" si="2"/>
        <v>0</v>
      </c>
      <c r="J37" s="35"/>
      <c r="K37" s="34">
        <f t="shared" si="3"/>
        <v>0</v>
      </c>
      <c r="L37" s="34">
        <f t="shared" si="4"/>
        <v>0</v>
      </c>
    </row>
    <row r="38" spans="1:12">
      <c r="A38" s="32" t="s">
        <v>13</v>
      </c>
      <c r="B38" s="50" t="s">
        <v>198</v>
      </c>
      <c r="C38" s="33" t="s">
        <v>31</v>
      </c>
      <c r="D38" s="48">
        <v>12</v>
      </c>
      <c r="E38" s="49"/>
      <c r="F38" s="49"/>
      <c r="G38" s="49"/>
      <c r="H38" s="34"/>
      <c r="I38" s="34">
        <f t="shared" si="2"/>
        <v>0</v>
      </c>
      <c r="J38" s="35"/>
      <c r="K38" s="34">
        <f t="shared" si="3"/>
        <v>0</v>
      </c>
      <c r="L38" s="34">
        <f t="shared" si="4"/>
        <v>0</v>
      </c>
    </row>
    <row r="39" spans="1:12" ht="28.5">
      <c r="A39" s="32" t="s">
        <v>14</v>
      </c>
      <c r="B39" s="50" t="s">
        <v>96</v>
      </c>
      <c r="C39" s="33" t="s">
        <v>31</v>
      </c>
      <c r="D39" s="48">
        <v>12</v>
      </c>
      <c r="E39" s="49"/>
      <c r="F39" s="49"/>
      <c r="G39" s="49"/>
      <c r="H39" s="34"/>
      <c r="I39" s="34">
        <f t="shared" si="2"/>
        <v>0</v>
      </c>
      <c r="J39" s="35"/>
      <c r="K39" s="34">
        <f t="shared" si="3"/>
        <v>0</v>
      </c>
      <c r="L39" s="34">
        <f t="shared" si="4"/>
        <v>0</v>
      </c>
    </row>
    <row r="40" spans="1:12" ht="28.5">
      <c r="A40" s="32" t="s">
        <v>15</v>
      </c>
      <c r="B40" s="14" t="s">
        <v>97</v>
      </c>
      <c r="C40" s="33" t="s">
        <v>31</v>
      </c>
      <c r="D40" s="48">
        <v>12</v>
      </c>
      <c r="E40" s="49"/>
      <c r="F40" s="49"/>
      <c r="G40" s="49"/>
      <c r="H40" s="34"/>
      <c r="I40" s="34">
        <f t="shared" si="2"/>
        <v>0</v>
      </c>
      <c r="J40" s="35"/>
      <c r="K40" s="34">
        <f t="shared" si="3"/>
        <v>0</v>
      </c>
      <c r="L40" s="34">
        <f t="shared" si="4"/>
        <v>0</v>
      </c>
    </row>
    <row r="41" spans="1:12" ht="42.75">
      <c r="A41" s="32" t="s">
        <v>16</v>
      </c>
      <c r="B41" s="31" t="s">
        <v>98</v>
      </c>
      <c r="C41" s="33" t="s">
        <v>31</v>
      </c>
      <c r="D41" s="48">
        <v>24</v>
      </c>
      <c r="E41" s="49"/>
      <c r="F41" s="49"/>
      <c r="G41" s="49"/>
      <c r="H41" s="34"/>
      <c r="I41" s="34">
        <f t="shared" si="2"/>
        <v>0</v>
      </c>
      <c r="J41" s="35"/>
      <c r="K41" s="34">
        <f t="shared" si="3"/>
        <v>0</v>
      </c>
      <c r="L41" s="34">
        <f t="shared" si="4"/>
        <v>0</v>
      </c>
    </row>
    <row r="42" spans="1:12" ht="42.75">
      <c r="A42" s="32" t="s">
        <v>44</v>
      </c>
      <c r="B42" s="14" t="s">
        <v>99</v>
      </c>
      <c r="C42" s="33" t="s">
        <v>31</v>
      </c>
      <c r="D42" s="48">
        <v>6</v>
      </c>
      <c r="E42" s="49"/>
      <c r="F42" s="49"/>
      <c r="G42" s="49"/>
      <c r="H42" s="34"/>
      <c r="I42" s="34">
        <f t="shared" si="2"/>
        <v>0</v>
      </c>
      <c r="J42" s="35"/>
      <c r="K42" s="34">
        <f t="shared" si="3"/>
        <v>0</v>
      </c>
      <c r="L42" s="34">
        <f t="shared" si="4"/>
        <v>0</v>
      </c>
    </row>
    <row r="43" spans="1:12" ht="28.5">
      <c r="A43" s="32" t="s">
        <v>45</v>
      </c>
      <c r="B43" s="14" t="s">
        <v>100</v>
      </c>
      <c r="C43" s="33" t="s">
        <v>31</v>
      </c>
      <c r="D43" s="48">
        <v>6</v>
      </c>
      <c r="E43" s="49"/>
      <c r="F43" s="49"/>
      <c r="G43" s="49"/>
      <c r="H43" s="34"/>
      <c r="I43" s="34">
        <f t="shared" si="2"/>
        <v>0</v>
      </c>
      <c r="J43" s="35"/>
      <c r="K43" s="34">
        <f t="shared" si="3"/>
        <v>0</v>
      </c>
      <c r="L43" s="34">
        <f t="shared" si="4"/>
        <v>0</v>
      </c>
    </row>
    <row r="44" spans="1:12" ht="28.5">
      <c r="A44" s="32" t="s">
        <v>46</v>
      </c>
      <c r="B44" s="14" t="s">
        <v>101</v>
      </c>
      <c r="C44" s="33" t="s">
        <v>31</v>
      </c>
      <c r="D44" s="48">
        <v>6</v>
      </c>
      <c r="E44" s="49"/>
      <c r="F44" s="49"/>
      <c r="G44" s="49"/>
      <c r="H44" s="34"/>
      <c r="I44" s="34">
        <f t="shared" si="2"/>
        <v>0</v>
      </c>
      <c r="J44" s="35"/>
      <c r="K44" s="34">
        <f t="shared" si="3"/>
        <v>0</v>
      </c>
      <c r="L44" s="34">
        <f t="shared" si="4"/>
        <v>0</v>
      </c>
    </row>
    <row r="45" spans="1:12" ht="28.5">
      <c r="A45" s="32" t="s">
        <v>47</v>
      </c>
      <c r="B45" s="14" t="s">
        <v>102</v>
      </c>
      <c r="C45" s="33" t="s">
        <v>31</v>
      </c>
      <c r="D45" s="48">
        <v>6</v>
      </c>
      <c r="E45" s="49"/>
      <c r="F45" s="49"/>
      <c r="G45" s="49"/>
      <c r="H45" s="34"/>
      <c r="I45" s="34">
        <f t="shared" si="2"/>
        <v>0</v>
      </c>
      <c r="J45" s="35"/>
      <c r="K45" s="34">
        <f t="shared" si="3"/>
        <v>0</v>
      </c>
      <c r="L45" s="34">
        <f t="shared" si="4"/>
        <v>0</v>
      </c>
    </row>
    <row r="46" spans="1:12" ht="28.5">
      <c r="A46" s="32" t="s">
        <v>48</v>
      </c>
      <c r="B46" s="31" t="s">
        <v>103</v>
      </c>
      <c r="C46" s="33" t="s">
        <v>31</v>
      </c>
      <c r="D46" s="48">
        <v>6</v>
      </c>
      <c r="E46" s="49"/>
      <c r="F46" s="49"/>
      <c r="G46" s="49"/>
      <c r="H46" s="34"/>
      <c r="I46" s="34">
        <f t="shared" si="2"/>
        <v>0</v>
      </c>
      <c r="J46" s="35"/>
      <c r="K46" s="34">
        <f t="shared" si="3"/>
        <v>0</v>
      </c>
      <c r="L46" s="34">
        <f t="shared" si="4"/>
        <v>0</v>
      </c>
    </row>
    <row r="47" spans="1:12" ht="28.5">
      <c r="A47" s="32" t="s">
        <v>49</v>
      </c>
      <c r="B47" s="14" t="s">
        <v>55</v>
      </c>
      <c r="C47" s="33" t="s">
        <v>31</v>
      </c>
      <c r="D47" s="48">
        <v>6</v>
      </c>
      <c r="E47" s="49"/>
      <c r="F47" s="49"/>
      <c r="G47" s="49"/>
      <c r="H47" s="34"/>
      <c r="I47" s="34">
        <f t="shared" si="2"/>
        <v>0</v>
      </c>
      <c r="J47" s="35"/>
      <c r="K47" s="34">
        <f t="shared" si="3"/>
        <v>0</v>
      </c>
      <c r="L47" s="34">
        <f t="shared" si="4"/>
        <v>0</v>
      </c>
    </row>
    <row r="48" spans="1:12" s="54" customFormat="1" ht="28.5">
      <c r="A48" s="52" t="s">
        <v>50</v>
      </c>
      <c r="B48" s="50" t="s">
        <v>57</v>
      </c>
      <c r="C48" s="51" t="s">
        <v>31</v>
      </c>
      <c r="D48" s="48">
        <v>6</v>
      </c>
      <c r="E48" s="53"/>
      <c r="F48" s="53"/>
      <c r="G48" s="53"/>
      <c r="H48" s="34"/>
      <c r="I48" s="34">
        <f t="shared" si="2"/>
        <v>0</v>
      </c>
      <c r="J48" s="35"/>
      <c r="K48" s="34">
        <f t="shared" si="3"/>
        <v>0</v>
      </c>
      <c r="L48" s="34">
        <f t="shared" si="4"/>
        <v>0</v>
      </c>
    </row>
    <row r="49" spans="1:12" s="54" customFormat="1" ht="28.5">
      <c r="A49" s="52" t="s">
        <v>51</v>
      </c>
      <c r="B49" s="50" t="s">
        <v>59</v>
      </c>
      <c r="C49" s="51" t="s">
        <v>31</v>
      </c>
      <c r="D49" s="48">
        <v>6</v>
      </c>
      <c r="E49" s="53"/>
      <c r="F49" s="53"/>
      <c r="G49" s="53"/>
      <c r="H49" s="34"/>
      <c r="I49" s="34">
        <f t="shared" si="2"/>
        <v>0</v>
      </c>
      <c r="J49" s="35"/>
      <c r="K49" s="34">
        <f t="shared" si="3"/>
        <v>0</v>
      </c>
      <c r="L49" s="34">
        <f t="shared" si="4"/>
        <v>0</v>
      </c>
    </row>
    <row r="50" spans="1:12" s="54" customFormat="1" ht="28.5">
      <c r="A50" s="52" t="s">
        <v>52</v>
      </c>
      <c r="B50" s="50" t="s">
        <v>104</v>
      </c>
      <c r="C50" s="51" t="s">
        <v>31</v>
      </c>
      <c r="D50" s="48">
        <v>6</v>
      </c>
      <c r="E50" s="53"/>
      <c r="F50" s="53"/>
      <c r="G50" s="53"/>
      <c r="H50" s="34"/>
      <c r="I50" s="34">
        <f t="shared" si="2"/>
        <v>0</v>
      </c>
      <c r="J50" s="35"/>
      <c r="K50" s="34">
        <f t="shared" si="3"/>
        <v>0</v>
      </c>
      <c r="L50" s="34">
        <f t="shared" si="4"/>
        <v>0</v>
      </c>
    </row>
    <row r="51" spans="1:12" ht="28.5">
      <c r="A51" s="32" t="s">
        <v>53</v>
      </c>
      <c r="B51" s="31" t="s">
        <v>105</v>
      </c>
      <c r="C51" s="33" t="s">
        <v>31</v>
      </c>
      <c r="D51" s="48">
        <v>6</v>
      </c>
      <c r="E51" s="49"/>
      <c r="F51" s="49"/>
      <c r="G51" s="49"/>
      <c r="H51" s="34"/>
      <c r="I51" s="34">
        <f t="shared" si="2"/>
        <v>0</v>
      </c>
      <c r="J51" s="35"/>
      <c r="K51" s="34">
        <f t="shared" si="3"/>
        <v>0</v>
      </c>
      <c r="L51" s="34">
        <f t="shared" si="4"/>
        <v>0</v>
      </c>
    </row>
    <row r="52" spans="1:12" ht="42.75">
      <c r="A52" s="32" t="s">
        <v>54</v>
      </c>
      <c r="B52" s="31" t="s">
        <v>61</v>
      </c>
      <c r="C52" s="33" t="s">
        <v>31</v>
      </c>
      <c r="D52" s="48">
        <v>12</v>
      </c>
      <c r="E52" s="49"/>
      <c r="F52" s="49"/>
      <c r="G52" s="49"/>
      <c r="H52" s="34"/>
      <c r="I52" s="34">
        <f t="shared" si="2"/>
        <v>0</v>
      </c>
      <c r="J52" s="35"/>
      <c r="K52" s="34">
        <f t="shared" si="3"/>
        <v>0</v>
      </c>
      <c r="L52" s="34">
        <f t="shared" si="4"/>
        <v>0</v>
      </c>
    </row>
    <row r="53" spans="1:12" ht="42.75">
      <c r="A53" s="32" t="s">
        <v>56</v>
      </c>
      <c r="B53" s="50" t="s">
        <v>106</v>
      </c>
      <c r="C53" s="33" t="s">
        <v>31</v>
      </c>
      <c r="D53" s="48">
        <v>12</v>
      </c>
      <c r="E53" s="49"/>
      <c r="F53" s="49"/>
      <c r="G53" s="49"/>
      <c r="H53" s="34"/>
      <c r="I53" s="34">
        <f t="shared" si="2"/>
        <v>0</v>
      </c>
      <c r="J53" s="35"/>
      <c r="K53" s="34">
        <f t="shared" si="3"/>
        <v>0</v>
      </c>
      <c r="L53" s="34">
        <f t="shared" si="4"/>
        <v>0</v>
      </c>
    </row>
    <row r="54" spans="1:12" ht="42.75">
      <c r="A54" s="32" t="s">
        <v>58</v>
      </c>
      <c r="B54" s="31" t="s">
        <v>107</v>
      </c>
      <c r="C54" s="33" t="s">
        <v>31</v>
      </c>
      <c r="D54" s="48">
        <v>6</v>
      </c>
      <c r="E54" s="49"/>
      <c r="F54" s="49"/>
      <c r="G54" s="49"/>
      <c r="H54" s="34"/>
      <c r="I54" s="34">
        <f t="shared" si="2"/>
        <v>0</v>
      </c>
      <c r="J54" s="35"/>
      <c r="K54" s="34">
        <f t="shared" si="3"/>
        <v>0</v>
      </c>
      <c r="L54" s="34">
        <f t="shared" si="4"/>
        <v>0</v>
      </c>
    </row>
    <row r="55" spans="1:12" ht="28.5">
      <c r="A55" s="32" t="s">
        <v>60</v>
      </c>
      <c r="B55" s="14" t="s">
        <v>108</v>
      </c>
      <c r="C55" s="33" t="s">
        <v>31</v>
      </c>
      <c r="D55" s="48">
        <v>6</v>
      </c>
      <c r="E55" s="49"/>
      <c r="F55" s="49"/>
      <c r="G55" s="49"/>
      <c r="H55" s="34"/>
      <c r="I55" s="34">
        <f t="shared" si="2"/>
        <v>0</v>
      </c>
      <c r="J55" s="35"/>
      <c r="K55" s="34">
        <f t="shared" si="3"/>
        <v>0</v>
      </c>
      <c r="L55" s="34">
        <f t="shared" si="4"/>
        <v>0</v>
      </c>
    </row>
    <row r="56" spans="1:12" ht="42.75">
      <c r="A56" s="32" t="s">
        <v>62</v>
      </c>
      <c r="B56" s="31" t="s">
        <v>109</v>
      </c>
      <c r="C56" s="33" t="s">
        <v>31</v>
      </c>
      <c r="D56" s="48">
        <v>6</v>
      </c>
      <c r="E56" s="49"/>
      <c r="F56" s="49"/>
      <c r="G56" s="49"/>
      <c r="H56" s="34"/>
      <c r="I56" s="34">
        <f t="shared" si="2"/>
        <v>0</v>
      </c>
      <c r="J56" s="35"/>
      <c r="K56" s="34">
        <f t="shared" si="3"/>
        <v>0</v>
      </c>
      <c r="L56" s="34">
        <f t="shared" si="4"/>
        <v>0</v>
      </c>
    </row>
    <row r="57" spans="1:12" ht="42.75">
      <c r="A57" s="32" t="s">
        <v>63</v>
      </c>
      <c r="B57" s="31" t="s">
        <v>110</v>
      </c>
      <c r="C57" s="33" t="s">
        <v>31</v>
      </c>
      <c r="D57" s="48">
        <v>6</v>
      </c>
      <c r="E57" s="49"/>
      <c r="F57" s="49"/>
      <c r="G57" s="49"/>
      <c r="H57" s="34"/>
      <c r="I57" s="34">
        <f t="shared" si="2"/>
        <v>0</v>
      </c>
      <c r="J57" s="35"/>
      <c r="K57" s="34">
        <f t="shared" si="3"/>
        <v>0</v>
      </c>
      <c r="L57" s="34">
        <f t="shared" si="4"/>
        <v>0</v>
      </c>
    </row>
    <row r="58" spans="1:12" ht="28.5">
      <c r="A58" s="32" t="s">
        <v>64</v>
      </c>
      <c r="B58" s="14" t="s">
        <v>111</v>
      </c>
      <c r="C58" s="33" t="s">
        <v>31</v>
      </c>
      <c r="D58" s="48">
        <v>12</v>
      </c>
      <c r="E58" s="49"/>
      <c r="F58" s="49"/>
      <c r="G58" s="49"/>
      <c r="H58" s="34"/>
      <c r="I58" s="34">
        <f t="shared" si="2"/>
        <v>0</v>
      </c>
      <c r="J58" s="35"/>
      <c r="K58" s="34">
        <f t="shared" si="3"/>
        <v>0</v>
      </c>
      <c r="L58" s="34">
        <f t="shared" si="4"/>
        <v>0</v>
      </c>
    </row>
    <row r="59" spans="1:12" ht="42.75">
      <c r="A59" s="32" t="s">
        <v>65</v>
      </c>
      <c r="B59" s="31" t="s">
        <v>112</v>
      </c>
      <c r="C59" s="33" t="s">
        <v>31</v>
      </c>
      <c r="D59" s="48">
        <v>12</v>
      </c>
      <c r="E59" s="49"/>
      <c r="F59" s="49"/>
      <c r="G59" s="49"/>
      <c r="H59" s="34"/>
      <c r="I59" s="34">
        <f t="shared" si="2"/>
        <v>0</v>
      </c>
      <c r="J59" s="35"/>
      <c r="K59" s="34">
        <f t="shared" si="3"/>
        <v>0</v>
      </c>
      <c r="L59" s="34">
        <f t="shared" si="4"/>
        <v>0</v>
      </c>
    </row>
    <row r="60" spans="1:12" ht="28.5">
      <c r="A60" s="32" t="s">
        <v>67</v>
      </c>
      <c r="B60" s="31" t="s">
        <v>113</v>
      </c>
      <c r="C60" s="33" t="s">
        <v>31</v>
      </c>
      <c r="D60" s="48">
        <v>6</v>
      </c>
      <c r="E60" s="49"/>
      <c r="F60" s="49"/>
      <c r="G60" s="49"/>
      <c r="H60" s="34"/>
      <c r="I60" s="34">
        <f t="shared" si="2"/>
        <v>0</v>
      </c>
      <c r="J60" s="35"/>
      <c r="K60" s="34">
        <f t="shared" si="3"/>
        <v>0</v>
      </c>
      <c r="L60" s="34">
        <f t="shared" si="4"/>
        <v>0</v>
      </c>
    </row>
    <row r="61" spans="1:12" ht="28.5">
      <c r="A61" s="32" t="s">
        <v>69</v>
      </c>
      <c r="B61" s="31" t="s">
        <v>66</v>
      </c>
      <c r="C61" s="33" t="s">
        <v>31</v>
      </c>
      <c r="D61" s="48">
        <v>12</v>
      </c>
      <c r="E61" s="49"/>
      <c r="F61" s="49"/>
      <c r="G61" s="49"/>
      <c r="H61" s="34"/>
      <c r="I61" s="34">
        <f t="shared" si="2"/>
        <v>0</v>
      </c>
      <c r="J61" s="35"/>
      <c r="K61" s="34">
        <f t="shared" si="3"/>
        <v>0</v>
      </c>
      <c r="L61" s="34">
        <f t="shared" si="4"/>
        <v>0</v>
      </c>
    </row>
    <row r="62" spans="1:12" ht="28.5">
      <c r="A62" s="32" t="s">
        <v>71</v>
      </c>
      <c r="B62" s="31" t="s">
        <v>66</v>
      </c>
      <c r="C62" s="33" t="s">
        <v>31</v>
      </c>
      <c r="D62" s="48">
        <v>24</v>
      </c>
      <c r="E62" s="49"/>
      <c r="F62" s="49"/>
      <c r="G62" s="49"/>
      <c r="H62" s="34"/>
      <c r="I62" s="34">
        <f t="shared" si="2"/>
        <v>0</v>
      </c>
      <c r="J62" s="35"/>
      <c r="K62" s="34">
        <f t="shared" si="3"/>
        <v>0</v>
      </c>
      <c r="L62" s="34">
        <f t="shared" si="4"/>
        <v>0</v>
      </c>
    </row>
    <row r="63" spans="1:12" ht="28.5">
      <c r="A63" s="32" t="s">
        <v>72</v>
      </c>
      <c r="B63" s="31" t="s">
        <v>114</v>
      </c>
      <c r="C63" s="33" t="s">
        <v>31</v>
      </c>
      <c r="D63" s="48">
        <v>12</v>
      </c>
      <c r="E63" s="49"/>
      <c r="F63" s="49"/>
      <c r="G63" s="49"/>
      <c r="H63" s="34"/>
      <c r="I63" s="34">
        <f t="shared" si="2"/>
        <v>0</v>
      </c>
      <c r="J63" s="35"/>
      <c r="K63" s="34">
        <f t="shared" si="3"/>
        <v>0</v>
      </c>
      <c r="L63" s="34">
        <f t="shared" si="4"/>
        <v>0</v>
      </c>
    </row>
    <row r="64" spans="1:12" ht="28.5">
      <c r="A64" s="32" t="s">
        <v>73</v>
      </c>
      <c r="B64" s="31" t="s">
        <v>114</v>
      </c>
      <c r="C64" s="33" t="s">
        <v>31</v>
      </c>
      <c r="D64" s="48">
        <v>6</v>
      </c>
      <c r="E64" s="49"/>
      <c r="F64" s="49"/>
      <c r="G64" s="49"/>
      <c r="H64" s="34"/>
      <c r="I64" s="34">
        <f t="shared" si="2"/>
        <v>0</v>
      </c>
      <c r="J64" s="35"/>
      <c r="K64" s="34">
        <f t="shared" si="3"/>
        <v>0</v>
      </c>
      <c r="L64" s="34">
        <f t="shared" si="4"/>
        <v>0</v>
      </c>
    </row>
    <row r="65" spans="1:12" ht="28.5">
      <c r="A65" s="32" t="s">
        <v>75</v>
      </c>
      <c r="B65" s="31" t="s">
        <v>115</v>
      </c>
      <c r="C65" s="33" t="s">
        <v>31</v>
      </c>
      <c r="D65" s="48">
        <v>12</v>
      </c>
      <c r="E65" s="49"/>
      <c r="F65" s="49"/>
      <c r="G65" s="49"/>
      <c r="H65" s="34"/>
      <c r="I65" s="34">
        <f t="shared" si="2"/>
        <v>0</v>
      </c>
      <c r="J65" s="35"/>
      <c r="K65" s="34">
        <f t="shared" si="3"/>
        <v>0</v>
      </c>
      <c r="L65" s="34">
        <f t="shared" si="4"/>
        <v>0</v>
      </c>
    </row>
    <row r="66" spans="1:12" ht="28.5">
      <c r="A66" s="32" t="s">
        <v>77</v>
      </c>
      <c r="B66" s="31" t="s">
        <v>116</v>
      </c>
      <c r="C66" s="33" t="s">
        <v>31</v>
      </c>
      <c r="D66" s="48">
        <v>6</v>
      </c>
      <c r="E66" s="49"/>
      <c r="F66" s="49"/>
      <c r="G66" s="49"/>
      <c r="H66" s="34"/>
      <c r="I66" s="34">
        <f t="shared" si="2"/>
        <v>0</v>
      </c>
      <c r="J66" s="35"/>
      <c r="K66" s="34">
        <f t="shared" si="3"/>
        <v>0</v>
      </c>
      <c r="L66" s="34">
        <f t="shared" si="4"/>
        <v>0</v>
      </c>
    </row>
    <row r="67" spans="1:12" ht="28.5">
      <c r="A67" s="32" t="s">
        <v>78</v>
      </c>
      <c r="B67" s="31" t="s">
        <v>117</v>
      </c>
      <c r="C67" s="33" t="s">
        <v>31</v>
      </c>
      <c r="D67" s="48">
        <v>6</v>
      </c>
      <c r="E67" s="49"/>
      <c r="F67" s="49"/>
      <c r="G67" s="49"/>
      <c r="H67" s="34"/>
      <c r="I67" s="34">
        <f t="shared" si="2"/>
        <v>0</v>
      </c>
      <c r="J67" s="35"/>
      <c r="K67" s="34">
        <f t="shared" si="3"/>
        <v>0</v>
      </c>
      <c r="L67" s="34">
        <f t="shared" si="4"/>
        <v>0</v>
      </c>
    </row>
    <row r="68" spans="1:12" ht="28.5">
      <c r="A68" s="32" t="s">
        <v>80</v>
      </c>
      <c r="B68" s="31" t="s">
        <v>118</v>
      </c>
      <c r="C68" s="33" t="s">
        <v>31</v>
      </c>
      <c r="D68" s="48">
        <v>6</v>
      </c>
      <c r="E68" s="49"/>
      <c r="F68" s="49"/>
      <c r="G68" s="49"/>
      <c r="H68" s="34"/>
      <c r="I68" s="34">
        <f t="shared" si="2"/>
        <v>0</v>
      </c>
      <c r="J68" s="35"/>
      <c r="K68" s="34">
        <f t="shared" si="3"/>
        <v>0</v>
      </c>
      <c r="L68" s="34">
        <f t="shared" si="4"/>
        <v>0</v>
      </c>
    </row>
    <row r="69" spans="1:12" ht="28.5">
      <c r="A69" s="32" t="s">
        <v>81</v>
      </c>
      <c r="B69" s="31" t="s">
        <v>119</v>
      </c>
      <c r="C69" s="33" t="s">
        <v>31</v>
      </c>
      <c r="D69" s="48">
        <v>6</v>
      </c>
      <c r="E69" s="49"/>
      <c r="F69" s="49"/>
      <c r="G69" s="49"/>
      <c r="H69" s="34"/>
      <c r="I69" s="34">
        <f t="shared" si="2"/>
        <v>0</v>
      </c>
      <c r="J69" s="35"/>
      <c r="K69" s="34">
        <f t="shared" si="3"/>
        <v>0</v>
      </c>
      <c r="L69" s="34">
        <f t="shared" si="4"/>
        <v>0</v>
      </c>
    </row>
    <row r="70" spans="1:12" ht="28.5">
      <c r="A70" s="32" t="s">
        <v>83</v>
      </c>
      <c r="B70" s="31" t="s">
        <v>120</v>
      </c>
      <c r="C70" s="33" t="s">
        <v>31</v>
      </c>
      <c r="D70" s="48">
        <v>6</v>
      </c>
      <c r="E70" s="49"/>
      <c r="F70" s="49"/>
      <c r="G70" s="49"/>
      <c r="H70" s="34"/>
      <c r="I70" s="34">
        <f t="shared" si="2"/>
        <v>0</v>
      </c>
      <c r="J70" s="35"/>
      <c r="K70" s="34">
        <f t="shared" si="3"/>
        <v>0</v>
      </c>
      <c r="L70" s="34">
        <f t="shared" si="4"/>
        <v>0</v>
      </c>
    </row>
    <row r="71" spans="1:12">
      <c r="A71" s="32" t="s">
        <v>85</v>
      </c>
      <c r="B71" s="55" t="s">
        <v>68</v>
      </c>
      <c r="C71" s="33" t="s">
        <v>31</v>
      </c>
      <c r="D71" s="48">
        <v>6</v>
      </c>
      <c r="E71" s="49"/>
      <c r="F71" s="49"/>
      <c r="G71" s="49"/>
      <c r="H71" s="34"/>
      <c r="I71" s="34">
        <f t="shared" si="2"/>
        <v>0</v>
      </c>
      <c r="J71" s="35"/>
      <c r="K71" s="34">
        <f t="shared" si="3"/>
        <v>0</v>
      </c>
      <c r="L71" s="34">
        <f t="shared" si="4"/>
        <v>0</v>
      </c>
    </row>
    <row r="72" spans="1:12">
      <c r="A72" s="32" t="s">
        <v>121</v>
      </c>
      <c r="B72" s="55" t="s">
        <v>70</v>
      </c>
      <c r="C72" s="33" t="s">
        <v>31</v>
      </c>
      <c r="D72" s="48">
        <v>12</v>
      </c>
      <c r="E72" s="49"/>
      <c r="F72" s="49"/>
      <c r="G72" s="49"/>
      <c r="H72" s="34"/>
      <c r="I72" s="34">
        <f t="shared" si="2"/>
        <v>0</v>
      </c>
      <c r="J72" s="35"/>
      <c r="K72" s="34">
        <f t="shared" si="3"/>
        <v>0</v>
      </c>
      <c r="L72" s="34">
        <f t="shared" si="4"/>
        <v>0</v>
      </c>
    </row>
    <row r="73" spans="1:12" ht="28.5">
      <c r="A73" s="32" t="s">
        <v>122</v>
      </c>
      <c r="B73" s="31" t="s">
        <v>123</v>
      </c>
      <c r="C73" s="33" t="s">
        <v>31</v>
      </c>
      <c r="D73" s="48">
        <v>12</v>
      </c>
      <c r="E73" s="49"/>
      <c r="F73" s="49"/>
      <c r="G73" s="49"/>
      <c r="H73" s="34"/>
      <c r="I73" s="34">
        <f t="shared" si="2"/>
        <v>0</v>
      </c>
      <c r="J73" s="35"/>
      <c r="K73" s="34">
        <f t="shared" si="3"/>
        <v>0</v>
      </c>
      <c r="L73" s="34">
        <f t="shared" si="4"/>
        <v>0</v>
      </c>
    </row>
    <row r="74" spans="1:12" s="54" customFormat="1" ht="28.5">
      <c r="A74" s="52" t="s">
        <v>124</v>
      </c>
      <c r="B74" s="50" t="s">
        <v>125</v>
      </c>
      <c r="C74" s="51" t="s">
        <v>31</v>
      </c>
      <c r="D74" s="48">
        <v>6</v>
      </c>
      <c r="E74" s="53"/>
      <c r="F74" s="53"/>
      <c r="G74" s="53"/>
      <c r="H74" s="34"/>
      <c r="I74" s="34">
        <f t="shared" si="2"/>
        <v>0</v>
      </c>
      <c r="J74" s="35"/>
      <c r="K74" s="34">
        <f t="shared" si="3"/>
        <v>0</v>
      </c>
      <c r="L74" s="34">
        <f t="shared" si="4"/>
        <v>0</v>
      </c>
    </row>
    <row r="75" spans="1:12" ht="42.75">
      <c r="A75" s="32" t="s">
        <v>126</v>
      </c>
      <c r="B75" s="31" t="s">
        <v>39</v>
      </c>
      <c r="C75" s="33" t="s">
        <v>31</v>
      </c>
      <c r="D75" s="48">
        <v>6</v>
      </c>
      <c r="E75" s="49"/>
      <c r="F75" s="49"/>
      <c r="G75" s="49"/>
      <c r="H75" s="34"/>
      <c r="I75" s="34">
        <f t="shared" si="2"/>
        <v>0</v>
      </c>
      <c r="J75" s="35"/>
      <c r="K75" s="34">
        <f t="shared" si="3"/>
        <v>0</v>
      </c>
      <c r="L75" s="34">
        <f t="shared" si="4"/>
        <v>0</v>
      </c>
    </row>
    <row r="76" spans="1:12" ht="28.5">
      <c r="A76" s="32" t="s">
        <v>127</v>
      </c>
      <c r="B76" s="31" t="s">
        <v>42</v>
      </c>
      <c r="C76" s="33" t="s">
        <v>31</v>
      </c>
      <c r="D76" s="48">
        <v>36</v>
      </c>
      <c r="E76" s="49"/>
      <c r="F76" s="49"/>
      <c r="G76" s="49"/>
      <c r="H76" s="34"/>
      <c r="I76" s="34">
        <f t="shared" si="2"/>
        <v>0</v>
      </c>
      <c r="J76" s="35"/>
      <c r="K76" s="34">
        <f t="shared" si="3"/>
        <v>0</v>
      </c>
      <c r="L76" s="34">
        <f t="shared" si="4"/>
        <v>0</v>
      </c>
    </row>
    <row r="77" spans="1:12" ht="28.5">
      <c r="A77" s="52" t="s">
        <v>128</v>
      </c>
      <c r="B77" s="31" t="s">
        <v>42</v>
      </c>
      <c r="C77" s="33" t="s">
        <v>31</v>
      </c>
      <c r="D77" s="48">
        <v>12</v>
      </c>
      <c r="E77" s="49"/>
      <c r="F77" s="49"/>
      <c r="G77" s="49"/>
      <c r="H77" s="34"/>
      <c r="I77" s="34">
        <f t="shared" si="2"/>
        <v>0</v>
      </c>
      <c r="J77" s="35"/>
      <c r="K77" s="34">
        <f t="shared" si="3"/>
        <v>0</v>
      </c>
      <c r="L77" s="34">
        <f t="shared" si="4"/>
        <v>0</v>
      </c>
    </row>
    <row r="78" spans="1:12" ht="28.5">
      <c r="A78" s="32" t="s">
        <v>129</v>
      </c>
      <c r="B78" s="31" t="s">
        <v>42</v>
      </c>
      <c r="C78" s="33" t="s">
        <v>31</v>
      </c>
      <c r="D78" s="48">
        <v>12</v>
      </c>
      <c r="E78" s="49"/>
      <c r="F78" s="49"/>
      <c r="G78" s="49"/>
      <c r="H78" s="34"/>
      <c r="I78" s="34">
        <f t="shared" si="2"/>
        <v>0</v>
      </c>
      <c r="J78" s="35"/>
      <c r="K78" s="34">
        <f t="shared" si="3"/>
        <v>0</v>
      </c>
      <c r="L78" s="34">
        <f t="shared" si="4"/>
        <v>0</v>
      </c>
    </row>
    <row r="79" spans="1:12" ht="28.5">
      <c r="A79" s="32" t="s">
        <v>130</v>
      </c>
      <c r="B79" s="31" t="s">
        <v>131</v>
      </c>
      <c r="C79" s="33" t="s">
        <v>31</v>
      </c>
      <c r="D79" s="48">
        <v>36</v>
      </c>
      <c r="E79" s="49"/>
      <c r="F79" s="49"/>
      <c r="G79" s="49"/>
      <c r="H79" s="34"/>
      <c r="I79" s="34">
        <f t="shared" si="2"/>
        <v>0</v>
      </c>
      <c r="J79" s="35"/>
      <c r="K79" s="34">
        <f t="shared" si="3"/>
        <v>0</v>
      </c>
      <c r="L79" s="34">
        <f t="shared" si="4"/>
        <v>0</v>
      </c>
    </row>
    <row r="80" spans="1:12" ht="28.5">
      <c r="A80" s="32" t="s">
        <v>132</v>
      </c>
      <c r="B80" s="31" t="s">
        <v>133</v>
      </c>
      <c r="C80" s="33" t="s">
        <v>31</v>
      </c>
      <c r="D80" s="48">
        <v>36</v>
      </c>
      <c r="E80" s="49"/>
      <c r="F80" s="49"/>
      <c r="G80" s="49"/>
      <c r="H80" s="34"/>
      <c r="I80" s="34">
        <f t="shared" si="2"/>
        <v>0</v>
      </c>
      <c r="J80" s="35"/>
      <c r="K80" s="34">
        <f t="shared" si="3"/>
        <v>0</v>
      </c>
      <c r="L80" s="34">
        <f t="shared" si="4"/>
        <v>0</v>
      </c>
    </row>
    <row r="81" spans="1:12" ht="28.5">
      <c r="A81" s="32" t="s">
        <v>134</v>
      </c>
      <c r="B81" s="31" t="s">
        <v>135</v>
      </c>
      <c r="C81" s="33" t="s">
        <v>31</v>
      </c>
      <c r="D81" s="48">
        <v>36</v>
      </c>
      <c r="E81" s="49"/>
      <c r="F81" s="49"/>
      <c r="G81" s="49"/>
      <c r="H81" s="34"/>
      <c r="I81" s="34">
        <f t="shared" si="2"/>
        <v>0</v>
      </c>
      <c r="J81" s="35"/>
      <c r="K81" s="34">
        <f t="shared" si="3"/>
        <v>0</v>
      </c>
      <c r="L81" s="34">
        <f t="shared" si="4"/>
        <v>0</v>
      </c>
    </row>
    <row r="82" spans="1:12" ht="28.5">
      <c r="A82" s="32" t="s">
        <v>136</v>
      </c>
      <c r="B82" s="31" t="s">
        <v>137</v>
      </c>
      <c r="C82" s="33" t="s">
        <v>31</v>
      </c>
      <c r="D82" s="48">
        <v>84</v>
      </c>
      <c r="E82" s="49"/>
      <c r="F82" s="49"/>
      <c r="G82" s="49"/>
      <c r="H82" s="34"/>
      <c r="I82" s="34">
        <f t="shared" si="2"/>
        <v>0</v>
      </c>
      <c r="J82" s="35"/>
      <c r="K82" s="34">
        <f t="shared" si="3"/>
        <v>0</v>
      </c>
      <c r="L82" s="34">
        <f t="shared" si="4"/>
        <v>0</v>
      </c>
    </row>
    <row r="83" spans="1:12" ht="28.5">
      <c r="A83" s="32" t="s">
        <v>138</v>
      </c>
      <c r="B83" s="50" t="s">
        <v>139</v>
      </c>
      <c r="C83" s="51" t="s">
        <v>31</v>
      </c>
      <c r="D83" s="48">
        <v>36</v>
      </c>
      <c r="E83" s="49"/>
      <c r="F83" s="49"/>
      <c r="G83" s="49"/>
      <c r="H83" s="34"/>
      <c r="I83" s="34">
        <f t="shared" si="2"/>
        <v>0</v>
      </c>
      <c r="J83" s="35"/>
      <c r="K83" s="34">
        <f t="shared" si="3"/>
        <v>0</v>
      </c>
      <c r="L83" s="34">
        <f t="shared" si="4"/>
        <v>0</v>
      </c>
    </row>
    <row r="84" spans="1:12" ht="28.5">
      <c r="A84" s="32" t="s">
        <v>140</v>
      </c>
      <c r="B84" s="31" t="s">
        <v>141</v>
      </c>
      <c r="C84" s="33" t="s">
        <v>31</v>
      </c>
      <c r="D84" s="48">
        <v>24</v>
      </c>
      <c r="E84" s="49"/>
      <c r="F84" s="49"/>
      <c r="G84" s="49"/>
      <c r="H84" s="34"/>
      <c r="I84" s="34">
        <f t="shared" si="2"/>
        <v>0</v>
      </c>
      <c r="J84" s="35"/>
      <c r="K84" s="34">
        <f t="shared" si="3"/>
        <v>0</v>
      </c>
      <c r="L84" s="34">
        <f t="shared" si="4"/>
        <v>0</v>
      </c>
    </row>
    <row r="85" spans="1:12" ht="28.5">
      <c r="A85" s="32" t="s">
        <v>142</v>
      </c>
      <c r="B85" s="50" t="s">
        <v>143</v>
      </c>
      <c r="C85" s="33" t="s">
        <v>31</v>
      </c>
      <c r="D85" s="48">
        <v>36</v>
      </c>
      <c r="E85" s="49"/>
      <c r="F85" s="49"/>
      <c r="G85" s="49"/>
      <c r="H85" s="34"/>
      <c r="I85" s="34">
        <f t="shared" si="2"/>
        <v>0</v>
      </c>
      <c r="J85" s="35"/>
      <c r="K85" s="34">
        <f t="shared" si="3"/>
        <v>0</v>
      </c>
      <c r="L85" s="34">
        <f t="shared" si="4"/>
        <v>0</v>
      </c>
    </row>
    <row r="86" spans="1:12" ht="28.5">
      <c r="A86" s="32" t="s">
        <v>144</v>
      </c>
      <c r="B86" s="50" t="s">
        <v>145</v>
      </c>
      <c r="C86" s="33" t="s">
        <v>31</v>
      </c>
      <c r="D86" s="48">
        <v>24</v>
      </c>
      <c r="E86" s="49"/>
      <c r="F86" s="49"/>
      <c r="G86" s="49"/>
      <c r="H86" s="34"/>
      <c r="I86" s="34">
        <f t="shared" si="2"/>
        <v>0</v>
      </c>
      <c r="J86" s="35"/>
      <c r="K86" s="34">
        <f t="shared" si="3"/>
        <v>0</v>
      </c>
      <c r="L86" s="34">
        <f t="shared" si="4"/>
        <v>0</v>
      </c>
    </row>
    <row r="87" spans="1:12" ht="28.5">
      <c r="A87" s="32" t="s">
        <v>146</v>
      </c>
      <c r="B87" s="50" t="s">
        <v>147</v>
      </c>
      <c r="C87" s="33" t="s">
        <v>31</v>
      </c>
      <c r="D87" s="48">
        <v>6</v>
      </c>
      <c r="E87" s="49"/>
      <c r="F87" s="49"/>
      <c r="G87" s="49"/>
      <c r="H87" s="34"/>
      <c r="I87" s="34">
        <f t="shared" si="2"/>
        <v>0</v>
      </c>
      <c r="J87" s="35"/>
      <c r="K87" s="34">
        <f t="shared" si="3"/>
        <v>0</v>
      </c>
      <c r="L87" s="34">
        <f t="shared" si="4"/>
        <v>0</v>
      </c>
    </row>
    <row r="88" spans="1:12" ht="28.5">
      <c r="A88" s="32" t="s">
        <v>148</v>
      </c>
      <c r="B88" s="50" t="s">
        <v>149</v>
      </c>
      <c r="C88" s="33" t="s">
        <v>31</v>
      </c>
      <c r="D88" s="48">
        <v>36</v>
      </c>
      <c r="E88" s="49"/>
      <c r="F88" s="49"/>
      <c r="G88" s="49"/>
      <c r="H88" s="34"/>
      <c r="I88" s="34">
        <f t="shared" si="2"/>
        <v>0</v>
      </c>
      <c r="J88" s="35"/>
      <c r="K88" s="34">
        <f t="shared" si="3"/>
        <v>0</v>
      </c>
      <c r="L88" s="34">
        <f t="shared" si="4"/>
        <v>0</v>
      </c>
    </row>
    <row r="89" spans="1:12" ht="28.5">
      <c r="A89" s="32" t="s">
        <v>150</v>
      </c>
      <c r="B89" s="50" t="s">
        <v>151</v>
      </c>
      <c r="C89" s="33" t="s">
        <v>31</v>
      </c>
      <c r="D89" s="48">
        <v>6</v>
      </c>
      <c r="E89" s="49"/>
      <c r="F89" s="49"/>
      <c r="G89" s="49"/>
      <c r="H89" s="34"/>
      <c r="I89" s="34">
        <f t="shared" si="2"/>
        <v>0</v>
      </c>
      <c r="J89" s="35"/>
      <c r="K89" s="34">
        <f t="shared" si="3"/>
        <v>0</v>
      </c>
      <c r="L89" s="34">
        <f t="shared" si="4"/>
        <v>0</v>
      </c>
    </row>
    <row r="90" spans="1:12" ht="28.5">
      <c r="A90" s="32" t="s">
        <v>152</v>
      </c>
      <c r="B90" s="50" t="s">
        <v>153</v>
      </c>
      <c r="C90" s="33" t="s">
        <v>31</v>
      </c>
      <c r="D90" s="48">
        <v>6</v>
      </c>
      <c r="E90" s="49"/>
      <c r="F90" s="49"/>
      <c r="G90" s="49"/>
      <c r="H90" s="34"/>
      <c r="I90" s="34">
        <f t="shared" ref="I90:I108" si="5">D90*ROUND(H90,2)</f>
        <v>0</v>
      </c>
      <c r="J90" s="35"/>
      <c r="K90" s="34">
        <f t="shared" ref="K90:K108" si="6">ROUND(I90*J90,2)</f>
        <v>0</v>
      </c>
      <c r="L90" s="34">
        <f t="shared" ref="L90:L108" si="7">I90+K90</f>
        <v>0</v>
      </c>
    </row>
    <row r="91" spans="1:12" ht="28.5">
      <c r="A91" s="32" t="s">
        <v>154</v>
      </c>
      <c r="B91" s="31" t="s">
        <v>155</v>
      </c>
      <c r="C91" s="33" t="s">
        <v>31</v>
      </c>
      <c r="D91" s="48">
        <v>6</v>
      </c>
      <c r="E91" s="49"/>
      <c r="F91" s="49"/>
      <c r="G91" s="49"/>
      <c r="H91" s="34"/>
      <c r="I91" s="34">
        <f t="shared" si="5"/>
        <v>0</v>
      </c>
      <c r="J91" s="35"/>
      <c r="K91" s="34">
        <f t="shared" si="6"/>
        <v>0</v>
      </c>
      <c r="L91" s="34">
        <f t="shared" si="7"/>
        <v>0</v>
      </c>
    </row>
    <row r="92" spans="1:12" ht="28.5">
      <c r="A92" s="32" t="s">
        <v>156</v>
      </c>
      <c r="B92" s="31" t="s">
        <v>157</v>
      </c>
      <c r="C92" s="33" t="s">
        <v>31</v>
      </c>
      <c r="D92" s="48">
        <v>60</v>
      </c>
      <c r="E92" s="49"/>
      <c r="F92" s="49"/>
      <c r="G92" s="49"/>
      <c r="H92" s="34"/>
      <c r="I92" s="34">
        <f t="shared" si="5"/>
        <v>0</v>
      </c>
      <c r="J92" s="35"/>
      <c r="K92" s="34">
        <f t="shared" si="6"/>
        <v>0</v>
      </c>
      <c r="L92" s="34">
        <f t="shared" si="7"/>
        <v>0</v>
      </c>
    </row>
    <row r="93" spans="1:12" ht="28.5">
      <c r="A93" s="32" t="s">
        <v>158</v>
      </c>
      <c r="B93" s="14" t="s">
        <v>159</v>
      </c>
      <c r="C93" s="33" t="s">
        <v>31</v>
      </c>
      <c r="D93" s="48">
        <v>6</v>
      </c>
      <c r="E93" s="49"/>
      <c r="F93" s="49"/>
      <c r="G93" s="49"/>
      <c r="H93" s="34"/>
      <c r="I93" s="34">
        <f t="shared" si="5"/>
        <v>0</v>
      </c>
      <c r="J93" s="35"/>
      <c r="K93" s="34">
        <f t="shared" si="6"/>
        <v>0</v>
      </c>
      <c r="L93" s="34">
        <f t="shared" si="7"/>
        <v>0</v>
      </c>
    </row>
    <row r="94" spans="1:12" ht="28.5">
      <c r="A94" s="32" t="s">
        <v>160</v>
      </c>
      <c r="B94" s="14" t="s">
        <v>161</v>
      </c>
      <c r="C94" s="33" t="s">
        <v>31</v>
      </c>
      <c r="D94" s="48">
        <v>12</v>
      </c>
      <c r="E94" s="49"/>
      <c r="F94" s="49"/>
      <c r="G94" s="49"/>
      <c r="H94" s="34"/>
      <c r="I94" s="34">
        <f t="shared" si="5"/>
        <v>0</v>
      </c>
      <c r="J94" s="35"/>
      <c r="K94" s="34">
        <f t="shared" si="6"/>
        <v>0</v>
      </c>
      <c r="L94" s="34">
        <f t="shared" si="7"/>
        <v>0</v>
      </c>
    </row>
    <row r="95" spans="1:12" ht="28.5">
      <c r="A95" s="32" t="s">
        <v>162</v>
      </c>
      <c r="B95" s="50" t="s">
        <v>163</v>
      </c>
      <c r="C95" s="33" t="s">
        <v>31</v>
      </c>
      <c r="D95" s="48">
        <v>12</v>
      </c>
      <c r="E95" s="49"/>
      <c r="F95" s="49"/>
      <c r="G95" s="49"/>
      <c r="H95" s="34"/>
      <c r="I95" s="34">
        <f t="shared" si="5"/>
        <v>0</v>
      </c>
      <c r="J95" s="35"/>
      <c r="K95" s="34">
        <f t="shared" si="6"/>
        <v>0</v>
      </c>
      <c r="L95" s="34">
        <f t="shared" si="7"/>
        <v>0</v>
      </c>
    </row>
    <row r="96" spans="1:12" ht="28.5">
      <c r="A96" s="32" t="s">
        <v>164</v>
      </c>
      <c r="B96" s="50" t="s">
        <v>165</v>
      </c>
      <c r="C96" s="33" t="s">
        <v>31</v>
      </c>
      <c r="D96" s="48">
        <v>12</v>
      </c>
      <c r="E96" s="49"/>
      <c r="F96" s="49"/>
      <c r="G96" s="49"/>
      <c r="H96" s="34"/>
      <c r="I96" s="34">
        <f t="shared" si="5"/>
        <v>0</v>
      </c>
      <c r="J96" s="35"/>
      <c r="K96" s="34">
        <f t="shared" si="6"/>
        <v>0</v>
      </c>
      <c r="L96" s="34">
        <f t="shared" si="7"/>
        <v>0</v>
      </c>
    </row>
    <row r="97" spans="1:12" ht="28.5">
      <c r="A97" s="32" t="s">
        <v>166</v>
      </c>
      <c r="B97" s="31" t="s">
        <v>167</v>
      </c>
      <c r="C97" s="33" t="s">
        <v>31</v>
      </c>
      <c r="D97" s="48">
        <v>6</v>
      </c>
      <c r="E97" s="49"/>
      <c r="F97" s="49"/>
      <c r="G97" s="49"/>
      <c r="H97" s="34"/>
      <c r="I97" s="34">
        <f t="shared" si="5"/>
        <v>0</v>
      </c>
      <c r="J97" s="35"/>
      <c r="K97" s="34">
        <f t="shared" si="6"/>
        <v>0</v>
      </c>
      <c r="L97" s="34">
        <f t="shared" si="7"/>
        <v>0</v>
      </c>
    </row>
    <row r="98" spans="1:12" ht="28.5">
      <c r="A98" s="32" t="s">
        <v>168</v>
      </c>
      <c r="B98" s="14" t="s">
        <v>169</v>
      </c>
      <c r="C98" s="33" t="s">
        <v>31</v>
      </c>
      <c r="D98" s="48">
        <v>6</v>
      </c>
      <c r="E98" s="49"/>
      <c r="F98" s="49"/>
      <c r="G98" s="49"/>
      <c r="H98" s="34"/>
      <c r="I98" s="34">
        <f t="shared" si="5"/>
        <v>0</v>
      </c>
      <c r="J98" s="35"/>
      <c r="K98" s="34">
        <f t="shared" si="6"/>
        <v>0</v>
      </c>
      <c r="L98" s="34">
        <f t="shared" si="7"/>
        <v>0</v>
      </c>
    </row>
    <row r="99" spans="1:12">
      <c r="A99" s="32" t="s">
        <v>170</v>
      </c>
      <c r="B99" s="14" t="s">
        <v>171</v>
      </c>
      <c r="C99" s="33" t="s">
        <v>31</v>
      </c>
      <c r="D99" s="48">
        <v>6</v>
      </c>
      <c r="E99" s="49"/>
      <c r="F99" s="49"/>
      <c r="G99" s="49"/>
      <c r="H99" s="34"/>
      <c r="I99" s="34">
        <f t="shared" si="5"/>
        <v>0</v>
      </c>
      <c r="J99" s="35"/>
      <c r="K99" s="34">
        <f t="shared" si="6"/>
        <v>0</v>
      </c>
      <c r="L99" s="34">
        <f t="shared" si="7"/>
        <v>0</v>
      </c>
    </row>
    <row r="100" spans="1:12" ht="28.5">
      <c r="A100" s="32" t="s">
        <v>172</v>
      </c>
      <c r="B100" s="14" t="s">
        <v>173</v>
      </c>
      <c r="C100" s="33" t="s">
        <v>31</v>
      </c>
      <c r="D100" s="48">
        <v>12</v>
      </c>
      <c r="E100" s="49"/>
      <c r="F100" s="49"/>
      <c r="G100" s="49"/>
      <c r="H100" s="34"/>
      <c r="I100" s="34">
        <f t="shared" si="5"/>
        <v>0</v>
      </c>
      <c r="J100" s="35"/>
      <c r="K100" s="34">
        <f t="shared" si="6"/>
        <v>0</v>
      </c>
      <c r="L100" s="34">
        <f t="shared" si="7"/>
        <v>0</v>
      </c>
    </row>
    <row r="101" spans="1:12" ht="28.5">
      <c r="A101" s="32" t="s">
        <v>174</v>
      </c>
      <c r="B101" s="14" t="s">
        <v>175</v>
      </c>
      <c r="C101" s="33" t="s">
        <v>31</v>
      </c>
      <c r="D101" s="48">
        <v>6</v>
      </c>
      <c r="E101" s="49"/>
      <c r="F101" s="49"/>
      <c r="G101" s="49"/>
      <c r="H101" s="34"/>
      <c r="I101" s="34">
        <f t="shared" si="5"/>
        <v>0</v>
      </c>
      <c r="J101" s="35"/>
      <c r="K101" s="34">
        <f t="shared" si="6"/>
        <v>0</v>
      </c>
      <c r="L101" s="34">
        <f t="shared" si="7"/>
        <v>0</v>
      </c>
    </row>
    <row r="102" spans="1:12">
      <c r="A102" s="32" t="s">
        <v>176</v>
      </c>
      <c r="B102" s="31" t="s">
        <v>177</v>
      </c>
      <c r="C102" s="33" t="s">
        <v>31</v>
      </c>
      <c r="D102" s="48">
        <v>12</v>
      </c>
      <c r="E102" s="49"/>
      <c r="F102" s="49"/>
      <c r="G102" s="49"/>
      <c r="H102" s="34"/>
      <c r="I102" s="34">
        <f t="shared" si="5"/>
        <v>0</v>
      </c>
      <c r="J102" s="35"/>
      <c r="K102" s="34">
        <f t="shared" si="6"/>
        <v>0</v>
      </c>
      <c r="L102" s="34">
        <f t="shared" si="7"/>
        <v>0</v>
      </c>
    </row>
    <row r="103" spans="1:12" ht="28.5">
      <c r="A103" s="32" t="s">
        <v>178</v>
      </c>
      <c r="B103" s="31" t="s">
        <v>179</v>
      </c>
      <c r="C103" s="33" t="s">
        <v>31</v>
      </c>
      <c r="D103" s="48">
        <v>6</v>
      </c>
      <c r="E103" s="49"/>
      <c r="F103" s="49"/>
      <c r="G103" s="49"/>
      <c r="H103" s="34"/>
      <c r="I103" s="34">
        <f t="shared" si="5"/>
        <v>0</v>
      </c>
      <c r="J103" s="35"/>
      <c r="K103" s="34">
        <f t="shared" si="6"/>
        <v>0</v>
      </c>
      <c r="L103" s="34">
        <f t="shared" si="7"/>
        <v>0</v>
      </c>
    </row>
    <row r="104" spans="1:12" ht="28.5">
      <c r="A104" s="32" t="s">
        <v>180</v>
      </c>
      <c r="B104" s="14" t="s">
        <v>181</v>
      </c>
      <c r="C104" s="33" t="s">
        <v>31</v>
      </c>
      <c r="D104" s="48">
        <v>6</v>
      </c>
      <c r="E104" s="49"/>
      <c r="F104" s="49"/>
      <c r="G104" s="49"/>
      <c r="H104" s="34"/>
      <c r="I104" s="34">
        <f t="shared" si="5"/>
        <v>0</v>
      </c>
      <c r="J104" s="35"/>
      <c r="K104" s="34">
        <f t="shared" si="6"/>
        <v>0</v>
      </c>
      <c r="L104" s="34">
        <f t="shared" si="7"/>
        <v>0</v>
      </c>
    </row>
    <row r="105" spans="1:12">
      <c r="A105" s="32" t="s">
        <v>182</v>
      </c>
      <c r="B105" s="14" t="s">
        <v>183</v>
      </c>
      <c r="C105" s="33" t="s">
        <v>31</v>
      </c>
      <c r="D105" s="48">
        <v>6</v>
      </c>
      <c r="E105" s="49"/>
      <c r="F105" s="49"/>
      <c r="G105" s="49"/>
      <c r="H105" s="34"/>
      <c r="I105" s="34">
        <f t="shared" si="5"/>
        <v>0</v>
      </c>
      <c r="J105" s="35"/>
      <c r="K105" s="34">
        <f t="shared" si="6"/>
        <v>0</v>
      </c>
      <c r="L105" s="34">
        <f t="shared" si="7"/>
        <v>0</v>
      </c>
    </row>
    <row r="106" spans="1:12" ht="28.5">
      <c r="A106" s="32" t="s">
        <v>184</v>
      </c>
      <c r="B106" s="14" t="s">
        <v>185</v>
      </c>
      <c r="C106" s="33" t="s">
        <v>31</v>
      </c>
      <c r="D106" s="48">
        <v>12</v>
      </c>
      <c r="E106" s="49"/>
      <c r="F106" s="49"/>
      <c r="G106" s="49"/>
      <c r="H106" s="34"/>
      <c r="I106" s="34">
        <f t="shared" si="5"/>
        <v>0</v>
      </c>
      <c r="J106" s="35"/>
      <c r="K106" s="34">
        <f t="shared" si="6"/>
        <v>0</v>
      </c>
      <c r="L106" s="34">
        <f t="shared" si="7"/>
        <v>0</v>
      </c>
    </row>
    <row r="107" spans="1:12" ht="42.75">
      <c r="A107" s="32" t="s">
        <v>186</v>
      </c>
      <c r="B107" s="31" t="s">
        <v>107</v>
      </c>
      <c r="C107" s="33" t="s">
        <v>31</v>
      </c>
      <c r="D107" s="48">
        <v>6</v>
      </c>
      <c r="E107" s="49"/>
      <c r="F107" s="49"/>
      <c r="G107" s="49"/>
      <c r="H107" s="34"/>
      <c r="I107" s="34">
        <f t="shared" si="5"/>
        <v>0</v>
      </c>
      <c r="J107" s="35"/>
      <c r="K107" s="34">
        <f t="shared" si="6"/>
        <v>0</v>
      </c>
      <c r="L107" s="34">
        <f t="shared" si="7"/>
        <v>0</v>
      </c>
    </row>
    <row r="108" spans="1:12" ht="28.5">
      <c r="A108" s="32" t="s">
        <v>187</v>
      </c>
      <c r="B108" s="14" t="s">
        <v>188</v>
      </c>
      <c r="C108" s="33" t="s">
        <v>31</v>
      </c>
      <c r="D108" s="48">
        <v>6</v>
      </c>
      <c r="E108" s="49"/>
      <c r="F108" s="49"/>
      <c r="G108" s="49"/>
      <c r="H108" s="34"/>
      <c r="I108" s="34">
        <f t="shared" si="5"/>
        <v>0</v>
      </c>
      <c r="J108" s="35"/>
      <c r="K108" s="34">
        <f t="shared" si="6"/>
        <v>0</v>
      </c>
      <c r="L108" s="34">
        <f t="shared" si="7"/>
        <v>0</v>
      </c>
    </row>
    <row r="109" spans="1:12" s="4" customFormat="1" ht="45" customHeight="1">
      <c r="A109" s="82" t="s">
        <v>33</v>
      </c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</row>
    <row r="110" spans="1:12" ht="100.5" customHeight="1">
      <c r="A110" s="92" t="s">
        <v>2</v>
      </c>
      <c r="B110" s="92" t="s">
        <v>19</v>
      </c>
      <c r="C110" s="96" t="s">
        <v>34</v>
      </c>
      <c r="D110" s="87" t="s">
        <v>206</v>
      </c>
      <c r="E110" s="88" t="s">
        <v>29</v>
      </c>
      <c r="F110" s="81" t="s">
        <v>30</v>
      </c>
      <c r="G110" s="81" t="s">
        <v>201</v>
      </c>
      <c r="H110" s="78" t="s">
        <v>212</v>
      </c>
      <c r="I110" s="84" t="s">
        <v>213</v>
      </c>
      <c r="J110" s="85"/>
      <c r="K110" s="85"/>
      <c r="L110" s="86"/>
    </row>
    <row r="111" spans="1:12" ht="42.75">
      <c r="A111" s="92"/>
      <c r="B111" s="92"/>
      <c r="C111" s="97"/>
      <c r="D111" s="87"/>
      <c r="E111" s="88"/>
      <c r="F111" s="81"/>
      <c r="G111" s="81"/>
      <c r="H111" s="64" t="s">
        <v>202</v>
      </c>
      <c r="I111" s="64" t="s">
        <v>202</v>
      </c>
      <c r="J111" s="64" t="s">
        <v>35</v>
      </c>
      <c r="K111" s="64" t="s">
        <v>203</v>
      </c>
      <c r="L111" s="64" t="s">
        <v>204</v>
      </c>
    </row>
    <row r="112" spans="1:12">
      <c r="A112" s="69">
        <v>1</v>
      </c>
      <c r="B112" s="69">
        <v>2</v>
      </c>
      <c r="C112" s="69">
        <v>3</v>
      </c>
      <c r="D112" s="69">
        <v>4</v>
      </c>
      <c r="E112" s="69">
        <v>5</v>
      </c>
      <c r="F112" s="69">
        <v>6</v>
      </c>
      <c r="G112" s="70">
        <v>7</v>
      </c>
      <c r="H112" s="70">
        <v>8</v>
      </c>
      <c r="I112" s="70">
        <v>9</v>
      </c>
      <c r="J112" s="70">
        <v>10</v>
      </c>
      <c r="K112" s="71">
        <v>11</v>
      </c>
      <c r="L112" s="72">
        <v>12</v>
      </c>
    </row>
    <row r="113" spans="1:12">
      <c r="A113" s="32" t="s">
        <v>189</v>
      </c>
      <c r="B113" s="14" t="s">
        <v>74</v>
      </c>
      <c r="C113" s="33" t="s">
        <v>31</v>
      </c>
      <c r="D113" s="56">
        <v>12</v>
      </c>
      <c r="E113" s="49"/>
      <c r="F113" s="49"/>
      <c r="G113" s="49"/>
      <c r="H113" s="34"/>
      <c r="I113" s="34">
        <f t="shared" ref="I113" si="8">D113*ROUND(H113,2)</f>
        <v>0</v>
      </c>
      <c r="J113" s="35"/>
      <c r="K113" s="34">
        <f t="shared" ref="K113" si="9">ROUND(I113*J113,2)</f>
        <v>0</v>
      </c>
      <c r="L113" s="34">
        <f t="shared" ref="L113" si="10">I113+K113</f>
        <v>0</v>
      </c>
    </row>
    <row r="114" spans="1:12">
      <c r="A114" s="32" t="s">
        <v>190</v>
      </c>
      <c r="B114" s="14" t="s">
        <v>76</v>
      </c>
      <c r="C114" s="33" t="s">
        <v>31</v>
      </c>
      <c r="D114" s="56">
        <v>12</v>
      </c>
      <c r="E114" s="49"/>
      <c r="F114" s="49"/>
      <c r="G114" s="49"/>
      <c r="H114" s="34"/>
      <c r="I114" s="34">
        <f t="shared" ref="I114:I120" si="11">D114*ROUND(H114,2)</f>
        <v>0</v>
      </c>
      <c r="J114" s="35"/>
      <c r="K114" s="34">
        <f t="shared" ref="K114:K120" si="12">ROUND(I114*J114,2)</f>
        <v>0</v>
      </c>
      <c r="L114" s="34">
        <f t="shared" ref="L114:L120" si="13">I114+K114</f>
        <v>0</v>
      </c>
    </row>
    <row r="115" spans="1:12">
      <c r="A115" s="32" t="s">
        <v>191</v>
      </c>
      <c r="B115" s="14" t="s">
        <v>36</v>
      </c>
      <c r="C115" s="33" t="s">
        <v>31</v>
      </c>
      <c r="D115" s="56">
        <v>12</v>
      </c>
      <c r="E115" s="49"/>
      <c r="F115" s="49"/>
      <c r="G115" s="49"/>
      <c r="H115" s="34"/>
      <c r="I115" s="34">
        <f t="shared" si="11"/>
        <v>0</v>
      </c>
      <c r="J115" s="35"/>
      <c r="K115" s="34">
        <f t="shared" si="12"/>
        <v>0</v>
      </c>
      <c r="L115" s="34">
        <f t="shared" si="13"/>
        <v>0</v>
      </c>
    </row>
    <row r="116" spans="1:12">
      <c r="A116" s="32" t="s">
        <v>192</v>
      </c>
      <c r="B116" s="14" t="s">
        <v>79</v>
      </c>
      <c r="C116" s="33" t="s">
        <v>31</v>
      </c>
      <c r="D116" s="56">
        <v>12</v>
      </c>
      <c r="E116" s="49"/>
      <c r="F116" s="49"/>
      <c r="G116" s="49"/>
      <c r="H116" s="34"/>
      <c r="I116" s="34">
        <f t="shared" si="11"/>
        <v>0</v>
      </c>
      <c r="J116" s="35"/>
      <c r="K116" s="34">
        <f t="shared" si="12"/>
        <v>0</v>
      </c>
      <c r="L116" s="34">
        <f t="shared" si="13"/>
        <v>0</v>
      </c>
    </row>
    <row r="117" spans="1:12">
      <c r="A117" s="32" t="s">
        <v>193</v>
      </c>
      <c r="B117" s="14" t="s">
        <v>37</v>
      </c>
      <c r="C117" s="33" t="s">
        <v>31</v>
      </c>
      <c r="D117" s="56">
        <v>12</v>
      </c>
      <c r="E117" s="49"/>
      <c r="F117" s="49"/>
      <c r="G117" s="49"/>
      <c r="H117" s="34"/>
      <c r="I117" s="34">
        <f t="shared" si="11"/>
        <v>0</v>
      </c>
      <c r="J117" s="35"/>
      <c r="K117" s="34">
        <f t="shared" si="12"/>
        <v>0</v>
      </c>
      <c r="L117" s="34">
        <f t="shared" si="13"/>
        <v>0</v>
      </c>
    </row>
    <row r="118" spans="1:12">
      <c r="A118" s="32" t="s">
        <v>194</v>
      </c>
      <c r="B118" s="14" t="s">
        <v>82</v>
      </c>
      <c r="C118" s="33" t="s">
        <v>31</v>
      </c>
      <c r="D118" s="56">
        <v>24</v>
      </c>
      <c r="E118" s="49"/>
      <c r="F118" s="49"/>
      <c r="G118" s="49"/>
      <c r="H118" s="34"/>
      <c r="I118" s="34">
        <f t="shared" si="11"/>
        <v>0</v>
      </c>
      <c r="J118" s="35"/>
      <c r="K118" s="34">
        <f t="shared" si="12"/>
        <v>0</v>
      </c>
      <c r="L118" s="34">
        <f t="shared" si="13"/>
        <v>0</v>
      </c>
    </row>
    <row r="119" spans="1:12">
      <c r="A119" s="32" t="s">
        <v>195</v>
      </c>
      <c r="B119" s="14" t="s">
        <v>84</v>
      </c>
      <c r="C119" s="33" t="s">
        <v>31</v>
      </c>
      <c r="D119" s="56">
        <v>12</v>
      </c>
      <c r="E119" s="49"/>
      <c r="F119" s="49"/>
      <c r="G119" s="49"/>
      <c r="H119" s="34"/>
      <c r="I119" s="34">
        <f t="shared" si="11"/>
        <v>0</v>
      </c>
      <c r="J119" s="35"/>
      <c r="K119" s="34">
        <f t="shared" si="12"/>
        <v>0</v>
      </c>
      <c r="L119" s="34">
        <f t="shared" si="13"/>
        <v>0</v>
      </c>
    </row>
    <row r="120" spans="1:12">
      <c r="A120" s="32" t="s">
        <v>196</v>
      </c>
      <c r="B120" s="14" t="s">
        <v>86</v>
      </c>
      <c r="C120" s="33" t="s">
        <v>31</v>
      </c>
      <c r="D120" s="56">
        <v>24</v>
      </c>
      <c r="E120" s="49"/>
      <c r="F120" s="49"/>
      <c r="G120" s="49"/>
      <c r="H120" s="34"/>
      <c r="I120" s="34">
        <f t="shared" si="11"/>
        <v>0</v>
      </c>
      <c r="J120" s="35"/>
      <c r="K120" s="34">
        <f t="shared" si="12"/>
        <v>0</v>
      </c>
      <c r="L120" s="34">
        <f t="shared" si="13"/>
        <v>0</v>
      </c>
    </row>
    <row r="121" spans="1:12" s="26" customFormat="1" ht="20.100000000000001" customHeight="1">
      <c r="A121" s="57"/>
      <c r="B121" s="57"/>
      <c r="C121" s="57"/>
      <c r="D121" s="58"/>
      <c r="E121" s="73"/>
      <c r="F121" s="59"/>
      <c r="G121" s="59"/>
      <c r="H121" s="74"/>
      <c r="I121" s="60"/>
      <c r="J121" s="60"/>
      <c r="K121" s="60"/>
      <c r="L121" s="60"/>
    </row>
    <row r="122" spans="1:12" s="26" customFormat="1" ht="20.100000000000001" customHeight="1">
      <c r="A122" s="89" t="s">
        <v>214</v>
      </c>
      <c r="B122" s="89"/>
      <c r="C122" s="89"/>
      <c r="D122" s="89"/>
      <c r="E122" s="89"/>
      <c r="F122" s="89"/>
      <c r="G122" s="89"/>
      <c r="H122" s="89"/>
      <c r="I122" s="93">
        <f>SUM(I25:I108)+SUM(I113:I120)</f>
        <v>0</v>
      </c>
      <c r="J122" s="90"/>
      <c r="K122" s="90"/>
      <c r="L122" s="91"/>
    </row>
    <row r="123" spans="1:12" s="26" customFormat="1" ht="20.100000000000001" customHeight="1">
      <c r="A123" s="89" t="s">
        <v>215</v>
      </c>
      <c r="B123" s="89"/>
      <c r="C123" s="89"/>
      <c r="D123" s="89"/>
      <c r="E123" s="89"/>
      <c r="F123" s="89"/>
      <c r="G123" s="89"/>
      <c r="H123" s="89"/>
      <c r="I123" s="93">
        <f>SUM(L25:L108)+SUM(L113:L120)</f>
        <v>0</v>
      </c>
      <c r="J123" s="94"/>
      <c r="K123" s="94"/>
      <c r="L123" s="95"/>
    </row>
    <row r="124" spans="1:12" s="26" customFormat="1">
      <c r="A124" s="57"/>
      <c r="B124" s="57"/>
      <c r="C124" s="57"/>
      <c r="D124" s="58"/>
      <c r="E124" s="73"/>
      <c r="F124" s="59"/>
      <c r="G124" s="59"/>
      <c r="H124" s="74"/>
      <c r="I124" s="60"/>
      <c r="J124" s="60"/>
      <c r="K124" s="60"/>
      <c r="L124" s="60"/>
    </row>
    <row r="125" spans="1:12" s="26" customFormat="1">
      <c r="A125" s="29" t="s">
        <v>207</v>
      </c>
      <c r="D125" s="27"/>
      <c r="E125" s="75"/>
    </row>
    <row r="126" spans="1:12">
      <c r="A126" s="30"/>
      <c r="B126" s="1"/>
      <c r="C126" s="1"/>
      <c r="E126" s="76"/>
      <c r="G126" s="39"/>
      <c r="H126" s="30"/>
    </row>
    <row r="127" spans="1:12">
      <c r="A127" s="4"/>
      <c r="B127" s="26"/>
      <c r="C127" s="26"/>
      <c r="D127" s="27"/>
      <c r="E127" s="75"/>
      <c r="F127" s="26"/>
      <c r="G127" s="28"/>
      <c r="H127" s="26"/>
      <c r="I127" s="29"/>
      <c r="J127" s="29"/>
      <c r="K127" s="29"/>
    </row>
    <row r="128" spans="1:12">
      <c r="A128" s="30" t="s">
        <v>17</v>
      </c>
      <c r="E128" s="77"/>
      <c r="H128" s="30"/>
    </row>
    <row r="129" spans="4:8">
      <c r="E129" s="77"/>
      <c r="H129" s="30"/>
    </row>
    <row r="130" spans="4:8">
      <c r="E130" s="77"/>
      <c r="H130" s="30"/>
    </row>
    <row r="131" spans="4:8">
      <c r="E131" s="77" t="s">
        <v>208</v>
      </c>
      <c r="H131" s="30"/>
    </row>
    <row r="132" spans="4:8">
      <c r="D132" s="79" t="s">
        <v>18</v>
      </c>
      <c r="E132" s="79"/>
      <c r="F132" s="79"/>
      <c r="G132" s="79"/>
      <c r="H132" s="79"/>
    </row>
    <row r="133" spans="4:8">
      <c r="D133" s="79" t="s">
        <v>209</v>
      </c>
      <c r="E133" s="79"/>
      <c r="F133" s="79"/>
      <c r="G133" s="79"/>
      <c r="H133" s="79"/>
    </row>
    <row r="134" spans="4:8">
      <c r="E134" s="77"/>
      <c r="H134" s="30"/>
    </row>
    <row r="135" spans="4:8">
      <c r="E135" s="77"/>
      <c r="H135" s="30"/>
    </row>
    <row r="136" spans="4:8">
      <c r="E136" s="77"/>
      <c r="H136" s="30"/>
    </row>
    <row r="137" spans="4:8">
      <c r="E137" s="77"/>
      <c r="H137" s="30"/>
    </row>
    <row r="138" spans="4:8">
      <c r="E138" s="77"/>
      <c r="H138" s="30"/>
    </row>
    <row r="139" spans="4:8">
      <c r="E139" s="77"/>
      <c r="H139" s="30"/>
    </row>
    <row r="140" spans="4:8">
      <c r="E140" s="77"/>
      <c r="H140" s="30"/>
    </row>
  </sheetData>
  <mergeCells count="32">
    <mergeCell ref="A3:L3"/>
    <mergeCell ref="A10:B10"/>
    <mergeCell ref="A11:B11"/>
    <mergeCell ref="A13:L13"/>
    <mergeCell ref="A15:L15"/>
    <mergeCell ref="A9:B9"/>
    <mergeCell ref="A22:A23"/>
    <mergeCell ref="F110:F111"/>
    <mergeCell ref="I123:L123"/>
    <mergeCell ref="A109:L109"/>
    <mergeCell ref="C22:C23"/>
    <mergeCell ref="C110:C111"/>
    <mergeCell ref="A110:A111"/>
    <mergeCell ref="B110:B111"/>
    <mergeCell ref="D110:D111"/>
    <mergeCell ref="E110:E111"/>
    <mergeCell ref="D132:H132"/>
    <mergeCell ref="D133:H133"/>
    <mergeCell ref="A17:L17"/>
    <mergeCell ref="F22:F23"/>
    <mergeCell ref="A21:L21"/>
    <mergeCell ref="A20:L20"/>
    <mergeCell ref="I110:L110"/>
    <mergeCell ref="D22:D23"/>
    <mergeCell ref="E22:E23"/>
    <mergeCell ref="I22:L22"/>
    <mergeCell ref="G22:G23"/>
    <mergeCell ref="G110:G111"/>
    <mergeCell ref="A122:H122"/>
    <mergeCell ref="I122:L122"/>
    <mergeCell ref="A123:H123"/>
    <mergeCell ref="B22:B23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2023-01-24T14:34:33Z</dcterms:modified>
</cp:coreProperties>
</file>