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0" i="1"/>
  <c r="I99"/>
  <c r="I90"/>
  <c r="I91"/>
  <c r="L91" s="1"/>
  <c r="K91"/>
  <c r="I92"/>
  <c r="K92"/>
  <c r="L92"/>
  <c r="I93"/>
  <c r="K93"/>
  <c r="L93"/>
  <c r="I94"/>
  <c r="I95"/>
  <c r="L95" s="1"/>
  <c r="K95"/>
  <c r="I96"/>
  <c r="K96"/>
  <c r="L96"/>
  <c r="I97"/>
  <c r="K97"/>
  <c r="L97"/>
  <c r="K89"/>
  <c r="I89"/>
  <c r="L89" s="1"/>
  <c r="I78"/>
  <c r="I79"/>
  <c r="L79" s="1"/>
  <c r="K79"/>
  <c r="I80"/>
  <c r="K80"/>
  <c r="L80"/>
  <c r="I81"/>
  <c r="K81"/>
  <c r="L81"/>
  <c r="I82"/>
  <c r="I83"/>
  <c r="L83" s="1"/>
  <c r="K83"/>
  <c r="I84"/>
  <c r="K84"/>
  <c r="L84"/>
  <c r="I85"/>
  <c r="K85"/>
  <c r="L85"/>
  <c r="K77"/>
  <c r="I77"/>
  <c r="L77" s="1"/>
  <c r="I26"/>
  <c r="L26" s="1"/>
  <c r="K26"/>
  <c r="I27"/>
  <c r="K27" s="1"/>
  <c r="L27" s="1"/>
  <c r="I28"/>
  <c r="K28"/>
  <c r="L28" s="1"/>
  <c r="I29"/>
  <c r="I30"/>
  <c r="L30" s="1"/>
  <c r="K30"/>
  <c r="I31"/>
  <c r="K31" s="1"/>
  <c r="L31" s="1"/>
  <c r="I32"/>
  <c r="K32"/>
  <c r="L32" s="1"/>
  <c r="I33"/>
  <c r="I34"/>
  <c r="L34" s="1"/>
  <c r="K34"/>
  <c r="I35"/>
  <c r="K35" s="1"/>
  <c r="L35" s="1"/>
  <c r="I36"/>
  <c r="K36"/>
  <c r="L36" s="1"/>
  <c r="I37"/>
  <c r="I38"/>
  <c r="L38" s="1"/>
  <c r="K38"/>
  <c r="I39"/>
  <c r="K39" s="1"/>
  <c r="L39" s="1"/>
  <c r="I40"/>
  <c r="K40"/>
  <c r="L40" s="1"/>
  <c r="I41"/>
  <c r="I42"/>
  <c r="L42" s="1"/>
  <c r="K42"/>
  <c r="I43"/>
  <c r="K43" s="1"/>
  <c r="L43" s="1"/>
  <c r="I44"/>
  <c r="K44"/>
  <c r="L44" s="1"/>
  <c r="I45"/>
  <c r="I46"/>
  <c r="L46" s="1"/>
  <c r="K46"/>
  <c r="I47"/>
  <c r="K47" s="1"/>
  <c r="L47" s="1"/>
  <c r="I48"/>
  <c r="K48"/>
  <c r="L48" s="1"/>
  <c r="I49"/>
  <c r="K49" s="1"/>
  <c r="I50"/>
  <c r="L50" s="1"/>
  <c r="K50"/>
  <c r="I51"/>
  <c r="K51" s="1"/>
  <c r="L51" s="1"/>
  <c r="I52"/>
  <c r="K52"/>
  <c r="L52" s="1"/>
  <c r="I53"/>
  <c r="I54"/>
  <c r="L54" s="1"/>
  <c r="K54"/>
  <c r="I55"/>
  <c r="K55" s="1"/>
  <c r="L55" s="1"/>
  <c r="I56"/>
  <c r="K56"/>
  <c r="L56" s="1"/>
  <c r="I57"/>
  <c r="I58"/>
  <c r="L58" s="1"/>
  <c r="K58"/>
  <c r="I59"/>
  <c r="K59" s="1"/>
  <c r="L59" s="1"/>
  <c r="I60"/>
  <c r="K60"/>
  <c r="L60" s="1"/>
  <c r="I61"/>
  <c r="K61" s="1"/>
  <c r="I62"/>
  <c r="L62" s="1"/>
  <c r="K62"/>
  <c r="I63"/>
  <c r="K63" s="1"/>
  <c r="L63" s="1"/>
  <c r="I64"/>
  <c r="K64"/>
  <c r="L64" s="1"/>
  <c r="I65"/>
  <c r="K65" s="1"/>
  <c r="I66"/>
  <c r="L66" s="1"/>
  <c r="K66"/>
  <c r="I67"/>
  <c r="K67" s="1"/>
  <c r="L67" s="1"/>
  <c r="I68"/>
  <c r="K68"/>
  <c r="L68" s="1"/>
  <c r="I69"/>
  <c r="K69" s="1"/>
  <c r="I70"/>
  <c r="L70" s="1"/>
  <c r="K70"/>
  <c r="I71"/>
  <c r="K71" s="1"/>
  <c r="L71" s="1"/>
  <c r="I72"/>
  <c r="K72"/>
  <c r="L72" s="1"/>
  <c r="I25"/>
  <c r="K25" s="1"/>
  <c r="L90" l="1"/>
  <c r="L94"/>
  <c r="K94"/>
  <c r="K90"/>
  <c r="L78"/>
  <c r="K82"/>
  <c r="L82" s="1"/>
  <c r="K78"/>
  <c r="L53"/>
  <c r="L29"/>
  <c r="L69"/>
  <c r="L65"/>
  <c r="L61"/>
  <c r="L49"/>
  <c r="K57"/>
  <c r="L57" s="1"/>
  <c r="K53"/>
  <c r="K45"/>
  <c r="L45" s="1"/>
  <c r="K41"/>
  <c r="L41" s="1"/>
  <c r="K37"/>
  <c r="L37" s="1"/>
  <c r="K33"/>
  <c r="L33" s="1"/>
  <c r="K29"/>
  <c r="L25"/>
</calcChain>
</file>

<file path=xl/sharedStrings.xml><?xml version="1.0" encoding="utf-8"?>
<sst xmlns="http://schemas.openxmlformats.org/spreadsheetml/2006/main" count="268" uniqueCount="160">
  <si>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</si>
  <si>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</si>
  <si>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</si>
  <si>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</si>
  <si>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</si>
  <si>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</si>
  <si>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</si>
  <si>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</si>
  <si>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</si>
  <si>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</si>
  <si>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</si>
  <si>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</si>
  <si>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</si>
  <si>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</si>
  <si>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</si>
  <si>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</si>
  <si>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</si>
  <si>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</si>
  <si>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</si>
  <si>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</si>
  <si>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>Časť č. 14:
Sada chirurgických nástrojov určená k operáciám v dutine hrudnej - pľúc, bránice, miniinvazívnym thorakoskopickým operačným prístupom vrátane súvisiacich služieb (2 kompletné sety nástrojov, 4 kompletné sety kontajnerov)</t>
  </si>
  <si>
    <t>1.</t>
  </si>
  <si>
    <t>Držiak sklapelových čepieľok, krátky, typ držiak 3</t>
  </si>
  <si>
    <t>ks</t>
  </si>
  <si>
    <t>2.</t>
  </si>
  <si>
    <t>Chirurgické nožnice, štandardné, tupo -tupé rovné</t>
  </si>
  <si>
    <t>3.</t>
  </si>
  <si>
    <t>Chirurgické nožnice, štandardné, zahnuté</t>
  </si>
  <si>
    <t>4.</t>
  </si>
  <si>
    <t>Chirurgické nožnice, zahnuté, minimálne traumatický strih, pozlátené skrutky, čierna úchopová časť, vzor Matzenbaum</t>
  </si>
  <si>
    <t>5.</t>
  </si>
  <si>
    <t>Anatomická pinzeta, stredne široká, s vrúbkovaným madlom</t>
  </si>
  <si>
    <t>6.</t>
  </si>
  <si>
    <t>7.</t>
  </si>
  <si>
    <t>Chirurgická pinzeta, stredne široká, zakončenie 1 x 2 zuby, s vrúbkovaným madlom</t>
  </si>
  <si>
    <t>8.</t>
  </si>
  <si>
    <t>Ihelec, rovný, autofix, vratné pero, s karbid wolfrám vložkou, normál, s vrúbkovanými mriežkami čeľustí, o veľkosti 0,5 mm, pre ihly a šitie o veľkosti do 4-0, pozlátené konce rukoväte, vzor Mathieu,,HM"</t>
  </si>
  <si>
    <t>9.</t>
  </si>
  <si>
    <t xml:space="preserve">Ihelec, tvarovaný v tvare S, s pozlátenými kruhmi rukoväte, s karbid wolfrám vložkou, normál, s vrúbkovanými mriežkami o veľkosti 0,5mm pre ihly a šitie o veľkosti do 4-0, vzor Bozemann (Wertheim)"HM" </t>
  </si>
  <si>
    <t>10.</t>
  </si>
  <si>
    <t>Ihelec, rovný, titánový, autofix,  s karbid wolfrám vložkou, normál, s vrúbkovanými mriežkami čeľustí, o veľkosti 0,5 mm, pre ihly a šitie o veľkosti do 4-0, pozlátené konce rukoväte, vzor Mayo-Hegar "HM"</t>
  </si>
  <si>
    <t>11.</t>
  </si>
  <si>
    <t>Cievna svorka, vzor Crile, rovná, titánová, vrúbkovaná</t>
  </si>
  <si>
    <t>12.</t>
  </si>
  <si>
    <t>Cievna svorka, vzor Crile, zahnutá titánová, vrúbkovaná</t>
  </si>
  <si>
    <t>13.</t>
  </si>
  <si>
    <t xml:space="preserve">Cievna svorka, vzor Spencer-Wells, vrúbkovaná, zahnutá, </t>
  </si>
  <si>
    <t>14.</t>
  </si>
  <si>
    <t>Cievna svorka, zahnutá, zakončenie 1 x2 zuby, so zámkom, vzor Rochester-Ochsner</t>
  </si>
  <si>
    <t>15.</t>
  </si>
  <si>
    <t>Podávkové kliešte na tamóny, zahnuté, so zámkom, vzor Maier</t>
  </si>
  <si>
    <t>16.</t>
  </si>
  <si>
    <t>Retraktor-hák, Okienkové madlo, lyžica zahnutá na konci,
vzor Langenbeck</t>
  </si>
  <si>
    <t>17.</t>
  </si>
  <si>
    <t>Rektraktor, okienkový, okienkové madlo, vzor Middeldorpf</t>
  </si>
  <si>
    <t>18.</t>
  </si>
  <si>
    <t>Trokár, pre inštrumenty o priemere 10 mm, tupý hrot, so silikónovým samoúzatváracím ventilom</t>
  </si>
  <si>
    <t>19.</t>
  </si>
  <si>
    <t>Trokár, pre inštrumenty o priemere 5 mm, tupý hrot, so silikónovým samoúzatváracím ventilom</t>
  </si>
  <si>
    <t>20.</t>
  </si>
  <si>
    <t>Trokár, o priemere 13,5 mm, tupý kužeľovitý hrot , s ventilom, s luer lock konektorom pre insufláciu</t>
  </si>
  <si>
    <t>21.</t>
  </si>
  <si>
    <t>Rozačný laparoskopický grasper, s pin konektorom pre monopolárnu koaguláciu, veľkosť 5mm, atraumatický, čeľuste s viacerými zubami, aktívna jedna časť čeľustí, plastová rukoväť bez račne, s väčšou kontaktnou plochou</t>
  </si>
  <si>
    <t>22.</t>
  </si>
  <si>
    <t>Rozačný laparoskopický grasper, s pin konektorom pre monopolárnu koaguláciu, veľkosť 5mm, atraumatický, čeľuste s viacerými zubami, fenestrované,  aktívna jedna časť čeľustí, plastová rukoväť s račňou, s veľkou kontaktnou plochou</t>
  </si>
  <si>
    <t>23.</t>
  </si>
  <si>
    <t>Laproskopický grasper, rotačný, aktívne  dvojité čeľuste, pravouhlé brandže, kovová rukoväť bez západky, s väčšou kontaktnou prstovou plochou na úchopovej časti, bez konektora na monopolárnu koaguláciu, rukoväť použiteľná s 2-10 mm pracovnými časťami, rozoberateľné na tri časti, rozoberanie jedným úkonom klik systém, konektor na čistenie</t>
  </si>
  <si>
    <t>24.</t>
  </si>
  <si>
    <t>Laproskopický ihelec, typ Rassweiler, axiálna rukoväť s kruhmi a so západkou, na použitie so šicím materiálom 2/0 -4/0, a s ihlami veľkosti SH a RB (Ethicon), s konektorom na čistenie</t>
  </si>
  <si>
    <t>26.</t>
  </si>
  <si>
    <t>Laparoskopické lyžicové kliešte, aktívna jedna z čeľustí</t>
  </si>
  <si>
    <t>27.</t>
  </si>
  <si>
    <t xml:space="preserve">Kovoá rukoväť, rotačná, s račňou, s väčšou kontaktnou plochou, s pin konektorom pre monopolárnu koaguláciu, s čiernymi plastovými kruhmi </t>
  </si>
  <si>
    <t>28.</t>
  </si>
  <si>
    <t>Klipovač, Aplikátor klipov, rozoberateľný, rotačný, s račňou na zaistenie čeľuste držiacej klip, kovová rukoväť, s račňou, kovový vonkajší plášť, vložka, na použitie s Ethicon Titanium- Klipy LT-300 (stredne veľké)</t>
  </si>
  <si>
    <t>29.</t>
  </si>
  <si>
    <t>Odsávacia a koagulačná kanyla, tvar L, na použitie s odsávacími a preplachovými rukoväťami</t>
  </si>
  <si>
    <t>30.</t>
  </si>
  <si>
    <t>Monopolárny kábel, kompatibilný s prístrojmi a koagulátormi KARL STORZ a Valleylab, používanými na pracovisku</t>
  </si>
  <si>
    <t xml:space="preserve">ks </t>
  </si>
  <si>
    <t>31.</t>
  </si>
  <si>
    <t>Vejárovitý laparoskopický retraktor, rozoberateľný, vysúvateľný</t>
  </si>
  <si>
    <t>32.</t>
  </si>
  <si>
    <t>Laproskopický grapser typ BABCOCK , rotačný,aktívne dvojité čeľuste, okienkové, kovová rukoväť, s  Manhes štýlom, račňou s väčšou kontaktnou plochou, rukoväť použiteľná s 2-10 mm pracovnými časťami,rozoberateľné na tri časti, rozoberanie jedným úkonom klik systém, konektor na čistenie</t>
  </si>
  <si>
    <t>33.</t>
  </si>
  <si>
    <t>Laparoskopický disektor, rotačný, dvojité aktívne čeľuste, dlhé, kovová rukoväť bez západky, s väčšou kontaktnou prstovou plochou na uchopenie, bez konektora na monopolárnu koaguláciu,rukoväť použiteľná s 2-10 mm pracovnými časťami, rozoberateľné na tri časti, rozoberanie jedným úkonom klik systém, konektor na čistenie</t>
  </si>
  <si>
    <t>34.</t>
  </si>
  <si>
    <t xml:space="preserve">Laparoskopický črevný grasper, otočný, rozoberateľný, bez konektora pre unipolárnu koaguláciu, s LUER-Lock irigačným konektorom na čistenie, dvojčinné čeľuste, s otvormi, Kovová rukoväť, s račňou, väčšia kontaktná plocha, vonkajší plášť, izolovaný </t>
  </si>
  <si>
    <t>35.</t>
  </si>
  <si>
    <t>Laparoskopický grasper, otočný, rozoberateľný, bez pinu pre unipolárnu koaguláciu, s irigačným konektorom LUER-Lock na čistenie, jednočinné čeľuste, s obzvlášť jemným atraumatickým zúbkovaním, s otvormi, veľkosť 5 mm, dĺžka 36 cm, Kovová rukoväť , s račňou, s väčšou kontaktnou plochou, Kovový vonkajší plášť, izolovaný</t>
  </si>
  <si>
    <t>36.</t>
  </si>
  <si>
    <t>Laproskopický grasper, rotačný, typ REDDICK-OLSEN  aktívne  dvojité čeľuste, silné brandže, kovová rukoväť bez západky, s väčšou kontaktnou prstovou plochou na uchopenie, bez konektora na monopolárnu koaguláciu, rukoväť použiteľná s 2-10 mm pracovnými časťami, rozoberateľné na tri časti, rozoberanie jedným úkonom klik systém, konektor na čistenie</t>
  </si>
  <si>
    <t>37.</t>
  </si>
  <si>
    <t>Laparoskopický grasper, „čeľuste aligátor“, rotačný, rozoberateľný, bez pinu pre unipolárnu koaguláciu, s irigačným konektorom LUER-Lock na čistenie, dvojčinné čeľuste, Kovová rukoväť, s račňou, s väčšou kontaktnou plochou ,Kovové vonkajšie puzdro, izolované</t>
  </si>
  <si>
    <t>38.</t>
  </si>
  <si>
    <t>Knot Tier,  s otvoreným a zatvoreným koncom na mimotelové viazanie</t>
  </si>
  <si>
    <t>39.</t>
  </si>
  <si>
    <t>Črevný laparoskopický grasper, rotačný, rozoberateľný, bezpinu pre unipolárnu koaguláciu, s LUER-Lock irigačným konektorom na čistenie, dvojčinné čeľuste, veľkosť 10 mm, dĺžka 36 cm, Kovová rukoväť, s račňou, s väčšou kontaktnou plochou, Vonkajší šaft izolovaný</t>
  </si>
  <si>
    <t>40.</t>
  </si>
  <si>
    <t>Bioptické kliešte, dlhé,  s dvoma zubami, jednočinné čeľuste</t>
  </si>
  <si>
    <t>41.</t>
  </si>
  <si>
    <t>Laparoskopický grasepr s pazúrovým úchopom, rotačný, aktívna jedna brandža, 2 x 3 zuby kovová rukoväť s  Manhes štýlom, račňou s väčšou kontaktnou plochou bez konektora na monopolárnu koaguláciu, rukoväť použiteľná s 2-10 mm pracovnými časťami, rozoberateľné na tri časti, rozoberanie jedným úkonom klik systém, konektor na čistenie</t>
  </si>
  <si>
    <t>42.</t>
  </si>
  <si>
    <t xml:space="preserve">Laparoskopické nožnice, rotačné, s pinom pre unipolárnu koaguláciu, veľkosť 5 mm, dĺžka 36 cm, zakrivené, zúbkované, čepele lyžičky, dĺžka čepele 17 mm, dvojčinné čeľuste, zložené z: Plastová rukoväť, bez račne, s väčšou kontaktnou plochou </t>
  </si>
  <si>
    <t>43.</t>
  </si>
  <si>
    <t xml:space="preserve">Laparoskopické nožnice, rotačné, s HF konektorom, veľkosť 5 mm, dĺžka 36 cm, jednočinné čeľuste, tenké, zúbkované Izolovaná rukoväť, bez račne, s väčšou kontaktnou plochou </t>
  </si>
  <si>
    <t>44.</t>
  </si>
  <si>
    <t>Laparoskopické uchopovacie kliešte vzor De BAKEY, rotačné, rozoberateľné, bez pinu pre unipolárnu koaguláciu, s irigačným konektorom LUER-Lock na čistenie, dvojčinné čeľuste, atraumatické, veľkosť 5 mm, dĺžka 36 cm, Kovová rukoväť, s račňou, s väčšou kontaktnou plochou, kovový vonkajší plášť, izolovaný</t>
  </si>
  <si>
    <t>45.</t>
  </si>
  <si>
    <t>Optika, autoklávovateľná, so zabudovaným prenosom svetla z optických vlákien</t>
  </si>
  <si>
    <t>46.</t>
  </si>
  <si>
    <t>Optický kébel, s priamym konektorom, extrémne tepelne odolný, zvýšená priepustnosť svetla</t>
  </si>
  <si>
    <t>47.</t>
  </si>
  <si>
    <t>Adaptér na pripojenie svetelného kábla KARL STORZ k svetelnému zdroju Olympus, používaným na pracovisku</t>
  </si>
  <si>
    <t>48.</t>
  </si>
  <si>
    <t>Odsávacia a irigačná pištoľ, dvojcestný ventil, obsahuje rukoväť, 2x 5mm kanula, 2x 10mm kanula</t>
  </si>
  <si>
    <t>49.</t>
  </si>
  <si>
    <t xml:space="preserve">Koagulačná a disekčná elektróda, s odsávacím kanálom, s pin konektorom pre monopolárnu koaguláciu, s luer lock adaptérom, </t>
  </si>
  <si>
    <t>50.</t>
  </si>
  <si>
    <t>Kontajnerová vaňa s odtokom  1/1</t>
  </si>
  <si>
    <t>51.</t>
  </si>
  <si>
    <t>Kontajnerové veko strieborné 1/1</t>
  </si>
  <si>
    <t>52.</t>
  </si>
  <si>
    <t>Sterilizačné sito</t>
  </si>
  <si>
    <t>53.</t>
  </si>
  <si>
    <t>Silikónová podložka 1/1</t>
  </si>
  <si>
    <t>54.</t>
  </si>
  <si>
    <t>Chránič filtra</t>
  </si>
  <si>
    <t>55.</t>
  </si>
  <si>
    <t>Zelený štítok</t>
  </si>
  <si>
    <t>56.</t>
  </si>
  <si>
    <t>Adaptér na štítok</t>
  </si>
  <si>
    <t>57.</t>
  </si>
  <si>
    <t>Tag s popisom zelený</t>
  </si>
  <si>
    <t>58.</t>
  </si>
  <si>
    <t>59.</t>
  </si>
  <si>
    <t>60.</t>
  </si>
  <si>
    <t>61.</t>
  </si>
  <si>
    <t>62.</t>
  </si>
  <si>
    <t>63.</t>
  </si>
  <si>
    <t>64.</t>
  </si>
  <si>
    <t>Kryt filtra</t>
  </si>
  <si>
    <t>65.</t>
  </si>
  <si>
    <t>66.</t>
  </si>
  <si>
    <t>Držiak plomby</t>
  </si>
  <si>
    <t>25.</t>
  </si>
  <si>
    <t>(doplní uchádzač)</t>
  </si>
  <si>
    <t>Príloha č. 2 Kúpnej zmluvy - Cenová ponuka pre časť č. 14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</si>
  <si>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</si>
  <si>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</si>
  <si>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</si>
  <si>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</si>
  <si>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2 setoch)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</si>
  <si>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</si>
  <si>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</si>
  <si>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</si>
  <si>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</si>
  <si>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</si>
  <si>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14 v EUR bez DPH (zaokrúhlená na 2 desatinné miesta):</t>
  </si>
  <si>
    <t>Cena celkom za časť č. 14 v EUR s DPH 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</si>
</sst>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98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0"/>
  <sheetViews>
    <sheetView tabSelected="1" topLeftCell="A78" zoomScaleNormal="100" workbookViewId="0">
      <selection activeCell="I100" sqref="I100:L100"/>
    </sheetView>
  </sheetViews>
  <sheetFormatPr defaultRowHeight="15"/>
  <cols>
    <col min="1" max="1" width="6.28515625" style="44" customWidth="1"/>
    <col min="2" max="2" width="44" style="33" customWidth="1"/>
    <col min="3" max="3" width="10.85546875" style="33" customWidth="1"/>
    <col min="4" max="4" width="10.7109375" style="45" customWidth="1"/>
    <col min="5" max="5" width="18.7109375" style="67" customWidth="1"/>
    <col min="6" max="6" width="19" style="33" customWidth="1"/>
    <col min="7" max="7" width="11.7109375" style="33" customWidth="1"/>
    <col min="8" max="8" width="16.5703125" style="68" customWidth="1"/>
    <col min="9" max="9" width="15.7109375" style="33" customWidth="1"/>
    <col min="10" max="10" width="10.42578125" style="33" customWidth="1"/>
    <col min="11" max="12" width="15.7109375" style="33" customWidth="1"/>
    <col min="13" max="16384" width="9.140625" style="33"/>
  </cols>
  <sheetData>
    <row r="1" spans="1:15">
      <c r="E1" s="46"/>
      <c r="H1" s="29" t="s">
        <v>147</v>
      </c>
      <c r="I1" s="29"/>
      <c r="J1" s="29"/>
      <c r="K1" s="29"/>
    </row>
    <row r="2" spans="1:15" ht="16.5">
      <c r="A2" s="42"/>
      <c r="B2" s="42"/>
      <c r="C2" s="42"/>
      <c r="D2" s="47"/>
      <c r="E2" s="48"/>
      <c r="F2" s="42"/>
      <c r="G2" s="42"/>
      <c r="H2" s="42"/>
      <c r="I2" s="49"/>
      <c r="J2" s="49"/>
      <c r="K2" s="49"/>
      <c r="L2" s="49"/>
      <c r="M2" s="49"/>
      <c r="N2" s="49"/>
      <c r="O2" s="49"/>
    </row>
    <row r="3" spans="1:15" s="2" customFormat="1" ht="15" customHeight="1">
      <c r="A3" s="74" t="s">
        <v>19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5" s="2" customFormat="1" ht="16.5">
      <c r="D4" s="16"/>
      <c r="E4" s="50"/>
      <c r="H4" s="3"/>
      <c r="I4" s="3"/>
      <c r="J4" s="3"/>
      <c r="L4" s="4"/>
    </row>
    <row r="5" spans="1:15" s="2" customFormat="1">
      <c r="A5" s="13" t="s">
        <v>5</v>
      </c>
      <c r="B5" s="5"/>
      <c r="C5" s="5"/>
      <c r="D5" s="17"/>
      <c r="E5" s="51"/>
      <c r="H5" s="3"/>
      <c r="I5" s="3"/>
      <c r="J5" s="3"/>
      <c r="L5" s="4"/>
    </row>
    <row r="6" spans="1:15" s="2" customFormat="1" ht="13.5" customHeight="1">
      <c r="A6" s="4"/>
      <c r="B6" s="5"/>
      <c r="C6" s="5"/>
      <c r="D6" s="17"/>
      <c r="E6" s="51"/>
      <c r="H6" s="3"/>
      <c r="I6" s="3"/>
      <c r="J6" s="3"/>
      <c r="L6" s="4"/>
    </row>
    <row r="7" spans="1:15" s="2" customFormat="1">
      <c r="A7" s="4" t="s">
        <v>6</v>
      </c>
      <c r="B7" s="4"/>
      <c r="C7" s="4"/>
      <c r="D7" s="18"/>
      <c r="E7" s="31" t="s">
        <v>4</v>
      </c>
      <c r="F7" s="7"/>
      <c r="G7" s="15" t="s">
        <v>146</v>
      </c>
      <c r="H7" s="6"/>
      <c r="I7" s="6"/>
      <c r="J7" s="6"/>
      <c r="L7" s="4"/>
    </row>
    <row r="8" spans="1:15" s="2" customFormat="1">
      <c r="A8" s="4" t="s">
        <v>7</v>
      </c>
      <c r="B8" s="4"/>
      <c r="C8" s="4"/>
      <c r="D8" s="18"/>
      <c r="E8" s="31" t="s">
        <v>4</v>
      </c>
      <c r="F8" s="7"/>
      <c r="G8" s="15" t="s">
        <v>146</v>
      </c>
      <c r="H8" s="6"/>
      <c r="I8" s="6"/>
      <c r="J8" s="6"/>
      <c r="L8" s="4"/>
    </row>
    <row r="9" spans="1:15" s="2" customFormat="1">
      <c r="A9" s="78" t="s">
        <v>8</v>
      </c>
      <c r="B9" s="78"/>
      <c r="C9" s="4"/>
      <c r="D9" s="18"/>
      <c r="E9" s="31" t="s">
        <v>4</v>
      </c>
      <c r="F9" s="7"/>
      <c r="G9" s="15" t="s">
        <v>146</v>
      </c>
      <c r="H9" s="6"/>
      <c r="I9" s="6"/>
      <c r="J9" s="6"/>
      <c r="L9" s="4"/>
    </row>
    <row r="10" spans="1:15" s="2" customFormat="1" ht="36.75" customHeight="1">
      <c r="A10" s="75" t="s">
        <v>9</v>
      </c>
      <c r="B10" s="75"/>
      <c r="C10" s="43"/>
      <c r="D10" s="19"/>
      <c r="E10" s="31" t="s">
        <v>4</v>
      </c>
      <c r="F10" s="7"/>
      <c r="G10" s="15" t="s">
        <v>146</v>
      </c>
      <c r="H10" s="52"/>
      <c r="I10" s="6"/>
      <c r="J10" s="6"/>
      <c r="L10" s="4"/>
    </row>
    <row r="11" spans="1:15" s="2" customFormat="1" ht="37.5" customHeight="1">
      <c r="A11" s="75" t="s">
        <v>10</v>
      </c>
      <c r="B11" s="75"/>
      <c r="C11" s="43"/>
      <c r="D11" s="19"/>
      <c r="E11" s="31" t="s">
        <v>4</v>
      </c>
      <c r="F11" s="7"/>
      <c r="G11" s="15" t="s">
        <v>146</v>
      </c>
      <c r="H11" s="52"/>
      <c r="I11" s="6"/>
      <c r="J11" s="6"/>
      <c r="L11" s="4"/>
    </row>
    <row r="12" spans="1:15" s="2" customFormat="1">
      <c r="A12" s="8"/>
      <c r="B12" s="8"/>
      <c r="C12" s="8"/>
      <c r="D12" s="20"/>
      <c r="E12" s="25"/>
      <c r="F12" s="8"/>
      <c r="G12" s="8"/>
      <c r="H12" s="27"/>
      <c r="I12" s="9"/>
      <c r="J12" s="9"/>
      <c r="L12" s="4"/>
    </row>
    <row r="13" spans="1:15" s="2" customFormat="1" ht="22.5" customHeight="1">
      <c r="A13" s="76" t="s">
        <v>11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5" s="2" customFormat="1">
      <c r="A14" s="10"/>
      <c r="B14" s="11"/>
      <c r="C14" s="11"/>
      <c r="D14" s="21"/>
      <c r="E14" s="26"/>
      <c r="F14" s="11"/>
      <c r="G14" s="11"/>
      <c r="H14" s="28"/>
      <c r="I14" s="12"/>
      <c r="J14" s="12"/>
      <c r="L14" s="4"/>
    </row>
    <row r="15" spans="1:15" ht="46.5" customHeight="1">
      <c r="A15" s="77" t="s">
        <v>12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6" spans="1:15">
      <c r="A16" s="49"/>
      <c r="B16" s="49"/>
      <c r="C16" s="49"/>
      <c r="D16" s="63"/>
      <c r="E16" s="64"/>
      <c r="F16" s="49"/>
      <c r="G16" s="49"/>
      <c r="H16" s="65"/>
      <c r="I16" s="49"/>
      <c r="J16" s="49"/>
      <c r="K16" s="49"/>
      <c r="L16" s="49"/>
      <c r="M16" s="49"/>
      <c r="N16" s="49"/>
      <c r="O16" s="49"/>
    </row>
    <row r="17" spans="1:15" ht="33" customHeight="1">
      <c r="A17" s="89" t="s">
        <v>20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49"/>
      <c r="N17" s="49"/>
      <c r="O17" s="49"/>
    </row>
    <row r="18" spans="1:15">
      <c r="A18" s="66"/>
      <c r="B18" s="49"/>
      <c r="C18" s="49"/>
      <c r="D18" s="63"/>
      <c r="E18" s="64"/>
      <c r="F18" s="49"/>
      <c r="G18" s="49"/>
      <c r="H18" s="65"/>
      <c r="I18" s="49"/>
      <c r="J18" s="49"/>
      <c r="K18" s="49"/>
      <c r="L18" s="49"/>
      <c r="M18" s="49"/>
      <c r="N18" s="49"/>
      <c r="O18" s="49"/>
    </row>
    <row r="19" spans="1:15">
      <c r="I19" s="49"/>
      <c r="J19" s="49"/>
      <c r="K19" s="49"/>
      <c r="L19" s="49"/>
      <c r="M19" s="49"/>
      <c r="N19" s="49"/>
      <c r="O19" s="49"/>
    </row>
    <row r="20" spans="1:15" s="4" customFormat="1" ht="45" customHeight="1">
      <c r="A20" s="90" t="s">
        <v>20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  <row r="21" spans="1:15" s="4" customFormat="1" ht="45" customHeight="1">
      <c r="A21" s="82" t="s">
        <v>15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spans="1:15" ht="100.5" customHeight="1">
      <c r="A22" s="79" t="s">
        <v>0</v>
      </c>
      <c r="B22" s="79" t="s">
        <v>3</v>
      </c>
      <c r="C22" s="80" t="s">
        <v>17</v>
      </c>
      <c r="D22" s="83" t="s">
        <v>152</v>
      </c>
      <c r="E22" s="84" t="s">
        <v>13</v>
      </c>
      <c r="F22" s="85" t="s">
        <v>14</v>
      </c>
      <c r="G22" s="85" t="s">
        <v>148</v>
      </c>
      <c r="H22" s="73" t="s">
        <v>156</v>
      </c>
      <c r="I22" s="86" t="s">
        <v>157</v>
      </c>
      <c r="J22" s="87"/>
      <c r="K22" s="87"/>
      <c r="L22" s="88"/>
    </row>
    <row r="23" spans="1:15" ht="42.75">
      <c r="A23" s="79"/>
      <c r="B23" s="79"/>
      <c r="C23" s="81"/>
      <c r="D23" s="83"/>
      <c r="E23" s="84"/>
      <c r="F23" s="85"/>
      <c r="G23" s="85"/>
      <c r="H23" s="41" t="s">
        <v>149</v>
      </c>
      <c r="I23" s="41" t="s">
        <v>149</v>
      </c>
      <c r="J23" s="41" t="s">
        <v>18</v>
      </c>
      <c r="K23" s="41" t="s">
        <v>150</v>
      </c>
      <c r="L23" s="41" t="s">
        <v>151</v>
      </c>
    </row>
    <row r="24" spans="1:15">
      <c r="A24" s="53">
        <v>1</v>
      </c>
      <c r="B24" s="53">
        <v>2</v>
      </c>
      <c r="C24" s="53">
        <v>3</v>
      </c>
      <c r="D24" s="53">
        <v>4</v>
      </c>
      <c r="E24" s="53">
        <v>5</v>
      </c>
      <c r="F24" s="53">
        <v>6</v>
      </c>
      <c r="G24" s="22">
        <v>7</v>
      </c>
      <c r="H24" s="22">
        <v>8</v>
      </c>
      <c r="I24" s="22">
        <v>9</v>
      </c>
      <c r="J24" s="22">
        <v>10</v>
      </c>
      <c r="K24" s="23">
        <v>11</v>
      </c>
      <c r="L24" s="24">
        <v>12</v>
      </c>
    </row>
    <row r="25" spans="1:15" ht="28.5">
      <c r="A25" s="34" t="s">
        <v>21</v>
      </c>
      <c r="B25" s="36" t="s">
        <v>22</v>
      </c>
      <c r="C25" s="35" t="s">
        <v>23</v>
      </c>
      <c r="D25" s="37">
        <v>2</v>
      </c>
      <c r="E25" s="69"/>
      <c r="F25" s="69"/>
      <c r="G25" s="69"/>
      <c r="H25" s="39"/>
      <c r="I25" s="39">
        <f>D25*ROUND(H25,2)</f>
        <v>0</v>
      </c>
      <c r="J25" s="40"/>
      <c r="K25" s="39">
        <f t="shared" ref="K25:K72" si="0">ROUND(I25*J25,2)</f>
        <v>0</v>
      </c>
      <c r="L25" s="39">
        <f t="shared" ref="L25:L72" si="1">I25+K25</f>
        <v>0</v>
      </c>
    </row>
    <row r="26" spans="1:15" ht="28.5">
      <c r="A26" s="34" t="s">
        <v>24</v>
      </c>
      <c r="B26" s="36" t="s">
        <v>25</v>
      </c>
      <c r="C26" s="35" t="s">
        <v>23</v>
      </c>
      <c r="D26" s="37">
        <v>2</v>
      </c>
      <c r="E26" s="69"/>
      <c r="F26" s="69"/>
      <c r="G26" s="69"/>
      <c r="H26" s="39"/>
      <c r="I26" s="39">
        <f t="shared" ref="I26:I72" si="2">D26*ROUND(H26,2)</f>
        <v>0</v>
      </c>
      <c r="J26" s="40"/>
      <c r="K26" s="39">
        <f t="shared" ref="K26:K72" si="3">ROUND(I26*J26,2)</f>
        <v>0</v>
      </c>
      <c r="L26" s="39">
        <f t="shared" ref="L26:L72" si="4">I26+K26</f>
        <v>0</v>
      </c>
    </row>
    <row r="27" spans="1:15">
      <c r="A27" s="34" t="s">
        <v>26</v>
      </c>
      <c r="B27" s="36" t="s">
        <v>27</v>
      </c>
      <c r="C27" s="35" t="s">
        <v>23</v>
      </c>
      <c r="D27" s="37">
        <v>2</v>
      </c>
      <c r="E27" s="69"/>
      <c r="F27" s="69"/>
      <c r="G27" s="69"/>
      <c r="H27" s="39"/>
      <c r="I27" s="39">
        <f t="shared" si="2"/>
        <v>0</v>
      </c>
      <c r="J27" s="40"/>
      <c r="K27" s="39">
        <f t="shared" si="3"/>
        <v>0</v>
      </c>
      <c r="L27" s="39">
        <f t="shared" si="4"/>
        <v>0</v>
      </c>
    </row>
    <row r="28" spans="1:15" ht="42.75">
      <c r="A28" s="34" t="s">
        <v>28</v>
      </c>
      <c r="B28" s="36" t="s">
        <v>29</v>
      </c>
      <c r="C28" s="35" t="s">
        <v>23</v>
      </c>
      <c r="D28" s="37">
        <v>2</v>
      </c>
      <c r="E28" s="69"/>
      <c r="F28" s="69"/>
      <c r="G28" s="69"/>
      <c r="H28" s="39"/>
      <c r="I28" s="39">
        <f t="shared" si="2"/>
        <v>0</v>
      </c>
      <c r="J28" s="40"/>
      <c r="K28" s="39">
        <f t="shared" si="3"/>
        <v>0</v>
      </c>
      <c r="L28" s="39">
        <f t="shared" si="4"/>
        <v>0</v>
      </c>
    </row>
    <row r="29" spans="1:15" ht="28.5">
      <c r="A29" s="34" t="s">
        <v>30</v>
      </c>
      <c r="B29" s="36" t="s">
        <v>31</v>
      </c>
      <c r="C29" s="35" t="s">
        <v>23</v>
      </c>
      <c r="D29" s="37">
        <v>2</v>
      </c>
      <c r="E29" s="69"/>
      <c r="F29" s="69"/>
      <c r="G29" s="69"/>
      <c r="H29" s="39"/>
      <c r="I29" s="39">
        <f t="shared" si="2"/>
        <v>0</v>
      </c>
      <c r="J29" s="40"/>
      <c r="K29" s="39">
        <f t="shared" si="3"/>
        <v>0</v>
      </c>
      <c r="L29" s="39">
        <f t="shared" si="4"/>
        <v>0</v>
      </c>
    </row>
    <row r="30" spans="1:15" ht="28.5">
      <c r="A30" s="34" t="s">
        <v>32</v>
      </c>
      <c r="B30" s="36" t="s">
        <v>31</v>
      </c>
      <c r="C30" s="35" t="s">
        <v>23</v>
      </c>
      <c r="D30" s="37">
        <v>2</v>
      </c>
      <c r="E30" s="69"/>
      <c r="F30" s="69"/>
      <c r="G30" s="69"/>
      <c r="H30" s="39"/>
      <c r="I30" s="39">
        <f t="shared" si="2"/>
        <v>0</v>
      </c>
      <c r="J30" s="40"/>
      <c r="K30" s="39">
        <f t="shared" si="3"/>
        <v>0</v>
      </c>
      <c r="L30" s="39">
        <f t="shared" si="4"/>
        <v>0</v>
      </c>
    </row>
    <row r="31" spans="1:15" ht="42.75">
      <c r="A31" s="34" t="s">
        <v>33</v>
      </c>
      <c r="B31" s="36" t="s">
        <v>34</v>
      </c>
      <c r="C31" s="35" t="s">
        <v>23</v>
      </c>
      <c r="D31" s="37">
        <v>4</v>
      </c>
      <c r="E31" s="69"/>
      <c r="F31" s="69"/>
      <c r="G31" s="69"/>
      <c r="H31" s="39"/>
      <c r="I31" s="39">
        <f t="shared" si="2"/>
        <v>0</v>
      </c>
      <c r="J31" s="40"/>
      <c r="K31" s="39">
        <f t="shared" si="3"/>
        <v>0</v>
      </c>
      <c r="L31" s="39">
        <f t="shared" si="4"/>
        <v>0</v>
      </c>
    </row>
    <row r="32" spans="1:15" ht="71.25">
      <c r="A32" s="34" t="s">
        <v>35</v>
      </c>
      <c r="B32" s="36" t="s">
        <v>36</v>
      </c>
      <c r="C32" s="35" t="s">
        <v>23</v>
      </c>
      <c r="D32" s="37">
        <v>2</v>
      </c>
      <c r="E32" s="69"/>
      <c r="F32" s="69"/>
      <c r="G32" s="69"/>
      <c r="H32" s="39"/>
      <c r="I32" s="39">
        <f t="shared" si="2"/>
        <v>0</v>
      </c>
      <c r="J32" s="40"/>
      <c r="K32" s="39">
        <f t="shared" si="3"/>
        <v>0</v>
      </c>
      <c r="L32" s="39">
        <f t="shared" si="4"/>
        <v>0</v>
      </c>
    </row>
    <row r="33" spans="1:12" ht="71.25">
      <c r="A33" s="34" t="s">
        <v>37</v>
      </c>
      <c r="B33" s="36" t="s">
        <v>38</v>
      </c>
      <c r="C33" s="35" t="s">
        <v>23</v>
      </c>
      <c r="D33" s="37">
        <v>2</v>
      </c>
      <c r="E33" s="69"/>
      <c r="F33" s="69"/>
      <c r="G33" s="69"/>
      <c r="H33" s="39"/>
      <c r="I33" s="39">
        <f t="shared" si="2"/>
        <v>0</v>
      </c>
      <c r="J33" s="40"/>
      <c r="K33" s="39">
        <f t="shared" si="3"/>
        <v>0</v>
      </c>
      <c r="L33" s="39">
        <f t="shared" si="4"/>
        <v>0</v>
      </c>
    </row>
    <row r="34" spans="1:12" ht="71.25">
      <c r="A34" s="34" t="s">
        <v>39</v>
      </c>
      <c r="B34" s="36" t="s">
        <v>40</v>
      </c>
      <c r="C34" s="35" t="s">
        <v>23</v>
      </c>
      <c r="D34" s="37">
        <v>2</v>
      </c>
      <c r="E34" s="69"/>
      <c r="F34" s="69"/>
      <c r="G34" s="69"/>
      <c r="H34" s="39"/>
      <c r="I34" s="39">
        <f t="shared" si="2"/>
        <v>0</v>
      </c>
      <c r="J34" s="40"/>
      <c r="K34" s="39">
        <f t="shared" si="3"/>
        <v>0</v>
      </c>
      <c r="L34" s="39">
        <f t="shared" si="4"/>
        <v>0</v>
      </c>
    </row>
    <row r="35" spans="1:12" ht="28.5">
      <c r="A35" s="34" t="s">
        <v>41</v>
      </c>
      <c r="B35" s="70" t="s">
        <v>42</v>
      </c>
      <c r="C35" s="35" t="s">
        <v>23</v>
      </c>
      <c r="D35" s="37">
        <v>12</v>
      </c>
      <c r="E35" s="69"/>
      <c r="F35" s="69"/>
      <c r="G35" s="69"/>
      <c r="H35" s="39"/>
      <c r="I35" s="39">
        <f t="shared" si="2"/>
        <v>0</v>
      </c>
      <c r="J35" s="40"/>
      <c r="K35" s="39">
        <f t="shared" si="3"/>
        <v>0</v>
      </c>
      <c r="L35" s="39">
        <f t="shared" si="4"/>
        <v>0</v>
      </c>
    </row>
    <row r="36" spans="1:12" ht="28.5">
      <c r="A36" s="34" t="s">
        <v>43</v>
      </c>
      <c r="B36" s="70" t="s">
        <v>44</v>
      </c>
      <c r="C36" s="35" t="s">
        <v>23</v>
      </c>
      <c r="D36" s="37">
        <v>8</v>
      </c>
      <c r="E36" s="69"/>
      <c r="F36" s="69"/>
      <c r="G36" s="69"/>
      <c r="H36" s="39"/>
      <c r="I36" s="39">
        <f t="shared" si="2"/>
        <v>0</v>
      </c>
      <c r="J36" s="40"/>
      <c r="K36" s="39">
        <f t="shared" si="3"/>
        <v>0</v>
      </c>
      <c r="L36" s="39">
        <f t="shared" si="4"/>
        <v>0</v>
      </c>
    </row>
    <row r="37" spans="1:12" ht="28.5">
      <c r="A37" s="34" t="s">
        <v>45</v>
      </c>
      <c r="B37" s="36" t="s">
        <v>46</v>
      </c>
      <c r="C37" s="35" t="s">
        <v>23</v>
      </c>
      <c r="D37" s="37">
        <v>4</v>
      </c>
      <c r="E37" s="69"/>
      <c r="F37" s="69"/>
      <c r="G37" s="69"/>
      <c r="H37" s="39"/>
      <c r="I37" s="39">
        <f t="shared" si="2"/>
        <v>0</v>
      </c>
      <c r="J37" s="40"/>
      <c r="K37" s="39">
        <f t="shared" si="3"/>
        <v>0</v>
      </c>
      <c r="L37" s="39">
        <f t="shared" si="4"/>
        <v>0</v>
      </c>
    </row>
    <row r="38" spans="1:12" ht="28.5">
      <c r="A38" s="34" t="s">
        <v>47</v>
      </c>
      <c r="B38" s="36" t="s">
        <v>48</v>
      </c>
      <c r="C38" s="35" t="s">
        <v>23</v>
      </c>
      <c r="D38" s="37">
        <v>8</v>
      </c>
      <c r="E38" s="69"/>
      <c r="F38" s="69"/>
      <c r="G38" s="69"/>
      <c r="H38" s="39"/>
      <c r="I38" s="39">
        <f t="shared" si="2"/>
        <v>0</v>
      </c>
      <c r="J38" s="40"/>
      <c r="K38" s="39">
        <f t="shared" si="3"/>
        <v>0</v>
      </c>
      <c r="L38" s="39">
        <f t="shared" si="4"/>
        <v>0</v>
      </c>
    </row>
    <row r="39" spans="1:12" ht="28.5">
      <c r="A39" s="34" t="s">
        <v>49</v>
      </c>
      <c r="B39" s="36" t="s">
        <v>50</v>
      </c>
      <c r="C39" s="35" t="s">
        <v>23</v>
      </c>
      <c r="D39" s="37">
        <v>6</v>
      </c>
      <c r="E39" s="69"/>
      <c r="F39" s="69"/>
      <c r="G39" s="69"/>
      <c r="H39" s="39"/>
      <c r="I39" s="39">
        <f t="shared" si="2"/>
        <v>0</v>
      </c>
      <c r="J39" s="40"/>
      <c r="K39" s="39">
        <f t="shared" si="3"/>
        <v>0</v>
      </c>
      <c r="L39" s="39">
        <f t="shared" si="4"/>
        <v>0</v>
      </c>
    </row>
    <row r="40" spans="1:12" ht="42.75">
      <c r="A40" s="34" t="s">
        <v>51</v>
      </c>
      <c r="B40" s="36" t="s">
        <v>52</v>
      </c>
      <c r="C40" s="35" t="s">
        <v>23</v>
      </c>
      <c r="D40" s="37">
        <v>4</v>
      </c>
      <c r="E40" s="69"/>
      <c r="F40" s="69"/>
      <c r="G40" s="69"/>
      <c r="H40" s="39"/>
      <c r="I40" s="39">
        <f t="shared" si="2"/>
        <v>0</v>
      </c>
      <c r="J40" s="40"/>
      <c r="K40" s="39">
        <f t="shared" si="3"/>
        <v>0</v>
      </c>
      <c r="L40" s="39">
        <f t="shared" si="4"/>
        <v>0</v>
      </c>
    </row>
    <row r="41" spans="1:12" ht="28.5">
      <c r="A41" s="34" t="s">
        <v>53</v>
      </c>
      <c r="B41" s="36" t="s">
        <v>54</v>
      </c>
      <c r="C41" s="35" t="s">
        <v>23</v>
      </c>
      <c r="D41" s="37">
        <v>4</v>
      </c>
      <c r="E41" s="69"/>
      <c r="F41" s="69"/>
      <c r="G41" s="69"/>
      <c r="H41" s="39"/>
      <c r="I41" s="39">
        <f t="shared" si="2"/>
        <v>0</v>
      </c>
      <c r="J41" s="40"/>
      <c r="K41" s="39">
        <f t="shared" si="3"/>
        <v>0</v>
      </c>
      <c r="L41" s="39">
        <f t="shared" si="4"/>
        <v>0</v>
      </c>
    </row>
    <row r="42" spans="1:12" ht="42.75">
      <c r="A42" s="34" t="s">
        <v>55</v>
      </c>
      <c r="B42" s="36" t="s">
        <v>56</v>
      </c>
      <c r="C42" s="35" t="s">
        <v>23</v>
      </c>
      <c r="D42" s="37">
        <v>8</v>
      </c>
      <c r="E42" s="69"/>
      <c r="F42" s="69"/>
      <c r="G42" s="69"/>
      <c r="H42" s="39"/>
      <c r="I42" s="39">
        <f t="shared" si="2"/>
        <v>0</v>
      </c>
      <c r="J42" s="40"/>
      <c r="K42" s="39">
        <f t="shared" si="3"/>
        <v>0</v>
      </c>
      <c r="L42" s="39">
        <f t="shared" si="4"/>
        <v>0</v>
      </c>
    </row>
    <row r="43" spans="1:12" ht="34.5" customHeight="1">
      <c r="A43" s="34" t="s">
        <v>57</v>
      </c>
      <c r="B43" s="36" t="s">
        <v>58</v>
      </c>
      <c r="C43" s="35" t="s">
        <v>23</v>
      </c>
      <c r="D43" s="37">
        <v>4</v>
      </c>
      <c r="E43" s="69"/>
      <c r="F43" s="69"/>
      <c r="G43" s="69"/>
      <c r="H43" s="39"/>
      <c r="I43" s="39">
        <f t="shared" si="2"/>
        <v>0</v>
      </c>
      <c r="J43" s="40"/>
      <c r="K43" s="39">
        <f t="shared" si="3"/>
        <v>0</v>
      </c>
      <c r="L43" s="39">
        <f t="shared" si="4"/>
        <v>0</v>
      </c>
    </row>
    <row r="44" spans="1:12" ht="50.1" customHeight="1">
      <c r="A44" s="34" t="s">
        <v>59</v>
      </c>
      <c r="B44" s="36" t="s">
        <v>60</v>
      </c>
      <c r="C44" s="35" t="s">
        <v>23</v>
      </c>
      <c r="D44" s="37">
        <v>2</v>
      </c>
      <c r="E44" s="69"/>
      <c r="F44" s="69"/>
      <c r="G44" s="69"/>
      <c r="H44" s="39"/>
      <c r="I44" s="39">
        <f t="shared" si="2"/>
        <v>0</v>
      </c>
      <c r="J44" s="40"/>
      <c r="K44" s="39">
        <f t="shared" si="3"/>
        <v>0</v>
      </c>
      <c r="L44" s="39">
        <f t="shared" si="4"/>
        <v>0</v>
      </c>
    </row>
    <row r="45" spans="1:12" ht="85.5">
      <c r="A45" s="34" t="s">
        <v>61</v>
      </c>
      <c r="B45" s="36" t="s">
        <v>62</v>
      </c>
      <c r="C45" s="35" t="s">
        <v>23</v>
      </c>
      <c r="D45" s="37">
        <v>2</v>
      </c>
      <c r="E45" s="69"/>
      <c r="F45" s="69"/>
      <c r="G45" s="69"/>
      <c r="H45" s="39"/>
      <c r="I45" s="39">
        <f t="shared" si="2"/>
        <v>0</v>
      </c>
      <c r="J45" s="40"/>
      <c r="K45" s="39">
        <f t="shared" si="3"/>
        <v>0</v>
      </c>
      <c r="L45" s="39">
        <f t="shared" si="4"/>
        <v>0</v>
      </c>
    </row>
    <row r="46" spans="1:12" ht="85.5">
      <c r="A46" s="34" t="s">
        <v>63</v>
      </c>
      <c r="B46" s="36" t="s">
        <v>64</v>
      </c>
      <c r="C46" s="35"/>
      <c r="D46" s="37">
        <v>2</v>
      </c>
      <c r="E46" s="69"/>
      <c r="F46" s="69"/>
      <c r="G46" s="69"/>
      <c r="H46" s="39"/>
      <c r="I46" s="39">
        <f t="shared" si="2"/>
        <v>0</v>
      </c>
      <c r="J46" s="40"/>
      <c r="K46" s="39">
        <f t="shared" si="3"/>
        <v>0</v>
      </c>
      <c r="L46" s="39">
        <f t="shared" si="4"/>
        <v>0</v>
      </c>
    </row>
    <row r="47" spans="1:12" ht="128.25">
      <c r="A47" s="34" t="s">
        <v>65</v>
      </c>
      <c r="B47" s="36" t="s">
        <v>66</v>
      </c>
      <c r="C47" s="35" t="s">
        <v>23</v>
      </c>
      <c r="D47" s="37">
        <v>2</v>
      </c>
      <c r="E47" s="69"/>
      <c r="F47" s="69"/>
      <c r="G47" s="69"/>
      <c r="H47" s="39"/>
      <c r="I47" s="39">
        <f t="shared" si="2"/>
        <v>0</v>
      </c>
      <c r="J47" s="40"/>
      <c r="K47" s="39">
        <f t="shared" si="3"/>
        <v>0</v>
      </c>
      <c r="L47" s="39">
        <f t="shared" si="4"/>
        <v>0</v>
      </c>
    </row>
    <row r="48" spans="1:12" ht="71.25">
      <c r="A48" s="34" t="s">
        <v>67</v>
      </c>
      <c r="B48" s="36" t="s">
        <v>68</v>
      </c>
      <c r="C48" s="35" t="s">
        <v>23</v>
      </c>
      <c r="D48" s="37">
        <v>2</v>
      </c>
      <c r="E48" s="69"/>
      <c r="F48" s="69"/>
      <c r="G48" s="69"/>
      <c r="H48" s="39"/>
      <c r="I48" s="39">
        <f t="shared" si="2"/>
        <v>0</v>
      </c>
      <c r="J48" s="40"/>
      <c r="K48" s="39">
        <f t="shared" si="3"/>
        <v>0</v>
      </c>
      <c r="L48" s="39">
        <f t="shared" si="4"/>
        <v>0</v>
      </c>
    </row>
    <row r="49" spans="1:12" ht="28.5">
      <c r="A49" s="34" t="s">
        <v>145</v>
      </c>
      <c r="B49" s="36" t="s">
        <v>70</v>
      </c>
      <c r="C49" s="35" t="s">
        <v>23</v>
      </c>
      <c r="D49" s="37">
        <v>2</v>
      </c>
      <c r="E49" s="69"/>
      <c r="F49" s="69"/>
      <c r="G49" s="69"/>
      <c r="H49" s="39"/>
      <c r="I49" s="39">
        <f t="shared" si="2"/>
        <v>0</v>
      </c>
      <c r="J49" s="40"/>
      <c r="K49" s="39">
        <f t="shared" si="3"/>
        <v>0</v>
      </c>
      <c r="L49" s="39">
        <f t="shared" si="4"/>
        <v>0</v>
      </c>
    </row>
    <row r="50" spans="1:12" ht="57">
      <c r="A50" s="34" t="s">
        <v>69</v>
      </c>
      <c r="B50" s="36" t="s">
        <v>72</v>
      </c>
      <c r="C50" s="35" t="s">
        <v>23</v>
      </c>
      <c r="D50" s="37">
        <v>4</v>
      </c>
      <c r="E50" s="69"/>
      <c r="F50" s="69"/>
      <c r="G50" s="69"/>
      <c r="H50" s="39"/>
      <c r="I50" s="39">
        <f t="shared" si="2"/>
        <v>0</v>
      </c>
      <c r="J50" s="40"/>
      <c r="K50" s="39">
        <f t="shared" si="3"/>
        <v>0</v>
      </c>
      <c r="L50" s="39">
        <f t="shared" si="4"/>
        <v>0</v>
      </c>
    </row>
    <row r="51" spans="1:12" ht="75" customHeight="1">
      <c r="A51" s="34" t="s">
        <v>71</v>
      </c>
      <c r="B51" s="36" t="s">
        <v>74</v>
      </c>
      <c r="C51" s="35" t="s">
        <v>23</v>
      </c>
      <c r="D51" s="37">
        <v>2</v>
      </c>
      <c r="E51" s="69"/>
      <c r="F51" s="69"/>
      <c r="G51" s="69"/>
      <c r="H51" s="39"/>
      <c r="I51" s="39">
        <f t="shared" si="2"/>
        <v>0</v>
      </c>
      <c r="J51" s="40"/>
      <c r="K51" s="39">
        <f t="shared" si="3"/>
        <v>0</v>
      </c>
      <c r="L51" s="39">
        <f t="shared" si="4"/>
        <v>0</v>
      </c>
    </row>
    <row r="52" spans="1:12" ht="42.75">
      <c r="A52" s="34" t="s">
        <v>73</v>
      </c>
      <c r="B52" s="36" t="s">
        <v>76</v>
      </c>
      <c r="C52" s="35" t="s">
        <v>23</v>
      </c>
      <c r="D52" s="37">
        <v>2</v>
      </c>
      <c r="E52" s="69"/>
      <c r="F52" s="69"/>
      <c r="G52" s="69"/>
      <c r="H52" s="39"/>
      <c r="I52" s="39">
        <f t="shared" si="2"/>
        <v>0</v>
      </c>
      <c r="J52" s="40"/>
      <c r="K52" s="39">
        <f t="shared" si="3"/>
        <v>0</v>
      </c>
      <c r="L52" s="39">
        <f t="shared" si="4"/>
        <v>0</v>
      </c>
    </row>
    <row r="53" spans="1:12" ht="42.75">
      <c r="A53" s="34" t="s">
        <v>75</v>
      </c>
      <c r="B53" s="71" t="s">
        <v>78</v>
      </c>
      <c r="C53" s="35" t="s">
        <v>79</v>
      </c>
      <c r="D53" s="37">
        <v>2</v>
      </c>
      <c r="E53" s="69"/>
      <c r="F53" s="69"/>
      <c r="G53" s="69"/>
      <c r="H53" s="39"/>
      <c r="I53" s="39">
        <f t="shared" si="2"/>
        <v>0</v>
      </c>
      <c r="J53" s="40"/>
      <c r="K53" s="39">
        <f t="shared" si="3"/>
        <v>0</v>
      </c>
      <c r="L53" s="39">
        <f t="shared" si="4"/>
        <v>0</v>
      </c>
    </row>
    <row r="54" spans="1:12" ht="28.5">
      <c r="A54" s="34" t="s">
        <v>77</v>
      </c>
      <c r="B54" s="36" t="s">
        <v>81</v>
      </c>
      <c r="C54" s="35" t="s">
        <v>23</v>
      </c>
      <c r="D54" s="37">
        <v>2</v>
      </c>
      <c r="E54" s="69"/>
      <c r="F54" s="69"/>
      <c r="G54" s="69"/>
      <c r="H54" s="39"/>
      <c r="I54" s="39">
        <f t="shared" si="2"/>
        <v>0</v>
      </c>
      <c r="J54" s="40"/>
      <c r="K54" s="39">
        <f t="shared" si="3"/>
        <v>0</v>
      </c>
      <c r="L54" s="39">
        <f t="shared" si="4"/>
        <v>0</v>
      </c>
    </row>
    <row r="55" spans="1:12" ht="114">
      <c r="A55" s="34" t="s">
        <v>80</v>
      </c>
      <c r="B55" s="36" t="s">
        <v>83</v>
      </c>
      <c r="C55" s="35" t="s">
        <v>23</v>
      </c>
      <c r="D55" s="37">
        <v>2</v>
      </c>
      <c r="E55" s="69"/>
      <c r="F55" s="69"/>
      <c r="G55" s="69"/>
      <c r="H55" s="39"/>
      <c r="I55" s="39">
        <f t="shared" si="2"/>
        <v>0</v>
      </c>
      <c r="J55" s="40"/>
      <c r="K55" s="39">
        <f t="shared" si="3"/>
        <v>0</v>
      </c>
      <c r="L55" s="39">
        <f t="shared" si="4"/>
        <v>0</v>
      </c>
    </row>
    <row r="56" spans="1:12" ht="128.25">
      <c r="A56" s="34" t="s">
        <v>82</v>
      </c>
      <c r="B56" s="36" t="s">
        <v>85</v>
      </c>
      <c r="C56" s="35" t="s">
        <v>23</v>
      </c>
      <c r="D56" s="37">
        <v>2</v>
      </c>
      <c r="E56" s="69"/>
      <c r="F56" s="69"/>
      <c r="G56" s="69"/>
      <c r="H56" s="39"/>
      <c r="I56" s="39">
        <f t="shared" si="2"/>
        <v>0</v>
      </c>
      <c r="J56" s="40"/>
      <c r="K56" s="39">
        <f t="shared" si="3"/>
        <v>0</v>
      </c>
      <c r="L56" s="39">
        <f t="shared" si="4"/>
        <v>0</v>
      </c>
    </row>
    <row r="57" spans="1:12" ht="85.5">
      <c r="A57" s="34" t="s">
        <v>84</v>
      </c>
      <c r="B57" s="36" t="s">
        <v>87</v>
      </c>
      <c r="C57" s="35"/>
      <c r="D57" s="37">
        <v>2</v>
      </c>
      <c r="E57" s="69"/>
      <c r="F57" s="69"/>
      <c r="G57" s="69"/>
      <c r="H57" s="39"/>
      <c r="I57" s="39">
        <f t="shared" si="2"/>
        <v>0</v>
      </c>
      <c r="J57" s="40"/>
      <c r="K57" s="39">
        <f t="shared" si="3"/>
        <v>0</v>
      </c>
      <c r="L57" s="39">
        <f t="shared" si="4"/>
        <v>0</v>
      </c>
    </row>
    <row r="58" spans="1:12" ht="128.25">
      <c r="A58" s="34" t="s">
        <v>86</v>
      </c>
      <c r="B58" s="36" t="s">
        <v>89</v>
      </c>
      <c r="C58" s="35" t="s">
        <v>23</v>
      </c>
      <c r="D58" s="37">
        <v>2</v>
      </c>
      <c r="E58" s="69"/>
      <c r="F58" s="69"/>
      <c r="G58" s="69"/>
      <c r="H58" s="39"/>
      <c r="I58" s="39">
        <f t="shared" si="2"/>
        <v>0</v>
      </c>
      <c r="J58" s="40"/>
      <c r="K58" s="39">
        <f t="shared" si="3"/>
        <v>0</v>
      </c>
      <c r="L58" s="39">
        <f t="shared" si="4"/>
        <v>0</v>
      </c>
    </row>
    <row r="59" spans="1:12" ht="142.5">
      <c r="A59" s="34" t="s">
        <v>88</v>
      </c>
      <c r="B59" s="36" t="s">
        <v>91</v>
      </c>
      <c r="C59" s="35" t="s">
        <v>23</v>
      </c>
      <c r="D59" s="37">
        <v>2</v>
      </c>
      <c r="E59" s="69"/>
      <c r="F59" s="69"/>
      <c r="G59" s="69"/>
      <c r="H59" s="39"/>
      <c r="I59" s="39">
        <f t="shared" si="2"/>
        <v>0</v>
      </c>
      <c r="J59" s="40"/>
      <c r="K59" s="39">
        <f t="shared" si="3"/>
        <v>0</v>
      </c>
      <c r="L59" s="39">
        <f t="shared" si="4"/>
        <v>0</v>
      </c>
    </row>
    <row r="60" spans="1:12" ht="99.75">
      <c r="A60" s="34" t="s">
        <v>90</v>
      </c>
      <c r="B60" s="36" t="s">
        <v>93</v>
      </c>
      <c r="C60" s="35" t="s">
        <v>23</v>
      </c>
      <c r="D60" s="37">
        <v>2</v>
      </c>
      <c r="E60" s="69"/>
      <c r="F60" s="69"/>
      <c r="G60" s="69"/>
      <c r="H60" s="39"/>
      <c r="I60" s="39">
        <f t="shared" si="2"/>
        <v>0</v>
      </c>
      <c r="J60" s="40"/>
      <c r="K60" s="39">
        <f t="shared" si="3"/>
        <v>0</v>
      </c>
      <c r="L60" s="39">
        <f t="shared" si="4"/>
        <v>0</v>
      </c>
    </row>
    <row r="61" spans="1:12" ht="28.5">
      <c r="A61" s="34" t="s">
        <v>92</v>
      </c>
      <c r="B61" s="36" t="s">
        <v>95</v>
      </c>
      <c r="C61" s="35"/>
      <c r="D61" s="37">
        <v>2</v>
      </c>
      <c r="E61" s="69"/>
      <c r="F61" s="69"/>
      <c r="G61" s="69"/>
      <c r="H61" s="39"/>
      <c r="I61" s="39">
        <f t="shared" si="2"/>
        <v>0</v>
      </c>
      <c r="J61" s="40"/>
      <c r="K61" s="39">
        <f t="shared" si="3"/>
        <v>0</v>
      </c>
      <c r="L61" s="39">
        <f t="shared" si="4"/>
        <v>0</v>
      </c>
    </row>
    <row r="62" spans="1:12" ht="99.75">
      <c r="A62" s="34" t="s">
        <v>94</v>
      </c>
      <c r="B62" s="36" t="s">
        <v>97</v>
      </c>
      <c r="C62" s="35" t="s">
        <v>23</v>
      </c>
      <c r="D62" s="37">
        <v>2</v>
      </c>
      <c r="E62" s="69"/>
      <c r="F62" s="69"/>
      <c r="G62" s="69"/>
      <c r="H62" s="39"/>
      <c r="I62" s="39">
        <f t="shared" si="2"/>
        <v>0</v>
      </c>
      <c r="J62" s="40"/>
      <c r="K62" s="39">
        <f t="shared" si="3"/>
        <v>0</v>
      </c>
      <c r="L62" s="39">
        <f t="shared" si="4"/>
        <v>0</v>
      </c>
    </row>
    <row r="63" spans="1:12" ht="28.5">
      <c r="A63" s="34" t="s">
        <v>96</v>
      </c>
      <c r="B63" s="36" t="s">
        <v>99</v>
      </c>
      <c r="C63" s="35" t="s">
        <v>23</v>
      </c>
      <c r="D63" s="37">
        <v>2</v>
      </c>
      <c r="E63" s="69"/>
      <c r="F63" s="69"/>
      <c r="G63" s="69"/>
      <c r="H63" s="39"/>
      <c r="I63" s="39">
        <f t="shared" si="2"/>
        <v>0</v>
      </c>
      <c r="J63" s="40"/>
      <c r="K63" s="39">
        <f t="shared" si="3"/>
        <v>0</v>
      </c>
      <c r="L63" s="39">
        <f t="shared" si="4"/>
        <v>0</v>
      </c>
    </row>
    <row r="64" spans="1:12" ht="128.25">
      <c r="A64" s="34" t="s">
        <v>98</v>
      </c>
      <c r="B64" s="36" t="s">
        <v>101</v>
      </c>
      <c r="C64" s="35" t="s">
        <v>23</v>
      </c>
      <c r="D64" s="37">
        <v>2</v>
      </c>
      <c r="E64" s="69"/>
      <c r="F64" s="69"/>
      <c r="G64" s="69"/>
      <c r="H64" s="39"/>
      <c r="I64" s="39">
        <f t="shared" si="2"/>
        <v>0</v>
      </c>
      <c r="J64" s="40"/>
      <c r="K64" s="39">
        <f t="shared" si="3"/>
        <v>0</v>
      </c>
      <c r="L64" s="39">
        <f t="shared" si="4"/>
        <v>0</v>
      </c>
    </row>
    <row r="65" spans="1:12" ht="85.5">
      <c r="A65" s="34" t="s">
        <v>100</v>
      </c>
      <c r="B65" s="36" t="s">
        <v>103</v>
      </c>
      <c r="C65" s="35" t="s">
        <v>23</v>
      </c>
      <c r="D65" s="37">
        <v>2</v>
      </c>
      <c r="E65" s="69"/>
      <c r="F65" s="69"/>
      <c r="G65" s="69"/>
      <c r="H65" s="39"/>
      <c r="I65" s="39">
        <f t="shared" si="2"/>
        <v>0</v>
      </c>
      <c r="J65" s="40"/>
      <c r="K65" s="39">
        <f t="shared" si="3"/>
        <v>0</v>
      </c>
      <c r="L65" s="39">
        <f t="shared" si="4"/>
        <v>0</v>
      </c>
    </row>
    <row r="66" spans="1:12" ht="71.25">
      <c r="A66" s="34" t="s">
        <v>102</v>
      </c>
      <c r="B66" s="36" t="s">
        <v>105</v>
      </c>
      <c r="C66" s="35" t="s">
        <v>23</v>
      </c>
      <c r="D66" s="37">
        <v>2</v>
      </c>
      <c r="E66" s="69"/>
      <c r="F66" s="69"/>
      <c r="G66" s="69"/>
      <c r="H66" s="39"/>
      <c r="I66" s="39">
        <f t="shared" si="2"/>
        <v>0</v>
      </c>
      <c r="J66" s="40"/>
      <c r="K66" s="39">
        <f t="shared" si="3"/>
        <v>0</v>
      </c>
      <c r="L66" s="39">
        <f t="shared" si="4"/>
        <v>0</v>
      </c>
    </row>
    <row r="67" spans="1:12" ht="114">
      <c r="A67" s="34" t="s">
        <v>104</v>
      </c>
      <c r="B67" s="36" t="s">
        <v>107</v>
      </c>
      <c r="C67" s="35" t="s">
        <v>23</v>
      </c>
      <c r="D67" s="37">
        <v>2</v>
      </c>
      <c r="E67" s="69"/>
      <c r="F67" s="69"/>
      <c r="G67" s="69"/>
      <c r="H67" s="39"/>
      <c r="I67" s="39">
        <f t="shared" si="2"/>
        <v>0</v>
      </c>
      <c r="J67" s="40"/>
      <c r="K67" s="39">
        <f t="shared" si="3"/>
        <v>0</v>
      </c>
      <c r="L67" s="39">
        <f t="shared" si="4"/>
        <v>0</v>
      </c>
    </row>
    <row r="68" spans="1:12" ht="28.5">
      <c r="A68" s="34" t="s">
        <v>106</v>
      </c>
      <c r="B68" s="36" t="s">
        <v>109</v>
      </c>
      <c r="C68" s="35" t="s">
        <v>23</v>
      </c>
      <c r="D68" s="37">
        <v>2</v>
      </c>
      <c r="E68" s="69"/>
      <c r="F68" s="69"/>
      <c r="G68" s="69"/>
      <c r="H68" s="39"/>
      <c r="I68" s="39">
        <f t="shared" si="2"/>
        <v>0</v>
      </c>
      <c r="J68" s="40"/>
      <c r="K68" s="39">
        <f t="shared" si="3"/>
        <v>0</v>
      </c>
      <c r="L68" s="39">
        <f t="shared" si="4"/>
        <v>0</v>
      </c>
    </row>
    <row r="69" spans="1:12" ht="42.75">
      <c r="A69" s="34" t="s">
        <v>108</v>
      </c>
      <c r="B69" s="72" t="s">
        <v>111</v>
      </c>
      <c r="C69" s="35" t="s">
        <v>23</v>
      </c>
      <c r="D69" s="37">
        <v>2</v>
      </c>
      <c r="E69" s="69"/>
      <c r="F69" s="69"/>
      <c r="G69" s="69"/>
      <c r="H69" s="39"/>
      <c r="I69" s="39">
        <f t="shared" si="2"/>
        <v>0</v>
      </c>
      <c r="J69" s="40"/>
      <c r="K69" s="39">
        <f t="shared" si="3"/>
        <v>0</v>
      </c>
      <c r="L69" s="39">
        <f t="shared" si="4"/>
        <v>0</v>
      </c>
    </row>
    <row r="70" spans="1:12" ht="42.75">
      <c r="A70" s="34" t="s">
        <v>110</v>
      </c>
      <c r="B70" s="71" t="s">
        <v>113</v>
      </c>
      <c r="C70" s="35" t="s">
        <v>23</v>
      </c>
      <c r="D70" s="37">
        <v>2</v>
      </c>
      <c r="E70" s="69"/>
      <c r="F70" s="69"/>
      <c r="G70" s="69"/>
      <c r="H70" s="39"/>
      <c r="I70" s="39">
        <f t="shared" si="2"/>
        <v>0</v>
      </c>
      <c r="J70" s="40"/>
      <c r="K70" s="39">
        <f t="shared" si="3"/>
        <v>0</v>
      </c>
      <c r="L70" s="39">
        <f t="shared" si="4"/>
        <v>0</v>
      </c>
    </row>
    <row r="71" spans="1:12" ht="42.75">
      <c r="A71" s="34" t="s">
        <v>112</v>
      </c>
      <c r="B71" s="36" t="s">
        <v>115</v>
      </c>
      <c r="C71" s="35" t="s">
        <v>23</v>
      </c>
      <c r="D71" s="37">
        <v>2</v>
      </c>
      <c r="E71" s="69"/>
      <c r="F71" s="69"/>
      <c r="G71" s="69"/>
      <c r="H71" s="39"/>
      <c r="I71" s="39">
        <f t="shared" si="2"/>
        <v>0</v>
      </c>
      <c r="J71" s="40"/>
      <c r="K71" s="39">
        <f t="shared" si="3"/>
        <v>0</v>
      </c>
      <c r="L71" s="39">
        <f t="shared" si="4"/>
        <v>0</v>
      </c>
    </row>
    <row r="72" spans="1:12" ht="44.25" customHeight="1">
      <c r="A72" s="34" t="s">
        <v>114</v>
      </c>
      <c r="B72" s="36" t="s">
        <v>117</v>
      </c>
      <c r="C72" s="35" t="s">
        <v>23</v>
      </c>
      <c r="D72" s="37">
        <v>2</v>
      </c>
      <c r="E72" s="69"/>
      <c r="F72" s="69"/>
      <c r="G72" s="69"/>
      <c r="H72" s="39"/>
      <c r="I72" s="39">
        <f t="shared" si="2"/>
        <v>0</v>
      </c>
      <c r="J72" s="40"/>
      <c r="K72" s="39">
        <f t="shared" si="3"/>
        <v>0</v>
      </c>
      <c r="L72" s="39">
        <f t="shared" si="4"/>
        <v>0</v>
      </c>
    </row>
    <row r="73" spans="1:12" s="4" customFormat="1" ht="45" customHeight="1">
      <c r="A73" s="82" t="s">
        <v>16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</row>
    <row r="74" spans="1:12" ht="83.25" customHeight="1">
      <c r="A74" s="79" t="s">
        <v>0</v>
      </c>
      <c r="B74" s="79" t="s">
        <v>3</v>
      </c>
      <c r="C74" s="80" t="s">
        <v>17</v>
      </c>
      <c r="D74" s="83" t="s">
        <v>152</v>
      </c>
      <c r="E74" s="84" t="s">
        <v>13</v>
      </c>
      <c r="F74" s="85" t="s">
        <v>14</v>
      </c>
      <c r="G74" s="85" t="s">
        <v>148</v>
      </c>
      <c r="H74" s="73" t="s">
        <v>156</v>
      </c>
      <c r="I74" s="86" t="s">
        <v>157</v>
      </c>
      <c r="J74" s="87"/>
      <c r="K74" s="87"/>
      <c r="L74" s="88"/>
    </row>
    <row r="75" spans="1:12" ht="42.75">
      <c r="A75" s="79"/>
      <c r="B75" s="79"/>
      <c r="C75" s="81"/>
      <c r="D75" s="83"/>
      <c r="E75" s="84"/>
      <c r="F75" s="85"/>
      <c r="G75" s="85"/>
      <c r="H75" s="41" t="s">
        <v>149</v>
      </c>
      <c r="I75" s="41" t="s">
        <v>149</v>
      </c>
      <c r="J75" s="41" t="s">
        <v>18</v>
      </c>
      <c r="K75" s="41" t="s">
        <v>150</v>
      </c>
      <c r="L75" s="41" t="s">
        <v>151</v>
      </c>
    </row>
    <row r="76" spans="1:12">
      <c r="A76" s="53">
        <v>1</v>
      </c>
      <c r="B76" s="53">
        <v>2</v>
      </c>
      <c r="C76" s="53">
        <v>3</v>
      </c>
      <c r="D76" s="53">
        <v>4</v>
      </c>
      <c r="E76" s="53">
        <v>5</v>
      </c>
      <c r="F76" s="53">
        <v>6</v>
      </c>
      <c r="G76" s="22">
        <v>7</v>
      </c>
      <c r="H76" s="22">
        <v>8</v>
      </c>
      <c r="I76" s="22">
        <v>9</v>
      </c>
      <c r="J76" s="22">
        <v>10</v>
      </c>
      <c r="K76" s="23">
        <v>11</v>
      </c>
      <c r="L76" s="24">
        <v>12</v>
      </c>
    </row>
    <row r="77" spans="1:12">
      <c r="A77" s="34" t="s">
        <v>116</v>
      </c>
      <c r="B77" s="14" t="s">
        <v>119</v>
      </c>
      <c r="C77" s="35" t="s">
        <v>23</v>
      </c>
      <c r="D77" s="38">
        <v>2</v>
      </c>
      <c r="E77" s="69"/>
      <c r="F77" s="69"/>
      <c r="G77" s="69"/>
      <c r="H77" s="39"/>
      <c r="I77" s="39">
        <f t="shared" ref="I77" si="5">D77*ROUND(H77,2)</f>
        <v>0</v>
      </c>
      <c r="J77" s="40"/>
      <c r="K77" s="39">
        <f t="shared" ref="K77" si="6">ROUND(I77*J77,2)</f>
        <v>0</v>
      </c>
      <c r="L77" s="39">
        <f t="shared" ref="L77" si="7">I77+K77</f>
        <v>0</v>
      </c>
    </row>
    <row r="78" spans="1:12">
      <c r="A78" s="34" t="s">
        <v>118</v>
      </c>
      <c r="B78" s="14" t="s">
        <v>121</v>
      </c>
      <c r="C78" s="35" t="s">
        <v>23</v>
      </c>
      <c r="D78" s="38">
        <v>2</v>
      </c>
      <c r="E78" s="69"/>
      <c r="F78" s="69"/>
      <c r="G78" s="69"/>
      <c r="H78" s="39"/>
      <c r="I78" s="39">
        <f t="shared" ref="I78:I85" si="8">D78*ROUND(H78,2)</f>
        <v>0</v>
      </c>
      <c r="J78" s="40"/>
      <c r="K78" s="39">
        <f t="shared" ref="K78:K85" si="9">ROUND(I78*J78,2)</f>
        <v>0</v>
      </c>
      <c r="L78" s="39">
        <f t="shared" ref="L78:L85" si="10">I78+K78</f>
        <v>0</v>
      </c>
    </row>
    <row r="79" spans="1:12">
      <c r="A79" s="34" t="s">
        <v>120</v>
      </c>
      <c r="B79" s="14" t="s">
        <v>123</v>
      </c>
      <c r="C79" s="35" t="s">
        <v>23</v>
      </c>
      <c r="D79" s="38">
        <v>2</v>
      </c>
      <c r="E79" s="69"/>
      <c r="F79" s="69"/>
      <c r="G79" s="69"/>
      <c r="H79" s="39"/>
      <c r="I79" s="39">
        <f t="shared" si="8"/>
        <v>0</v>
      </c>
      <c r="J79" s="40"/>
      <c r="K79" s="39">
        <f t="shared" si="9"/>
        <v>0</v>
      </c>
      <c r="L79" s="39">
        <f t="shared" si="10"/>
        <v>0</v>
      </c>
    </row>
    <row r="80" spans="1:12">
      <c r="A80" s="34" t="s">
        <v>122</v>
      </c>
      <c r="B80" s="14" t="s">
        <v>125</v>
      </c>
      <c r="C80" s="35" t="s">
        <v>23</v>
      </c>
      <c r="D80" s="38">
        <v>2</v>
      </c>
      <c r="E80" s="69"/>
      <c r="F80" s="69"/>
      <c r="G80" s="69"/>
      <c r="H80" s="39"/>
      <c r="I80" s="39">
        <f t="shared" si="8"/>
        <v>0</v>
      </c>
      <c r="J80" s="40"/>
      <c r="K80" s="39">
        <f t="shared" si="9"/>
        <v>0</v>
      </c>
      <c r="L80" s="39">
        <f t="shared" si="10"/>
        <v>0</v>
      </c>
    </row>
    <row r="81" spans="1:12">
      <c r="A81" s="34" t="s">
        <v>124</v>
      </c>
      <c r="B81" s="14" t="s">
        <v>127</v>
      </c>
      <c r="C81" s="35" t="s">
        <v>23</v>
      </c>
      <c r="D81" s="38">
        <v>2</v>
      </c>
      <c r="E81" s="69"/>
      <c r="F81" s="69"/>
      <c r="G81" s="69"/>
      <c r="H81" s="39"/>
      <c r="I81" s="39">
        <f t="shared" si="8"/>
        <v>0</v>
      </c>
      <c r="J81" s="40"/>
      <c r="K81" s="39">
        <f t="shared" si="9"/>
        <v>0</v>
      </c>
      <c r="L81" s="39">
        <f t="shared" si="10"/>
        <v>0</v>
      </c>
    </row>
    <row r="82" spans="1:12">
      <c r="A82" s="34" t="s">
        <v>126</v>
      </c>
      <c r="B82" s="14" t="s">
        <v>129</v>
      </c>
      <c r="C82" s="35" t="s">
        <v>23</v>
      </c>
      <c r="D82" s="38">
        <v>4</v>
      </c>
      <c r="E82" s="69"/>
      <c r="F82" s="69"/>
      <c r="G82" s="69"/>
      <c r="H82" s="39"/>
      <c r="I82" s="39">
        <f t="shared" si="8"/>
        <v>0</v>
      </c>
      <c r="J82" s="40"/>
      <c r="K82" s="39">
        <f t="shared" si="9"/>
        <v>0</v>
      </c>
      <c r="L82" s="39">
        <f t="shared" si="10"/>
        <v>0</v>
      </c>
    </row>
    <row r="83" spans="1:12">
      <c r="A83" s="34" t="s">
        <v>128</v>
      </c>
      <c r="B83" s="14" t="s">
        <v>131</v>
      </c>
      <c r="C83" s="35" t="s">
        <v>23</v>
      </c>
      <c r="D83" s="38">
        <v>2</v>
      </c>
      <c r="E83" s="69"/>
      <c r="F83" s="69"/>
      <c r="G83" s="69"/>
      <c r="H83" s="39"/>
      <c r="I83" s="39">
        <f t="shared" si="8"/>
        <v>0</v>
      </c>
      <c r="J83" s="40"/>
      <c r="K83" s="39">
        <f t="shared" si="9"/>
        <v>0</v>
      </c>
      <c r="L83" s="39">
        <f t="shared" si="10"/>
        <v>0</v>
      </c>
    </row>
    <row r="84" spans="1:12">
      <c r="A84" s="34" t="s">
        <v>130</v>
      </c>
      <c r="B84" s="14" t="s">
        <v>133</v>
      </c>
      <c r="C84" s="35" t="s">
        <v>23</v>
      </c>
      <c r="D84" s="38">
        <v>4</v>
      </c>
      <c r="E84" s="69"/>
      <c r="F84" s="69"/>
      <c r="G84" s="69"/>
      <c r="H84" s="39"/>
      <c r="I84" s="39">
        <f t="shared" si="8"/>
        <v>0</v>
      </c>
      <c r="J84" s="40"/>
      <c r="K84" s="39">
        <f t="shared" si="9"/>
        <v>0</v>
      </c>
      <c r="L84" s="39">
        <f t="shared" si="10"/>
        <v>0</v>
      </c>
    </row>
    <row r="85" spans="1:12">
      <c r="A85" s="34" t="s">
        <v>132</v>
      </c>
      <c r="B85" s="14" t="s">
        <v>119</v>
      </c>
      <c r="C85" s="35" t="s">
        <v>23</v>
      </c>
      <c r="D85" s="38">
        <v>2</v>
      </c>
      <c r="E85" s="69"/>
      <c r="F85" s="69"/>
      <c r="G85" s="69"/>
      <c r="H85" s="39"/>
      <c r="I85" s="39">
        <f t="shared" si="8"/>
        <v>0</v>
      </c>
      <c r="J85" s="40"/>
      <c r="K85" s="39">
        <f t="shared" si="9"/>
        <v>0</v>
      </c>
      <c r="L85" s="39">
        <f t="shared" si="10"/>
        <v>0</v>
      </c>
    </row>
    <row r="86" spans="1:12" ht="100.5" customHeight="1">
      <c r="A86" s="79" t="s">
        <v>0</v>
      </c>
      <c r="B86" s="79" t="s">
        <v>3</v>
      </c>
      <c r="C86" s="80" t="s">
        <v>17</v>
      </c>
      <c r="D86" s="83" t="s">
        <v>152</v>
      </c>
      <c r="E86" s="84" t="s">
        <v>13</v>
      </c>
      <c r="F86" s="85" t="s">
        <v>14</v>
      </c>
      <c r="G86" s="85" t="s">
        <v>148</v>
      </c>
      <c r="H86" s="73" t="s">
        <v>156</v>
      </c>
      <c r="I86" s="86" t="s">
        <v>157</v>
      </c>
      <c r="J86" s="87"/>
      <c r="K86" s="87"/>
      <c r="L86" s="88"/>
    </row>
    <row r="87" spans="1:12" ht="42.75">
      <c r="A87" s="79"/>
      <c r="B87" s="79"/>
      <c r="C87" s="81"/>
      <c r="D87" s="83"/>
      <c r="E87" s="84"/>
      <c r="F87" s="85"/>
      <c r="G87" s="85"/>
      <c r="H87" s="41" t="s">
        <v>149</v>
      </c>
      <c r="I87" s="41" t="s">
        <v>149</v>
      </c>
      <c r="J87" s="41" t="s">
        <v>18</v>
      </c>
      <c r="K87" s="41" t="s">
        <v>150</v>
      </c>
      <c r="L87" s="41" t="s">
        <v>151</v>
      </c>
    </row>
    <row r="88" spans="1:12">
      <c r="A88" s="53">
        <v>1</v>
      </c>
      <c r="B88" s="53">
        <v>2</v>
      </c>
      <c r="C88" s="53">
        <v>3</v>
      </c>
      <c r="D88" s="53">
        <v>4</v>
      </c>
      <c r="E88" s="53">
        <v>5</v>
      </c>
      <c r="F88" s="53">
        <v>6</v>
      </c>
      <c r="G88" s="22">
        <v>7</v>
      </c>
      <c r="H88" s="22">
        <v>8</v>
      </c>
      <c r="I88" s="22">
        <v>9</v>
      </c>
      <c r="J88" s="22">
        <v>10</v>
      </c>
      <c r="K88" s="23">
        <v>11</v>
      </c>
      <c r="L88" s="24">
        <v>12</v>
      </c>
    </row>
    <row r="89" spans="1:12">
      <c r="A89" s="34" t="s">
        <v>134</v>
      </c>
      <c r="B89" s="14" t="s">
        <v>121</v>
      </c>
      <c r="C89" s="35" t="s">
        <v>23</v>
      </c>
      <c r="D89" s="38">
        <v>2</v>
      </c>
      <c r="E89" s="69"/>
      <c r="F89" s="69"/>
      <c r="G89" s="69"/>
      <c r="H89" s="39"/>
      <c r="I89" s="39">
        <f t="shared" ref="I89" si="11">D89*ROUND(H89,2)</f>
        <v>0</v>
      </c>
      <c r="J89" s="40"/>
      <c r="K89" s="39">
        <f t="shared" ref="K89" si="12">ROUND(I89*J89,2)</f>
        <v>0</v>
      </c>
      <c r="L89" s="39">
        <f t="shared" ref="L89" si="13">I89+K89</f>
        <v>0</v>
      </c>
    </row>
    <row r="90" spans="1:12">
      <c r="A90" s="34" t="s">
        <v>135</v>
      </c>
      <c r="B90" s="14" t="s">
        <v>123</v>
      </c>
      <c r="C90" s="35" t="s">
        <v>23</v>
      </c>
      <c r="D90" s="38">
        <v>2</v>
      </c>
      <c r="E90" s="69"/>
      <c r="F90" s="69"/>
      <c r="G90" s="69"/>
      <c r="H90" s="39"/>
      <c r="I90" s="39">
        <f t="shared" ref="I90:I97" si="14">D90*ROUND(H90,2)</f>
        <v>0</v>
      </c>
      <c r="J90" s="40"/>
      <c r="K90" s="39">
        <f t="shared" ref="K90:K97" si="15">ROUND(I90*J90,2)</f>
        <v>0</v>
      </c>
      <c r="L90" s="39">
        <f t="shared" ref="L90:L97" si="16">I90+K90</f>
        <v>0</v>
      </c>
    </row>
    <row r="91" spans="1:12">
      <c r="A91" s="34" t="s">
        <v>136</v>
      </c>
      <c r="B91" s="14" t="s">
        <v>125</v>
      </c>
      <c r="C91" s="35" t="s">
        <v>23</v>
      </c>
      <c r="D91" s="38">
        <v>2</v>
      </c>
      <c r="E91" s="69"/>
      <c r="F91" s="69"/>
      <c r="G91" s="69"/>
      <c r="H91" s="39"/>
      <c r="I91" s="39">
        <f t="shared" si="14"/>
        <v>0</v>
      </c>
      <c r="J91" s="40"/>
      <c r="K91" s="39">
        <f t="shared" si="15"/>
        <v>0</v>
      </c>
      <c r="L91" s="39">
        <f t="shared" si="16"/>
        <v>0</v>
      </c>
    </row>
    <row r="92" spans="1:12">
      <c r="A92" s="34" t="s">
        <v>137</v>
      </c>
      <c r="B92" s="14" t="s">
        <v>123</v>
      </c>
      <c r="C92" s="35" t="s">
        <v>23</v>
      </c>
      <c r="D92" s="38">
        <v>2</v>
      </c>
      <c r="E92" s="69"/>
      <c r="F92" s="69"/>
      <c r="G92" s="69"/>
      <c r="H92" s="39"/>
      <c r="I92" s="39">
        <f t="shared" si="14"/>
        <v>0</v>
      </c>
      <c r="J92" s="40"/>
      <c r="K92" s="39">
        <f t="shared" si="15"/>
        <v>0</v>
      </c>
      <c r="L92" s="39">
        <f t="shared" si="16"/>
        <v>0</v>
      </c>
    </row>
    <row r="93" spans="1:12">
      <c r="A93" s="34" t="s">
        <v>138</v>
      </c>
      <c r="B93" s="14" t="s">
        <v>125</v>
      </c>
      <c r="C93" s="35" t="s">
        <v>23</v>
      </c>
      <c r="D93" s="38">
        <v>2</v>
      </c>
      <c r="E93" s="69"/>
      <c r="F93" s="69"/>
      <c r="G93" s="69"/>
      <c r="H93" s="39"/>
      <c r="I93" s="39">
        <f t="shared" si="14"/>
        <v>0</v>
      </c>
      <c r="J93" s="40"/>
      <c r="K93" s="39">
        <f t="shared" si="15"/>
        <v>0</v>
      </c>
      <c r="L93" s="39">
        <f t="shared" si="16"/>
        <v>0</v>
      </c>
    </row>
    <row r="94" spans="1:12">
      <c r="A94" s="34" t="s">
        <v>139</v>
      </c>
      <c r="B94" s="14" t="s">
        <v>141</v>
      </c>
      <c r="C94" s="35" t="s">
        <v>23</v>
      </c>
      <c r="D94" s="38">
        <v>2</v>
      </c>
      <c r="E94" s="69"/>
      <c r="F94" s="69"/>
      <c r="G94" s="69"/>
      <c r="H94" s="39"/>
      <c r="I94" s="39">
        <f t="shared" si="14"/>
        <v>0</v>
      </c>
      <c r="J94" s="40"/>
      <c r="K94" s="39">
        <f t="shared" si="15"/>
        <v>0</v>
      </c>
      <c r="L94" s="39">
        <f t="shared" si="16"/>
        <v>0</v>
      </c>
    </row>
    <row r="95" spans="1:12">
      <c r="A95" s="34" t="s">
        <v>140</v>
      </c>
      <c r="B95" s="14" t="s">
        <v>129</v>
      </c>
      <c r="C95" s="35" t="s">
        <v>23</v>
      </c>
      <c r="D95" s="38">
        <v>4</v>
      </c>
      <c r="E95" s="69"/>
      <c r="F95" s="69"/>
      <c r="G95" s="69"/>
      <c r="H95" s="39"/>
      <c r="I95" s="39">
        <f t="shared" si="14"/>
        <v>0</v>
      </c>
      <c r="J95" s="40"/>
      <c r="K95" s="39">
        <f t="shared" si="15"/>
        <v>0</v>
      </c>
      <c r="L95" s="39">
        <f t="shared" si="16"/>
        <v>0</v>
      </c>
    </row>
    <row r="96" spans="1:12">
      <c r="A96" s="34" t="s">
        <v>142</v>
      </c>
      <c r="B96" s="14" t="s">
        <v>144</v>
      </c>
      <c r="C96" s="35" t="s">
        <v>23</v>
      </c>
      <c r="D96" s="38">
        <v>2</v>
      </c>
      <c r="E96" s="69"/>
      <c r="F96" s="69"/>
      <c r="G96" s="69"/>
      <c r="H96" s="39"/>
      <c r="I96" s="39">
        <f t="shared" si="14"/>
        <v>0</v>
      </c>
      <c r="J96" s="40"/>
      <c r="K96" s="39">
        <f t="shared" si="15"/>
        <v>0</v>
      </c>
      <c r="L96" s="39">
        <f t="shared" si="16"/>
        <v>0</v>
      </c>
    </row>
    <row r="97" spans="1:12">
      <c r="A97" s="34" t="s">
        <v>143</v>
      </c>
      <c r="B97" s="14" t="s">
        <v>133</v>
      </c>
      <c r="C97" s="35" t="s">
        <v>23</v>
      </c>
      <c r="D97" s="38">
        <v>4</v>
      </c>
      <c r="E97" s="69"/>
      <c r="F97" s="69"/>
      <c r="G97" s="69"/>
      <c r="H97" s="39"/>
      <c r="I97" s="39">
        <f t="shared" si="14"/>
        <v>0</v>
      </c>
      <c r="J97" s="40"/>
      <c r="K97" s="39">
        <f t="shared" si="15"/>
        <v>0</v>
      </c>
      <c r="L97" s="39">
        <f t="shared" si="16"/>
        <v>0</v>
      </c>
    </row>
    <row r="98" spans="1:12" s="29" customFormat="1" ht="20.100000000000001" customHeight="1">
      <c r="A98" s="54"/>
      <c r="B98" s="54"/>
      <c r="C98" s="54"/>
      <c r="D98" s="55"/>
      <c r="E98" s="56"/>
      <c r="F98" s="57"/>
      <c r="G98" s="57"/>
      <c r="H98" s="58"/>
      <c r="I98" s="59"/>
      <c r="J98" s="59"/>
      <c r="K98" s="59"/>
      <c r="L98" s="59"/>
    </row>
    <row r="99" spans="1:12" s="29" customFormat="1" ht="20.100000000000001" customHeight="1">
      <c r="A99" s="95" t="s">
        <v>158</v>
      </c>
      <c r="B99" s="95"/>
      <c r="C99" s="95"/>
      <c r="D99" s="95"/>
      <c r="E99" s="95"/>
      <c r="F99" s="95"/>
      <c r="G99" s="95"/>
      <c r="H99" s="95"/>
      <c r="I99" s="92">
        <f>SUM(I25:I72)+SUM(I77:I85)+SUM(I89:I97)</f>
        <v>0</v>
      </c>
      <c r="J99" s="96"/>
      <c r="K99" s="96"/>
      <c r="L99" s="97"/>
    </row>
    <row r="100" spans="1:12" s="29" customFormat="1" ht="20.100000000000001" customHeight="1">
      <c r="A100" s="95" t="s">
        <v>159</v>
      </c>
      <c r="B100" s="95"/>
      <c r="C100" s="95"/>
      <c r="D100" s="95"/>
      <c r="E100" s="95"/>
      <c r="F100" s="95"/>
      <c r="G100" s="95"/>
      <c r="H100" s="95"/>
      <c r="I100" s="92">
        <f>SUM(L25:L72)+SUM(L77:L85)+SUM(L89:L97)</f>
        <v>0</v>
      </c>
      <c r="J100" s="93"/>
      <c r="K100" s="93"/>
      <c r="L100" s="94"/>
    </row>
    <row r="101" spans="1:12" s="29" customFormat="1">
      <c r="A101" s="54"/>
      <c r="B101" s="54"/>
      <c r="C101" s="54"/>
      <c r="D101" s="55"/>
      <c r="E101" s="56"/>
      <c r="F101" s="57"/>
      <c r="G101" s="57"/>
      <c r="H101" s="58"/>
      <c r="I101" s="59"/>
      <c r="J101" s="59"/>
      <c r="K101" s="59"/>
      <c r="L101" s="59"/>
    </row>
    <row r="102" spans="1:12" s="29" customFormat="1">
      <c r="A102" s="32" t="s">
        <v>153</v>
      </c>
      <c r="D102" s="30"/>
      <c r="E102" s="60"/>
    </row>
    <row r="103" spans="1:12">
      <c r="A103" s="33"/>
      <c r="B103" s="1"/>
      <c r="C103" s="1"/>
      <c r="E103" s="61"/>
      <c r="G103" s="62"/>
      <c r="H103" s="33"/>
    </row>
    <row r="104" spans="1:12">
      <c r="A104" s="4"/>
      <c r="B104" s="29"/>
      <c r="C104" s="29"/>
      <c r="D104" s="30"/>
      <c r="E104" s="60"/>
      <c r="F104" s="29"/>
      <c r="G104" s="31"/>
      <c r="H104" s="29"/>
      <c r="I104" s="32"/>
      <c r="J104" s="32"/>
      <c r="K104" s="32"/>
    </row>
    <row r="105" spans="1:12">
      <c r="A105" s="33" t="s">
        <v>1</v>
      </c>
      <c r="E105" s="46"/>
      <c r="H105" s="33"/>
    </row>
    <row r="106" spans="1:12">
      <c r="E106" s="46"/>
      <c r="H106" s="33"/>
    </row>
    <row r="107" spans="1:12">
      <c r="E107" s="46"/>
      <c r="H107" s="33"/>
    </row>
    <row r="108" spans="1:12">
      <c r="E108" s="46" t="s">
        <v>154</v>
      </c>
      <c r="H108" s="33"/>
    </row>
    <row r="109" spans="1:12">
      <c r="D109" s="91" t="s">
        <v>2</v>
      </c>
      <c r="E109" s="91"/>
      <c r="F109" s="91"/>
      <c r="G109" s="91"/>
      <c r="H109" s="91"/>
    </row>
    <row r="110" spans="1:12">
      <c r="D110" s="91" t="s">
        <v>155</v>
      </c>
      <c r="E110" s="91"/>
      <c r="F110" s="91"/>
      <c r="G110" s="91"/>
      <c r="H110" s="91"/>
    </row>
  </sheetData>
  <mergeCells count="40">
    <mergeCell ref="D109:H109"/>
    <mergeCell ref="D110:H110"/>
    <mergeCell ref="I86:L86"/>
    <mergeCell ref="D86:D87"/>
    <mergeCell ref="E86:E87"/>
    <mergeCell ref="F86:F87"/>
    <mergeCell ref="G86:G87"/>
    <mergeCell ref="I100:L100"/>
    <mergeCell ref="A99:H99"/>
    <mergeCell ref="I99:L99"/>
    <mergeCell ref="A100:H100"/>
    <mergeCell ref="E22:E23"/>
    <mergeCell ref="I22:L22"/>
    <mergeCell ref="A17:L17"/>
    <mergeCell ref="F22:F23"/>
    <mergeCell ref="G22:G23"/>
    <mergeCell ref="A21:L21"/>
    <mergeCell ref="A20:L20"/>
    <mergeCell ref="A86:A87"/>
    <mergeCell ref="B86:B87"/>
    <mergeCell ref="C86:C87"/>
    <mergeCell ref="A73:L73"/>
    <mergeCell ref="C22:C23"/>
    <mergeCell ref="C74:C75"/>
    <mergeCell ref="A74:A75"/>
    <mergeCell ref="B74:B75"/>
    <mergeCell ref="D74:D75"/>
    <mergeCell ref="E74:E75"/>
    <mergeCell ref="B22:B23"/>
    <mergeCell ref="A22:A23"/>
    <mergeCell ref="F74:F75"/>
    <mergeCell ref="G74:G75"/>
    <mergeCell ref="I74:L74"/>
    <mergeCell ref="D22:D23"/>
    <mergeCell ref="A3:L3"/>
    <mergeCell ref="A10:B10"/>
    <mergeCell ref="A11:B11"/>
    <mergeCell ref="A13:L13"/>
    <mergeCell ref="A15:L15"/>
    <mergeCell ref="A9:B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2023-01-24T15:02:11Z</dcterms:modified>
</cp:coreProperties>
</file>