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75" yWindow="-60" windowWidth="14475" windowHeight="15300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4" i="1"/>
  <c r="I53"/>
  <c r="I45"/>
  <c r="I46"/>
  <c r="L46" s="1"/>
  <c r="K46"/>
  <c r="I47"/>
  <c r="K47"/>
  <c r="L47"/>
  <c r="I48"/>
  <c r="K48"/>
  <c r="L48" s="1"/>
  <c r="I49"/>
  <c r="I50"/>
  <c r="L50" s="1"/>
  <c r="K50"/>
  <c r="I51"/>
  <c r="K51"/>
  <c r="L51"/>
  <c r="K44"/>
  <c r="I44"/>
  <c r="L44" s="1"/>
  <c r="I26"/>
  <c r="L26" s="1"/>
  <c r="K26"/>
  <c r="I27"/>
  <c r="K27" s="1"/>
  <c r="L27" s="1"/>
  <c r="I28"/>
  <c r="K28"/>
  <c r="L28" s="1"/>
  <c r="I29"/>
  <c r="K29" s="1"/>
  <c r="I30"/>
  <c r="L30" s="1"/>
  <c r="K30"/>
  <c r="I31"/>
  <c r="K31" s="1"/>
  <c r="L31" s="1"/>
  <c r="I32"/>
  <c r="K32"/>
  <c r="L32" s="1"/>
  <c r="I33"/>
  <c r="I34"/>
  <c r="L34" s="1"/>
  <c r="K34"/>
  <c r="I35"/>
  <c r="K35" s="1"/>
  <c r="L35" s="1"/>
  <c r="I36"/>
  <c r="K36"/>
  <c r="L36" s="1"/>
  <c r="I37"/>
  <c r="I38"/>
  <c r="L38" s="1"/>
  <c r="K38"/>
  <c r="I39"/>
  <c r="K39" s="1"/>
  <c r="L39" s="1"/>
  <c r="I25"/>
  <c r="L49" l="1"/>
  <c r="K49"/>
  <c r="K45"/>
  <c r="L45" s="1"/>
  <c r="L29"/>
  <c r="K37"/>
  <c r="L37" s="1"/>
  <c r="K33"/>
  <c r="L33" s="1"/>
  <c r="K25"/>
  <c r="L25" s="1"/>
</calcChain>
</file>

<file path=xl/sharedStrings.xml><?xml version="1.0" encoding="utf-8"?>
<sst xmlns="http://schemas.openxmlformats.org/spreadsheetml/2006/main" count="128" uniqueCount="81">
  <si>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</si>
  <si>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</si>
  <si>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</si>
  <si>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</si>
  <si>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</si>
  <si>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</si>
  <si>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</si>
  <si>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</si>
  <si>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</si>
  <si>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</si>
  <si>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</si>
  <si>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</si>
  <si>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</si>
  <si>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</si>
  <si>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</si>
  <si>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</si>
  <si>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</si>
  <si>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</si>
  <si>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</si>
  <si>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</si>
  <si>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19:
Sada náhradných chirurgických nástrojov k rekonštrukčným operáciám mäkkých častí tváre pre nádorové procesy vrátane súvisiacich služieb /doplnenie existujúceho setu/  (1 kompletný set)</t>
  </si>
  <si>
    <t>1.</t>
  </si>
  <si>
    <t>Svorka cievna, rovná, vzor Rochester-Pean</t>
  </si>
  <si>
    <t>ks</t>
  </si>
  <si>
    <t>2.</t>
  </si>
  <si>
    <t>Svorka cievna, zahnutá, vzor Rochester-Pean</t>
  </si>
  <si>
    <t>3.</t>
  </si>
  <si>
    <t>4.</t>
  </si>
  <si>
    <t>Kocher, rovný, 1x2 zuby, so zámkom, vzor Ochsner-Koche</t>
  </si>
  <si>
    <t>5.</t>
  </si>
  <si>
    <t>Kocher, zahnutý, 1x2 zuby, so zámkom, vzor Ochsner-Kocher</t>
  </si>
  <si>
    <t>6.</t>
  </si>
  <si>
    <t>Svorka cievna, jemná, rovná, vzor Pean</t>
  </si>
  <si>
    <t>7.</t>
  </si>
  <si>
    <t>Svorka cievna, rovná, jemná, so zámkom, 1x2 zuby, vzor Kocher</t>
  </si>
  <si>
    <t>8.</t>
  </si>
  <si>
    <t>Svorka cievna, zahnutá, vzor Halsted-Mosquito</t>
  </si>
  <si>
    <t>9.</t>
  </si>
  <si>
    <t>Svorka cievna, zahnutá, 1x2 zuby, vzor Halsted-Mosquito</t>
  </si>
  <si>
    <t>10.</t>
  </si>
  <si>
    <t>Pinzeta chirurgická,  rovná, 1x2 zuby, šírka hrotu 1,5mm, vzor Waugh</t>
  </si>
  <si>
    <t>11.</t>
  </si>
  <si>
    <t>Háčik, 2 zuby, ostré, vzor Guthrie</t>
  </si>
  <si>
    <t>12.</t>
  </si>
  <si>
    <t>Hák, šírka pracovnej časti 16mm, vzor Cushing</t>
  </si>
  <si>
    <t>13.</t>
  </si>
  <si>
    <t>Hák, širka pracovnej časti 14mm, vzor Desmarres</t>
  </si>
  <si>
    <t>14.</t>
  </si>
  <si>
    <t>Okienkový hák, okienkové madlo, pracovná plocha 20x22mm, vzor Middeldorpf</t>
  </si>
  <si>
    <t>15.</t>
  </si>
  <si>
    <t>Kyreta, charakter 2, vzor Hemingway</t>
  </si>
  <si>
    <t>16.</t>
  </si>
  <si>
    <t>Kontajnerová vaňa s odtokom  1/1</t>
  </si>
  <si>
    <t>17.</t>
  </si>
  <si>
    <t>Kontajnerové veko strieborné 1/1</t>
  </si>
  <si>
    <t>18.</t>
  </si>
  <si>
    <t>Sterilizačné sito</t>
  </si>
  <si>
    <t>19.</t>
  </si>
  <si>
    <t>Silikónová podložka 1/1</t>
  </si>
  <si>
    <t>20.</t>
  </si>
  <si>
    <t>Chránič filtra</t>
  </si>
  <si>
    <t>21.</t>
  </si>
  <si>
    <t>Hnedý štítok</t>
  </si>
  <si>
    <t>22.</t>
  </si>
  <si>
    <t>Adaptér na štítok</t>
  </si>
  <si>
    <t>23.</t>
  </si>
  <si>
    <t>Tag s popisom zelený</t>
  </si>
  <si>
    <t>(doplní uchádzač)</t>
  </si>
  <si>
    <t>Príloha č. 2 Kúpnej zmluvy - Cenová ponuka pre časť č. 19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</si>
  <si>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</si>
  <si>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</si>
  <si>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</si>
  <si>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</si>
  <si>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</si>
  <si>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</si>
  <si>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</si>
  <si>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</si>
  <si>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</si>
  <si>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</si>
  <si>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19 v EUR bez DPH (zaokrúhlená na 2 desatinné miesta):</t>
  </si>
  <si>
    <t>Cena celkom za časť č. 19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</si>
</sst>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99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tabSelected="1" topLeftCell="A36" zoomScaleNormal="100" workbookViewId="0">
      <selection activeCell="I54" sqref="I54:L54"/>
    </sheetView>
  </sheetViews>
  <sheetFormatPr defaultRowHeight="15"/>
  <cols>
    <col min="1" max="1" width="6.28515625" style="57" customWidth="1"/>
    <col min="2" max="2" width="44" style="27" customWidth="1"/>
    <col min="3" max="3" width="10.85546875" style="27" customWidth="1"/>
    <col min="4" max="4" width="10.7109375" style="38" customWidth="1"/>
    <col min="5" max="5" width="18.7109375" style="39" customWidth="1"/>
    <col min="6" max="6" width="19" style="27" customWidth="1"/>
    <col min="7" max="7" width="12.42578125" style="27" customWidth="1"/>
    <col min="8" max="8" width="16.5703125" style="40" customWidth="1"/>
    <col min="9" max="9" width="15.7109375" style="27" customWidth="1"/>
    <col min="10" max="10" width="10.42578125" style="27" customWidth="1"/>
    <col min="11" max="12" width="15.7109375" style="27" customWidth="1"/>
    <col min="13" max="16384" width="9.140625" style="27"/>
  </cols>
  <sheetData>
    <row r="1" spans="1:16">
      <c r="E1" s="59"/>
      <c r="H1" s="27"/>
      <c r="I1" s="23" t="s">
        <v>68</v>
      </c>
      <c r="J1" s="23"/>
      <c r="K1" s="23"/>
      <c r="L1" s="23"/>
    </row>
    <row r="2" spans="1:16" ht="16.5">
      <c r="A2" s="55"/>
      <c r="B2" s="55"/>
      <c r="C2" s="55"/>
      <c r="D2" s="42"/>
      <c r="E2" s="60"/>
      <c r="F2" s="55"/>
      <c r="G2" s="55"/>
      <c r="H2" s="55"/>
      <c r="I2" s="55"/>
      <c r="J2" s="43"/>
      <c r="K2" s="43"/>
      <c r="L2" s="43"/>
      <c r="M2" s="43"/>
      <c r="N2" s="43"/>
      <c r="O2" s="43"/>
      <c r="P2" s="43"/>
    </row>
    <row r="3" spans="1:16" s="2" customFormat="1" ht="15" customHeight="1">
      <c r="A3" s="88" t="s">
        <v>19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6" s="2" customFormat="1" ht="16.5">
      <c r="D4" s="15"/>
      <c r="E4" s="61"/>
      <c r="I4" s="3"/>
      <c r="J4" s="3"/>
      <c r="K4" s="3"/>
      <c r="M4" s="4"/>
    </row>
    <row r="5" spans="1:16" s="2" customFormat="1">
      <c r="A5" s="13" t="s">
        <v>5</v>
      </c>
      <c r="B5" s="5"/>
      <c r="C5" s="5"/>
      <c r="D5" s="16"/>
      <c r="E5" s="62"/>
      <c r="I5" s="3"/>
      <c r="J5" s="3"/>
      <c r="K5" s="3"/>
      <c r="M5" s="4"/>
    </row>
    <row r="6" spans="1:16" s="2" customFormat="1" ht="13.5" customHeight="1">
      <c r="A6" s="4"/>
      <c r="B6" s="5"/>
      <c r="C6" s="5"/>
      <c r="D6" s="16"/>
      <c r="E6" s="62"/>
      <c r="I6" s="3"/>
      <c r="J6" s="3"/>
      <c r="K6" s="3"/>
      <c r="M6" s="4"/>
    </row>
    <row r="7" spans="1:16" s="2" customFormat="1">
      <c r="A7" s="4" t="s">
        <v>6</v>
      </c>
      <c r="B7" s="4"/>
      <c r="C7" s="4"/>
      <c r="D7" s="63"/>
      <c r="E7" s="25" t="s">
        <v>4</v>
      </c>
      <c r="F7" s="7"/>
      <c r="G7" s="7"/>
      <c r="H7" s="14" t="s">
        <v>67</v>
      </c>
      <c r="I7" s="6"/>
      <c r="J7" s="6"/>
      <c r="K7" s="6"/>
      <c r="M7" s="4"/>
    </row>
    <row r="8" spans="1:16" s="2" customFormat="1">
      <c r="A8" s="4" t="s">
        <v>7</v>
      </c>
      <c r="B8" s="4"/>
      <c r="C8" s="4"/>
      <c r="D8" s="63"/>
      <c r="E8" s="25" t="s">
        <v>4</v>
      </c>
      <c r="F8" s="7"/>
      <c r="G8" s="7"/>
      <c r="H8" s="14" t="s">
        <v>67</v>
      </c>
      <c r="I8" s="6"/>
      <c r="J8" s="6"/>
      <c r="K8" s="6"/>
      <c r="M8" s="4"/>
    </row>
    <row r="9" spans="1:16" s="2" customFormat="1">
      <c r="A9" s="89" t="s">
        <v>8</v>
      </c>
      <c r="B9" s="89"/>
      <c r="C9" s="4"/>
      <c r="D9" s="63"/>
      <c r="E9" s="25" t="s">
        <v>4</v>
      </c>
      <c r="F9" s="7"/>
      <c r="G9" s="7"/>
      <c r="H9" s="14" t="s">
        <v>67</v>
      </c>
      <c r="I9" s="6"/>
      <c r="J9" s="6"/>
      <c r="K9" s="6"/>
      <c r="M9" s="4"/>
    </row>
    <row r="10" spans="1:16" s="2" customFormat="1" ht="36.75" customHeight="1">
      <c r="A10" s="85" t="s">
        <v>9</v>
      </c>
      <c r="B10" s="85"/>
      <c r="C10" s="56"/>
      <c r="D10" s="64"/>
      <c r="E10" s="25" t="s">
        <v>4</v>
      </c>
      <c r="F10" s="7"/>
      <c r="G10" s="7"/>
      <c r="H10" s="14" t="s">
        <v>67</v>
      </c>
      <c r="I10" s="65"/>
      <c r="J10" s="6"/>
      <c r="K10" s="6"/>
      <c r="M10" s="4"/>
    </row>
    <row r="11" spans="1:16" s="2" customFormat="1" ht="37.5" customHeight="1">
      <c r="A11" s="85" t="s">
        <v>10</v>
      </c>
      <c r="B11" s="85"/>
      <c r="C11" s="56"/>
      <c r="D11" s="64"/>
      <c r="E11" s="25" t="s">
        <v>4</v>
      </c>
      <c r="F11" s="7"/>
      <c r="G11" s="7"/>
      <c r="H11" s="14" t="s">
        <v>67</v>
      </c>
      <c r="I11" s="65"/>
      <c r="J11" s="6"/>
      <c r="K11" s="6"/>
      <c r="M11" s="4"/>
    </row>
    <row r="12" spans="1:16" s="2" customFormat="1">
      <c r="A12" s="8"/>
      <c r="B12" s="8"/>
      <c r="C12" s="8"/>
      <c r="D12" s="17"/>
      <c r="E12" s="19"/>
      <c r="F12" s="8"/>
      <c r="G12" s="8"/>
      <c r="H12" s="21"/>
      <c r="I12" s="9"/>
      <c r="J12" s="9"/>
      <c r="L12" s="4"/>
    </row>
    <row r="13" spans="1:16" s="2" customFormat="1" ht="22.5" customHeight="1">
      <c r="A13" s="86" t="s">
        <v>11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6" s="2" customFormat="1">
      <c r="A14" s="10"/>
      <c r="B14" s="11"/>
      <c r="C14" s="11"/>
      <c r="D14" s="18"/>
      <c r="E14" s="20"/>
      <c r="F14" s="11"/>
      <c r="G14" s="11"/>
      <c r="H14" s="22"/>
      <c r="I14" s="12"/>
      <c r="J14" s="12"/>
      <c r="L14" s="4"/>
    </row>
    <row r="15" spans="1:16" s="2" customFormat="1" ht="46.5" customHeight="1">
      <c r="A15" s="87" t="s">
        <v>12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6">
      <c r="A16" s="43"/>
      <c r="B16" s="43"/>
      <c r="C16" s="43"/>
      <c r="D16" s="44"/>
      <c r="E16" s="45"/>
      <c r="F16" s="43"/>
      <c r="G16" s="43"/>
      <c r="H16" s="46"/>
      <c r="I16" s="43"/>
      <c r="J16" s="43"/>
      <c r="K16" s="43"/>
      <c r="L16" s="43"/>
      <c r="M16" s="43"/>
      <c r="N16" s="43"/>
      <c r="O16" s="43"/>
    </row>
    <row r="17" spans="1:15" ht="33" customHeight="1">
      <c r="A17" s="77" t="s">
        <v>20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43"/>
      <c r="N17" s="43"/>
      <c r="O17" s="43"/>
    </row>
    <row r="18" spans="1:15">
      <c r="A18" s="47"/>
      <c r="B18" s="43"/>
      <c r="C18" s="43"/>
      <c r="D18" s="44"/>
      <c r="E18" s="45"/>
      <c r="F18" s="43"/>
      <c r="G18" s="43"/>
      <c r="H18" s="46"/>
      <c r="I18" s="43"/>
      <c r="J18" s="43"/>
      <c r="K18" s="43"/>
      <c r="L18" s="43"/>
      <c r="M18" s="43"/>
      <c r="N18" s="43"/>
      <c r="O18" s="43"/>
    </row>
    <row r="19" spans="1:15">
      <c r="I19" s="43"/>
      <c r="J19" s="43"/>
      <c r="K19" s="43"/>
      <c r="L19" s="43"/>
      <c r="M19" s="43"/>
      <c r="N19" s="43"/>
      <c r="O19" s="43"/>
    </row>
    <row r="20" spans="1:15" s="4" customFormat="1" ht="45" customHeight="1">
      <c r="A20" s="79" t="s">
        <v>20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5" s="4" customFormat="1" ht="45" customHeight="1">
      <c r="A21" s="78" t="s">
        <v>15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5" ht="75.75" customHeight="1">
      <c r="A22" s="75" t="s">
        <v>0</v>
      </c>
      <c r="B22" s="75" t="s">
        <v>3</v>
      </c>
      <c r="C22" s="97" t="s">
        <v>17</v>
      </c>
      <c r="D22" s="83" t="s">
        <v>73</v>
      </c>
      <c r="E22" s="84" t="s">
        <v>13</v>
      </c>
      <c r="F22" s="76" t="s">
        <v>14</v>
      </c>
      <c r="G22" s="76" t="s">
        <v>69</v>
      </c>
      <c r="H22" s="74" t="s">
        <v>77</v>
      </c>
      <c r="I22" s="80" t="s">
        <v>78</v>
      </c>
      <c r="J22" s="81"/>
      <c r="K22" s="81"/>
      <c r="L22" s="82"/>
    </row>
    <row r="23" spans="1:15" ht="42.75">
      <c r="A23" s="75"/>
      <c r="B23" s="75"/>
      <c r="C23" s="98"/>
      <c r="D23" s="83"/>
      <c r="E23" s="84"/>
      <c r="F23" s="76"/>
      <c r="G23" s="76"/>
      <c r="H23" s="58" t="s">
        <v>70</v>
      </c>
      <c r="I23" s="58" t="s">
        <v>70</v>
      </c>
      <c r="J23" s="58" t="s">
        <v>18</v>
      </c>
      <c r="K23" s="58" t="s">
        <v>71</v>
      </c>
      <c r="L23" s="58" t="s">
        <v>72</v>
      </c>
    </row>
    <row r="24" spans="1:15">
      <c r="A24" s="66">
        <v>1</v>
      </c>
      <c r="B24" s="66">
        <v>2</v>
      </c>
      <c r="C24" s="66">
        <v>3</v>
      </c>
      <c r="D24" s="66">
        <v>4</v>
      </c>
      <c r="E24" s="66">
        <v>5</v>
      </c>
      <c r="F24" s="66">
        <v>6</v>
      </c>
      <c r="G24" s="67">
        <v>7</v>
      </c>
      <c r="H24" s="67">
        <v>8</v>
      </c>
      <c r="I24" s="67">
        <v>9</v>
      </c>
      <c r="J24" s="67">
        <v>10</v>
      </c>
      <c r="K24" s="68">
        <v>11</v>
      </c>
      <c r="L24" s="69">
        <v>12</v>
      </c>
    </row>
    <row r="25" spans="1:15" ht="31.5" customHeight="1">
      <c r="A25" s="30" t="s">
        <v>21</v>
      </c>
      <c r="B25" s="31" t="s">
        <v>22</v>
      </c>
      <c r="C25" s="32" t="s">
        <v>23</v>
      </c>
      <c r="D25" s="35">
        <v>6</v>
      </c>
      <c r="E25" s="34"/>
      <c r="F25" s="34"/>
      <c r="G25" s="34"/>
      <c r="H25" s="36"/>
      <c r="I25" s="36">
        <f>D25*ROUND(H25,2)</f>
        <v>0</v>
      </c>
      <c r="J25" s="37"/>
      <c r="K25" s="36">
        <f t="shared" ref="K25:K39" si="0">ROUND(I25*J25,2)</f>
        <v>0</v>
      </c>
      <c r="L25" s="36">
        <f t="shared" ref="L25:L39" si="1">I25+K25</f>
        <v>0</v>
      </c>
    </row>
    <row r="26" spans="1:15" ht="28.5">
      <c r="A26" s="30" t="s">
        <v>24</v>
      </c>
      <c r="B26" s="33" t="s">
        <v>25</v>
      </c>
      <c r="C26" s="32" t="s">
        <v>23</v>
      </c>
      <c r="D26" s="35">
        <v>6</v>
      </c>
      <c r="E26" s="34"/>
      <c r="F26" s="34"/>
      <c r="G26" s="34"/>
      <c r="H26" s="36"/>
      <c r="I26" s="36">
        <f t="shared" ref="I26:I39" si="2">D26*ROUND(H26,2)</f>
        <v>0</v>
      </c>
      <c r="J26" s="37"/>
      <c r="K26" s="36">
        <f t="shared" ref="K26:K39" si="3">ROUND(I26*J26,2)</f>
        <v>0</v>
      </c>
      <c r="L26" s="36">
        <f t="shared" ref="L26:L39" si="4">I26+K26</f>
        <v>0</v>
      </c>
    </row>
    <row r="27" spans="1:15" ht="28.5">
      <c r="A27" s="30" t="s">
        <v>26</v>
      </c>
      <c r="B27" s="33" t="s">
        <v>25</v>
      </c>
      <c r="C27" s="32" t="s">
        <v>23</v>
      </c>
      <c r="D27" s="35">
        <v>2</v>
      </c>
      <c r="E27" s="34"/>
      <c r="F27" s="34"/>
      <c r="G27" s="34"/>
      <c r="H27" s="36"/>
      <c r="I27" s="36">
        <f t="shared" si="2"/>
        <v>0</v>
      </c>
      <c r="J27" s="37"/>
      <c r="K27" s="36">
        <f t="shared" si="3"/>
        <v>0</v>
      </c>
      <c r="L27" s="36">
        <f t="shared" si="4"/>
        <v>0</v>
      </c>
    </row>
    <row r="28" spans="1:15" ht="28.5">
      <c r="A28" s="30" t="s">
        <v>27</v>
      </c>
      <c r="B28" s="33" t="s">
        <v>28</v>
      </c>
      <c r="C28" s="32" t="s">
        <v>23</v>
      </c>
      <c r="D28" s="35">
        <v>2</v>
      </c>
      <c r="E28" s="34"/>
      <c r="F28" s="34"/>
      <c r="G28" s="34"/>
      <c r="H28" s="36"/>
      <c r="I28" s="36">
        <f t="shared" si="2"/>
        <v>0</v>
      </c>
      <c r="J28" s="37"/>
      <c r="K28" s="36">
        <f t="shared" si="3"/>
        <v>0</v>
      </c>
      <c r="L28" s="36">
        <f t="shared" si="4"/>
        <v>0</v>
      </c>
    </row>
    <row r="29" spans="1:15" ht="28.5">
      <c r="A29" s="30" t="s">
        <v>29</v>
      </c>
      <c r="B29" s="33" t="s">
        <v>30</v>
      </c>
      <c r="C29" s="32" t="s">
        <v>23</v>
      </c>
      <c r="D29" s="35">
        <v>2</v>
      </c>
      <c r="E29" s="34"/>
      <c r="F29" s="34"/>
      <c r="G29" s="34"/>
      <c r="H29" s="36"/>
      <c r="I29" s="36">
        <f t="shared" si="2"/>
        <v>0</v>
      </c>
      <c r="J29" s="37"/>
      <c r="K29" s="36">
        <f t="shared" si="3"/>
        <v>0</v>
      </c>
      <c r="L29" s="36">
        <f t="shared" si="4"/>
        <v>0</v>
      </c>
    </row>
    <row r="30" spans="1:15">
      <c r="A30" s="30" t="s">
        <v>31</v>
      </c>
      <c r="B30" s="33" t="s">
        <v>32</v>
      </c>
      <c r="C30" s="32" t="s">
        <v>23</v>
      </c>
      <c r="D30" s="35">
        <v>4</v>
      </c>
      <c r="E30" s="34"/>
      <c r="F30" s="34"/>
      <c r="G30" s="34"/>
      <c r="H30" s="36"/>
      <c r="I30" s="36">
        <f t="shared" si="2"/>
        <v>0</v>
      </c>
      <c r="J30" s="37"/>
      <c r="K30" s="36">
        <f t="shared" si="3"/>
        <v>0</v>
      </c>
      <c r="L30" s="36">
        <f t="shared" si="4"/>
        <v>0</v>
      </c>
    </row>
    <row r="31" spans="1:15" ht="28.5">
      <c r="A31" s="30" t="s">
        <v>33</v>
      </c>
      <c r="B31" s="33" t="s">
        <v>34</v>
      </c>
      <c r="C31" s="32" t="s">
        <v>23</v>
      </c>
      <c r="D31" s="35">
        <v>1</v>
      </c>
      <c r="E31" s="34"/>
      <c r="F31" s="34"/>
      <c r="G31" s="34"/>
      <c r="H31" s="36"/>
      <c r="I31" s="36">
        <f t="shared" si="2"/>
        <v>0</v>
      </c>
      <c r="J31" s="37"/>
      <c r="K31" s="36">
        <f t="shared" si="3"/>
        <v>0</v>
      </c>
      <c r="L31" s="36">
        <f t="shared" si="4"/>
        <v>0</v>
      </c>
    </row>
    <row r="32" spans="1:15" ht="28.5">
      <c r="A32" s="30" t="s">
        <v>35</v>
      </c>
      <c r="B32" s="33" t="s">
        <v>36</v>
      </c>
      <c r="C32" s="32" t="s">
        <v>23</v>
      </c>
      <c r="D32" s="35">
        <v>1</v>
      </c>
      <c r="E32" s="34"/>
      <c r="F32" s="34"/>
      <c r="G32" s="34"/>
      <c r="H32" s="36"/>
      <c r="I32" s="36">
        <f t="shared" si="2"/>
        <v>0</v>
      </c>
      <c r="J32" s="37"/>
      <c r="K32" s="36">
        <f t="shared" si="3"/>
        <v>0</v>
      </c>
      <c r="L32" s="36">
        <f t="shared" si="4"/>
        <v>0</v>
      </c>
    </row>
    <row r="33" spans="1:12" ht="28.5">
      <c r="A33" s="30" t="s">
        <v>37</v>
      </c>
      <c r="B33" s="33" t="s">
        <v>38</v>
      </c>
      <c r="C33" s="32" t="s">
        <v>23</v>
      </c>
      <c r="D33" s="35">
        <v>1</v>
      </c>
      <c r="E33" s="34"/>
      <c r="F33" s="34"/>
      <c r="G33" s="34"/>
      <c r="H33" s="36"/>
      <c r="I33" s="36">
        <f t="shared" si="2"/>
        <v>0</v>
      </c>
      <c r="J33" s="37"/>
      <c r="K33" s="36">
        <f t="shared" si="3"/>
        <v>0</v>
      </c>
      <c r="L33" s="36">
        <f t="shared" si="4"/>
        <v>0</v>
      </c>
    </row>
    <row r="34" spans="1:12" ht="28.5">
      <c r="A34" s="30" t="s">
        <v>39</v>
      </c>
      <c r="B34" s="33" t="s">
        <v>40</v>
      </c>
      <c r="C34" s="32" t="s">
        <v>23</v>
      </c>
      <c r="D34" s="35">
        <v>2</v>
      </c>
      <c r="E34" s="34"/>
      <c r="F34" s="34"/>
      <c r="G34" s="34"/>
      <c r="H34" s="36"/>
      <c r="I34" s="36">
        <f t="shared" si="2"/>
        <v>0</v>
      </c>
      <c r="J34" s="37"/>
      <c r="K34" s="36">
        <f t="shared" si="3"/>
        <v>0</v>
      </c>
      <c r="L34" s="36">
        <f t="shared" si="4"/>
        <v>0</v>
      </c>
    </row>
    <row r="35" spans="1:12">
      <c r="A35" s="30" t="s">
        <v>41</v>
      </c>
      <c r="B35" s="33" t="s">
        <v>42</v>
      </c>
      <c r="C35" s="32" t="s">
        <v>23</v>
      </c>
      <c r="D35" s="35">
        <v>2</v>
      </c>
      <c r="E35" s="34"/>
      <c r="F35" s="34"/>
      <c r="G35" s="34"/>
      <c r="H35" s="36"/>
      <c r="I35" s="36">
        <f t="shared" si="2"/>
        <v>0</v>
      </c>
      <c r="J35" s="37"/>
      <c r="K35" s="36">
        <f t="shared" si="3"/>
        <v>0</v>
      </c>
      <c r="L35" s="36">
        <f t="shared" si="4"/>
        <v>0</v>
      </c>
    </row>
    <row r="36" spans="1:12" ht="28.5">
      <c r="A36" s="30" t="s">
        <v>43</v>
      </c>
      <c r="B36" s="33" t="s">
        <v>44</v>
      </c>
      <c r="C36" s="32" t="s">
        <v>23</v>
      </c>
      <c r="D36" s="35">
        <v>2</v>
      </c>
      <c r="E36" s="34"/>
      <c r="F36" s="34"/>
      <c r="G36" s="34"/>
      <c r="H36" s="36"/>
      <c r="I36" s="36">
        <f t="shared" si="2"/>
        <v>0</v>
      </c>
      <c r="J36" s="37"/>
      <c r="K36" s="36">
        <f t="shared" si="3"/>
        <v>0</v>
      </c>
      <c r="L36" s="36">
        <f t="shared" si="4"/>
        <v>0</v>
      </c>
    </row>
    <row r="37" spans="1:12" ht="28.5">
      <c r="A37" s="30" t="s">
        <v>45</v>
      </c>
      <c r="B37" s="33" t="s">
        <v>46</v>
      </c>
      <c r="C37" s="32" t="s">
        <v>23</v>
      </c>
      <c r="D37" s="35">
        <v>2</v>
      </c>
      <c r="E37" s="34"/>
      <c r="F37" s="34"/>
      <c r="G37" s="34"/>
      <c r="H37" s="36"/>
      <c r="I37" s="36">
        <f t="shared" si="2"/>
        <v>0</v>
      </c>
      <c r="J37" s="37"/>
      <c r="K37" s="36">
        <f t="shared" si="3"/>
        <v>0</v>
      </c>
      <c r="L37" s="36">
        <f t="shared" si="4"/>
        <v>0</v>
      </c>
    </row>
    <row r="38" spans="1:12" ht="28.5">
      <c r="A38" s="30" t="s">
        <v>47</v>
      </c>
      <c r="B38" s="33" t="s">
        <v>48</v>
      </c>
      <c r="C38" s="32" t="s">
        <v>23</v>
      </c>
      <c r="D38" s="35">
        <v>4</v>
      </c>
      <c r="E38" s="34"/>
      <c r="F38" s="34"/>
      <c r="G38" s="34"/>
      <c r="H38" s="36"/>
      <c r="I38" s="36">
        <f t="shared" si="2"/>
        <v>0</v>
      </c>
      <c r="J38" s="37"/>
      <c r="K38" s="36">
        <f t="shared" si="3"/>
        <v>0</v>
      </c>
      <c r="L38" s="36">
        <f t="shared" si="4"/>
        <v>0</v>
      </c>
    </row>
    <row r="39" spans="1:12">
      <c r="A39" s="30" t="s">
        <v>49</v>
      </c>
      <c r="B39" s="33" t="s">
        <v>50</v>
      </c>
      <c r="C39" s="32" t="s">
        <v>23</v>
      </c>
      <c r="D39" s="35">
        <v>2</v>
      </c>
      <c r="E39" s="34"/>
      <c r="F39" s="34"/>
      <c r="G39" s="34"/>
      <c r="H39" s="36"/>
      <c r="I39" s="36">
        <f t="shared" si="2"/>
        <v>0</v>
      </c>
      <c r="J39" s="37"/>
      <c r="K39" s="36">
        <f t="shared" si="3"/>
        <v>0</v>
      </c>
      <c r="L39" s="36">
        <f t="shared" si="4"/>
        <v>0</v>
      </c>
    </row>
    <row r="40" spans="1:12" s="4" customFormat="1" ht="45" customHeight="1">
      <c r="A40" s="78" t="s">
        <v>16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ht="80.25" customHeight="1">
      <c r="A41" s="75" t="s">
        <v>0</v>
      </c>
      <c r="B41" s="75" t="s">
        <v>3</v>
      </c>
      <c r="C41" s="97" t="s">
        <v>17</v>
      </c>
      <c r="D41" s="83" t="s">
        <v>73</v>
      </c>
      <c r="E41" s="84" t="s">
        <v>13</v>
      </c>
      <c r="F41" s="76" t="s">
        <v>14</v>
      </c>
      <c r="G41" s="76" t="s">
        <v>69</v>
      </c>
      <c r="H41" s="74" t="s">
        <v>77</v>
      </c>
      <c r="I41" s="80" t="s">
        <v>78</v>
      </c>
      <c r="J41" s="81"/>
      <c r="K41" s="81"/>
      <c r="L41" s="82"/>
    </row>
    <row r="42" spans="1:12" ht="42.75">
      <c r="A42" s="75"/>
      <c r="B42" s="75"/>
      <c r="C42" s="98"/>
      <c r="D42" s="83"/>
      <c r="E42" s="84"/>
      <c r="F42" s="76"/>
      <c r="G42" s="76"/>
      <c r="H42" s="58" t="s">
        <v>70</v>
      </c>
      <c r="I42" s="58" t="s">
        <v>70</v>
      </c>
      <c r="J42" s="58" t="s">
        <v>18</v>
      </c>
      <c r="K42" s="58" t="s">
        <v>71</v>
      </c>
      <c r="L42" s="58" t="s">
        <v>72</v>
      </c>
    </row>
    <row r="43" spans="1:12">
      <c r="A43" s="66">
        <v>1</v>
      </c>
      <c r="B43" s="66">
        <v>2</v>
      </c>
      <c r="C43" s="66">
        <v>3</v>
      </c>
      <c r="D43" s="66">
        <v>4</v>
      </c>
      <c r="E43" s="66">
        <v>5</v>
      </c>
      <c r="F43" s="66">
        <v>6</v>
      </c>
      <c r="G43" s="67">
        <v>7</v>
      </c>
      <c r="H43" s="67">
        <v>8</v>
      </c>
      <c r="I43" s="67">
        <v>9</v>
      </c>
      <c r="J43" s="67">
        <v>10</v>
      </c>
      <c r="K43" s="68">
        <v>11</v>
      </c>
      <c r="L43" s="69">
        <v>12</v>
      </c>
    </row>
    <row r="44" spans="1:12" ht="15.75" customHeight="1">
      <c r="A44" s="30" t="s">
        <v>51</v>
      </c>
      <c r="B44" s="33" t="s">
        <v>52</v>
      </c>
      <c r="C44" s="32" t="s">
        <v>23</v>
      </c>
      <c r="D44" s="35">
        <v>1</v>
      </c>
      <c r="E44" s="34"/>
      <c r="F44" s="34"/>
      <c r="G44" s="34"/>
      <c r="H44" s="36"/>
      <c r="I44" s="36">
        <f t="shared" ref="I44" si="5">D44*ROUND(H44,2)</f>
        <v>0</v>
      </c>
      <c r="J44" s="37"/>
      <c r="K44" s="36">
        <f t="shared" ref="K44" si="6">ROUND(I44*J44,2)</f>
        <v>0</v>
      </c>
      <c r="L44" s="36">
        <f t="shared" ref="L44" si="7">I44+K44</f>
        <v>0</v>
      </c>
    </row>
    <row r="45" spans="1:12" ht="15.75" customHeight="1">
      <c r="A45" s="30" t="s">
        <v>53</v>
      </c>
      <c r="B45" s="33" t="s">
        <v>54</v>
      </c>
      <c r="C45" s="32" t="s">
        <v>23</v>
      </c>
      <c r="D45" s="35">
        <v>1</v>
      </c>
      <c r="E45" s="34"/>
      <c r="F45" s="34"/>
      <c r="G45" s="34"/>
      <c r="H45" s="36"/>
      <c r="I45" s="36">
        <f t="shared" ref="I45:I51" si="8">D45*ROUND(H45,2)</f>
        <v>0</v>
      </c>
      <c r="J45" s="37"/>
      <c r="K45" s="36">
        <f t="shared" ref="K45:K51" si="9">ROUND(I45*J45,2)</f>
        <v>0</v>
      </c>
      <c r="L45" s="36">
        <f t="shared" ref="L45:L51" si="10">I45+K45</f>
        <v>0</v>
      </c>
    </row>
    <row r="46" spans="1:12" ht="15.75" customHeight="1">
      <c r="A46" s="30" t="s">
        <v>55</v>
      </c>
      <c r="B46" s="33" t="s">
        <v>56</v>
      </c>
      <c r="C46" s="32" t="s">
        <v>23</v>
      </c>
      <c r="D46" s="35">
        <v>1</v>
      </c>
      <c r="E46" s="34"/>
      <c r="F46" s="34"/>
      <c r="G46" s="34"/>
      <c r="H46" s="36"/>
      <c r="I46" s="36">
        <f t="shared" si="8"/>
        <v>0</v>
      </c>
      <c r="J46" s="37"/>
      <c r="K46" s="36">
        <f t="shared" si="9"/>
        <v>0</v>
      </c>
      <c r="L46" s="36">
        <f t="shared" si="10"/>
        <v>0</v>
      </c>
    </row>
    <row r="47" spans="1:12" ht="15.75" customHeight="1">
      <c r="A47" s="30" t="s">
        <v>57</v>
      </c>
      <c r="B47" s="33" t="s">
        <v>58</v>
      </c>
      <c r="C47" s="32" t="s">
        <v>23</v>
      </c>
      <c r="D47" s="35">
        <v>1</v>
      </c>
      <c r="E47" s="34"/>
      <c r="F47" s="34"/>
      <c r="G47" s="34"/>
      <c r="H47" s="36"/>
      <c r="I47" s="36">
        <f t="shared" si="8"/>
        <v>0</v>
      </c>
      <c r="J47" s="37"/>
      <c r="K47" s="36">
        <f t="shared" si="9"/>
        <v>0</v>
      </c>
      <c r="L47" s="36">
        <f t="shared" si="10"/>
        <v>0</v>
      </c>
    </row>
    <row r="48" spans="1:12" ht="15.75" customHeight="1">
      <c r="A48" s="30" t="s">
        <v>59</v>
      </c>
      <c r="B48" s="33" t="s">
        <v>60</v>
      </c>
      <c r="C48" s="32" t="s">
        <v>23</v>
      </c>
      <c r="D48" s="35">
        <v>1</v>
      </c>
      <c r="E48" s="34"/>
      <c r="F48" s="34"/>
      <c r="G48" s="34"/>
      <c r="H48" s="36"/>
      <c r="I48" s="36">
        <f t="shared" si="8"/>
        <v>0</v>
      </c>
      <c r="J48" s="37"/>
      <c r="K48" s="36">
        <f t="shared" si="9"/>
        <v>0</v>
      </c>
      <c r="L48" s="36">
        <f t="shared" si="10"/>
        <v>0</v>
      </c>
    </row>
    <row r="49" spans="1:12" ht="15.75" customHeight="1">
      <c r="A49" s="30" t="s">
        <v>61</v>
      </c>
      <c r="B49" s="33" t="s">
        <v>62</v>
      </c>
      <c r="C49" s="32" t="s">
        <v>23</v>
      </c>
      <c r="D49" s="35">
        <v>2</v>
      </c>
      <c r="E49" s="34"/>
      <c r="F49" s="34"/>
      <c r="G49" s="34"/>
      <c r="H49" s="36"/>
      <c r="I49" s="36">
        <f t="shared" si="8"/>
        <v>0</v>
      </c>
      <c r="J49" s="37"/>
      <c r="K49" s="36">
        <f t="shared" si="9"/>
        <v>0</v>
      </c>
      <c r="L49" s="36">
        <f t="shared" si="10"/>
        <v>0</v>
      </c>
    </row>
    <row r="50" spans="1:12" ht="15.75" customHeight="1">
      <c r="A50" s="30" t="s">
        <v>63</v>
      </c>
      <c r="B50" s="33" t="s">
        <v>64</v>
      </c>
      <c r="C50" s="32" t="s">
        <v>23</v>
      </c>
      <c r="D50" s="35">
        <v>1</v>
      </c>
      <c r="E50" s="34"/>
      <c r="F50" s="34"/>
      <c r="G50" s="34"/>
      <c r="H50" s="36"/>
      <c r="I50" s="36">
        <f t="shared" si="8"/>
        <v>0</v>
      </c>
      <c r="J50" s="37"/>
      <c r="K50" s="36">
        <f t="shared" si="9"/>
        <v>0</v>
      </c>
      <c r="L50" s="36">
        <f t="shared" si="10"/>
        <v>0</v>
      </c>
    </row>
    <row r="51" spans="1:12" ht="15.75" customHeight="1">
      <c r="A51" s="30" t="s">
        <v>65</v>
      </c>
      <c r="B51" s="33" t="s">
        <v>66</v>
      </c>
      <c r="C51" s="32" t="s">
        <v>23</v>
      </c>
      <c r="D51" s="35">
        <v>2</v>
      </c>
      <c r="E51" s="34"/>
      <c r="F51" s="34"/>
      <c r="G51" s="34"/>
      <c r="H51" s="36"/>
      <c r="I51" s="36">
        <f t="shared" si="8"/>
        <v>0</v>
      </c>
      <c r="J51" s="37"/>
      <c r="K51" s="36">
        <f t="shared" si="9"/>
        <v>0</v>
      </c>
      <c r="L51" s="36">
        <f t="shared" si="10"/>
        <v>0</v>
      </c>
    </row>
    <row r="52" spans="1:12" s="50" customFormat="1" ht="14.25" customHeight="1">
      <c r="A52" s="28"/>
      <c r="B52" s="29"/>
      <c r="C52" s="48"/>
      <c r="D52" s="49"/>
    </row>
    <row r="53" spans="1:12" s="23" customFormat="1" ht="20.100000000000001" customHeight="1">
      <c r="A53" s="90" t="s">
        <v>79</v>
      </c>
      <c r="B53" s="90"/>
      <c r="C53" s="90"/>
      <c r="D53" s="90"/>
      <c r="E53" s="90"/>
      <c r="F53" s="90"/>
      <c r="G53" s="90"/>
      <c r="H53" s="90"/>
      <c r="I53" s="91">
        <f>SUM(I25:I39)+SUM(I44:I51)</f>
        <v>0</v>
      </c>
      <c r="J53" s="95"/>
      <c r="K53" s="95"/>
      <c r="L53" s="96"/>
    </row>
    <row r="54" spans="1:12" s="23" customFormat="1" ht="20.100000000000001" customHeight="1">
      <c r="A54" s="90" t="s">
        <v>80</v>
      </c>
      <c r="B54" s="90"/>
      <c r="C54" s="90"/>
      <c r="D54" s="90"/>
      <c r="E54" s="90"/>
      <c r="F54" s="90"/>
      <c r="G54" s="90"/>
      <c r="H54" s="90"/>
      <c r="I54" s="91">
        <f>SUM(L25:L39)+SUM(L44:L51)</f>
        <v>0</v>
      </c>
      <c r="J54" s="92"/>
      <c r="K54" s="92"/>
      <c r="L54" s="93"/>
    </row>
    <row r="55" spans="1:12" s="23" customFormat="1">
      <c r="A55" s="51"/>
      <c r="B55" s="51"/>
      <c r="C55" s="51"/>
      <c r="D55" s="52"/>
      <c r="E55" s="70"/>
      <c r="F55" s="53"/>
      <c r="G55" s="53"/>
      <c r="H55" s="71"/>
      <c r="I55" s="54"/>
      <c r="J55" s="54"/>
      <c r="K55" s="54"/>
      <c r="L55" s="54"/>
    </row>
    <row r="56" spans="1:12" s="23" customFormat="1">
      <c r="A56" s="26" t="s">
        <v>74</v>
      </c>
      <c r="D56" s="24"/>
      <c r="E56" s="72"/>
    </row>
    <row r="57" spans="1:12">
      <c r="A57" s="27"/>
      <c r="B57" s="1"/>
      <c r="C57" s="1"/>
      <c r="E57" s="73"/>
      <c r="G57" s="41"/>
      <c r="H57" s="27"/>
    </row>
    <row r="58" spans="1:12">
      <c r="A58" s="4"/>
      <c r="B58" s="23"/>
      <c r="C58" s="23"/>
      <c r="D58" s="24"/>
      <c r="E58" s="72"/>
      <c r="F58" s="23"/>
      <c r="G58" s="25"/>
      <c r="H58" s="23"/>
      <c r="I58" s="26"/>
      <c r="J58" s="26"/>
      <c r="K58" s="26"/>
    </row>
    <row r="59" spans="1:12">
      <c r="A59" s="27" t="s">
        <v>1</v>
      </c>
      <c r="E59" s="59"/>
      <c r="H59" s="27"/>
    </row>
    <row r="60" spans="1:12">
      <c r="E60" s="59"/>
      <c r="H60" s="27"/>
    </row>
    <row r="61" spans="1:12">
      <c r="E61" s="59"/>
      <c r="H61" s="27"/>
    </row>
    <row r="62" spans="1:12">
      <c r="E62" s="59" t="s">
        <v>75</v>
      </c>
      <c r="H62" s="27"/>
    </row>
    <row r="63" spans="1:12">
      <c r="D63" s="94" t="s">
        <v>2</v>
      </c>
      <c r="E63" s="94"/>
      <c r="F63" s="94"/>
      <c r="G63" s="94"/>
      <c r="H63" s="94"/>
    </row>
    <row r="64" spans="1:12">
      <c r="D64" s="94" t="s">
        <v>76</v>
      </c>
      <c r="E64" s="94"/>
      <c r="F64" s="94"/>
      <c r="G64" s="94"/>
      <c r="H64" s="94"/>
    </row>
  </sheetData>
  <mergeCells count="32">
    <mergeCell ref="A54:H54"/>
    <mergeCell ref="I54:L54"/>
    <mergeCell ref="D63:H63"/>
    <mergeCell ref="D64:H64"/>
    <mergeCell ref="G22:G23"/>
    <mergeCell ref="G41:G42"/>
    <mergeCell ref="A53:H53"/>
    <mergeCell ref="I53:L53"/>
    <mergeCell ref="A40:L40"/>
    <mergeCell ref="C22:C23"/>
    <mergeCell ref="C41:C42"/>
    <mergeCell ref="A41:A42"/>
    <mergeCell ref="B41:B42"/>
    <mergeCell ref="D41:D42"/>
    <mergeCell ref="E41:E42"/>
    <mergeCell ref="B22:B23"/>
    <mergeCell ref="A10:B10"/>
    <mergeCell ref="A11:B11"/>
    <mergeCell ref="A13:L13"/>
    <mergeCell ref="A15:L15"/>
    <mergeCell ref="A3:M3"/>
    <mergeCell ref="A9:B9"/>
    <mergeCell ref="A22:A23"/>
    <mergeCell ref="F41:F42"/>
    <mergeCell ref="A17:L17"/>
    <mergeCell ref="F22:F23"/>
    <mergeCell ref="A21:L21"/>
    <mergeCell ref="A20:L20"/>
    <mergeCell ref="I41:L41"/>
    <mergeCell ref="D22:D23"/>
    <mergeCell ref="E22:E23"/>
    <mergeCell ref="I22:L2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2023-01-24T15:28:13Z</dcterms:modified>
</cp:coreProperties>
</file>