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" yWindow="-30" windowWidth="14325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" i="1"/>
  <c r="I59"/>
  <c r="I51"/>
  <c r="I52"/>
  <c r="L52" s="1"/>
  <c r="K52"/>
  <c r="I53"/>
  <c r="K53"/>
  <c r="L53"/>
  <c r="I54"/>
  <c r="K54"/>
  <c r="L54"/>
  <c r="I55"/>
  <c r="I56"/>
  <c r="L56" s="1"/>
  <c r="K56"/>
  <c r="I57"/>
  <c r="K57"/>
  <c r="L57"/>
  <c r="K50"/>
  <c r="I50"/>
  <c r="L50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I38"/>
  <c r="L38" s="1"/>
  <c r="K38"/>
  <c r="I39"/>
  <c r="K39" s="1"/>
  <c r="L39" s="1"/>
  <c r="I40"/>
  <c r="L40" s="1"/>
  <c r="K40"/>
  <c r="I41"/>
  <c r="I42"/>
  <c r="L42" s="1"/>
  <c r="K42"/>
  <c r="I43"/>
  <c r="K43" s="1"/>
  <c r="L43" s="1"/>
  <c r="I44"/>
  <c r="L44" s="1"/>
  <c r="K44"/>
  <c r="I45"/>
  <c r="I25"/>
  <c r="L55" l="1"/>
  <c r="K55"/>
  <c r="K51"/>
  <c r="L51" s="1"/>
  <c r="L41"/>
  <c r="K45"/>
  <c r="L45" s="1"/>
  <c r="K41"/>
  <c r="K37"/>
  <c r="L37" s="1"/>
  <c r="K33"/>
  <c r="L33" s="1"/>
  <c r="K29"/>
  <c r="L29" s="1"/>
  <c r="K25"/>
  <c r="L25" s="1"/>
</calcChain>
</file>

<file path=xl/sharedStrings.xml><?xml version="1.0" encoding="utf-8"?>
<sst xmlns="http://schemas.openxmlformats.org/spreadsheetml/2006/main" count="146" uniqueCount="81">
  <si>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</si>
  <si>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</si>
  <si>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</si>
  <si>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</si>
  <si>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</si>
  <si>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</si>
  <si>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</si>
  <si>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</si>
  <si>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</si>
  <si>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</si>
  <si>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</si>
  <si>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</si>
  <si>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</si>
  <si>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</si>
  <si>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</si>
  <si>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</si>
  <si>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</si>
  <si>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</si>
  <si>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</si>
  <si>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</si>
  <si>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22: 
Sada spinálneho retraktora určená k  operáciám lumbálnej chrbtice vrátane súvisiacich služieb (1 kompletný set)</t>
  </si>
  <si>
    <t>1.</t>
  </si>
  <si>
    <t xml:space="preserve">Keramický retraktor v tvare spekula, na mikro disektómiu, čierny, 
viď. ilustračné foto </t>
  </si>
  <si>
    <t>ks</t>
  </si>
  <si>
    <t>2.</t>
  </si>
  <si>
    <t xml:space="preserve">Keramický retraktor v tvare spekula,na mikro disektómiu, čierny, 
viď. ilustračné foto </t>
  </si>
  <si>
    <t>3.</t>
  </si>
  <si>
    <t xml:space="preserve">Keramický retraktor v tvare spekula,na mikro disektómiu, čierny,
viď. ilustračné foto </t>
  </si>
  <si>
    <t>4.</t>
  </si>
  <si>
    <t>Keramický retraktor v tvare spekula,na mikro disektómiu, čierny, 
viď. ilustračné foto</t>
  </si>
  <si>
    <t>5.</t>
  </si>
  <si>
    <t xml:space="preserve">Keramický retraktor v tvare spekula,na mikro disektómiu, čierny
viď. ilustračné foto </t>
  </si>
  <si>
    <t>6.</t>
  </si>
  <si>
    <t>7.</t>
  </si>
  <si>
    <t>8.</t>
  </si>
  <si>
    <t>9.</t>
  </si>
  <si>
    <t>10.</t>
  </si>
  <si>
    <t xml:space="preserve">Keramický retraktor s dvoma ramenami, čierny
viď. ilustračné foto </t>
  </si>
  <si>
    <t>11.</t>
  </si>
  <si>
    <t xml:space="preserve">Keramická lopatka čierna
viď. ilustračné foto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</si>
  <si>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</si>
  <si>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</si>
  <si>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</si>
  <si>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</si>
  <si>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</si>
  <si>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</si>
  <si>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</si>
  <si>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</si>
  <si>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</si>
  <si>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</si>
  <si>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Pinzeta na výmenu lopatiek
viď. ilustračné foto </t>
  </si>
  <si>
    <t>22.</t>
  </si>
  <si>
    <t>Kontajnerová vaňa s odtokom  1/1</t>
  </si>
  <si>
    <t>23.</t>
  </si>
  <si>
    <t>Kontajnerové veko  1/1 strieborné</t>
  </si>
  <si>
    <t>24.</t>
  </si>
  <si>
    <t>Sterilizačné sito</t>
  </si>
  <si>
    <t>25.</t>
  </si>
  <si>
    <t>Silikónová podložka 1/1</t>
  </si>
  <si>
    <t>26.</t>
  </si>
  <si>
    <t>Chránič filtra</t>
  </si>
  <si>
    <t>27.</t>
  </si>
  <si>
    <t>Modrý štítok</t>
  </si>
  <si>
    <t>28.</t>
  </si>
  <si>
    <t>Adaptér na štítok</t>
  </si>
  <si>
    <t>29.</t>
  </si>
  <si>
    <t>Tag modrý</t>
  </si>
  <si>
    <t>(doplní uchádzač)</t>
  </si>
  <si>
    <t>Príloha č. 2 Kúpnej zmluvy - Cenová ponuka pre časť č. 22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</si>
  <si>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</si>
  <si>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</si>
  <si>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</si>
  <si>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</si>
  <si>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</si>
  <si>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</si>
  <si>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</si>
  <si>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</si>
  <si>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</si>
  <si>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</si>
  <si>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22 v EUR bez DPH (zaokrúhlená na 2 desatinné miesta):</t>
  </si>
  <si>
    <t>Cena celkom za časť č. 22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</si>
</sst>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1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42" zoomScaleNormal="100" workbookViewId="0">
      <selection activeCell="I60" sqref="I60:L60"/>
    </sheetView>
  </sheetViews>
  <sheetFormatPr defaultRowHeight="15"/>
  <cols>
    <col min="1" max="1" width="6.28515625" style="51" customWidth="1"/>
    <col min="2" max="2" width="44" style="33" customWidth="1"/>
    <col min="3" max="3" width="10.85546875" style="33" customWidth="1"/>
    <col min="4" max="4" width="10.7109375" style="36" customWidth="1"/>
    <col min="5" max="5" width="18.7109375" style="73" customWidth="1"/>
    <col min="6" max="6" width="19" style="33" customWidth="1"/>
    <col min="7" max="7" width="11.7109375" style="33" customWidth="1"/>
    <col min="8" max="8" width="16.5703125" style="38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52"/>
      <c r="H1" s="29" t="s">
        <v>68</v>
      </c>
      <c r="I1" s="29"/>
      <c r="J1" s="29"/>
      <c r="K1" s="29"/>
    </row>
    <row r="2" spans="1:15" ht="16.5">
      <c r="A2" s="48"/>
      <c r="B2" s="48"/>
      <c r="C2" s="48"/>
      <c r="D2" s="53"/>
      <c r="E2" s="54"/>
      <c r="F2" s="48"/>
      <c r="G2" s="48"/>
      <c r="H2" s="48"/>
      <c r="I2" s="55"/>
      <c r="J2" s="55"/>
      <c r="K2" s="55"/>
      <c r="L2" s="55"/>
      <c r="M2" s="55"/>
      <c r="N2" s="55"/>
      <c r="O2" s="55"/>
    </row>
    <row r="3" spans="1:15" s="2" customFormat="1" ht="15" customHeight="1">
      <c r="A3" s="96" t="s">
        <v>19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5" s="2" customFormat="1" ht="16.5">
      <c r="D4" s="16"/>
      <c r="E4" s="56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57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57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67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67</v>
      </c>
      <c r="H8" s="6"/>
      <c r="I8" s="6"/>
      <c r="J8" s="6"/>
      <c r="L8" s="4"/>
    </row>
    <row r="9" spans="1:15" s="2" customFormat="1">
      <c r="A9" s="100" t="s">
        <v>8</v>
      </c>
      <c r="B9" s="100"/>
      <c r="C9" s="4"/>
      <c r="D9" s="18"/>
      <c r="E9" s="31" t="s">
        <v>4</v>
      </c>
      <c r="F9" s="7"/>
      <c r="G9" s="15" t="s">
        <v>67</v>
      </c>
      <c r="H9" s="6"/>
      <c r="I9" s="6"/>
      <c r="J9" s="6"/>
      <c r="L9" s="4"/>
    </row>
    <row r="10" spans="1:15" s="2" customFormat="1" ht="36.75" customHeight="1">
      <c r="A10" s="97" t="s">
        <v>9</v>
      </c>
      <c r="B10" s="97"/>
      <c r="C10" s="49"/>
      <c r="D10" s="19"/>
      <c r="E10" s="31" t="s">
        <v>4</v>
      </c>
      <c r="F10" s="7"/>
      <c r="G10" s="15" t="s">
        <v>67</v>
      </c>
      <c r="H10" s="58"/>
      <c r="I10" s="6"/>
      <c r="J10" s="6"/>
      <c r="L10" s="4"/>
    </row>
    <row r="11" spans="1:15" s="2" customFormat="1" ht="37.5" customHeight="1">
      <c r="A11" s="97" t="s">
        <v>10</v>
      </c>
      <c r="B11" s="97"/>
      <c r="C11" s="49"/>
      <c r="D11" s="19"/>
      <c r="E11" s="31" t="s">
        <v>4</v>
      </c>
      <c r="F11" s="7"/>
      <c r="G11" s="15" t="s">
        <v>67</v>
      </c>
      <c r="H11" s="58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98" t="s">
        <v>11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s="2" customFormat="1" ht="46.5" customHeight="1">
      <c r="A15" s="99" t="s">
        <v>12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5">
      <c r="A16" s="55"/>
      <c r="B16" s="55"/>
      <c r="C16" s="55"/>
      <c r="D16" s="69"/>
      <c r="E16" s="70"/>
      <c r="F16" s="55"/>
      <c r="G16" s="55"/>
      <c r="H16" s="71"/>
      <c r="I16" s="55"/>
      <c r="J16" s="55"/>
      <c r="K16" s="55"/>
      <c r="L16" s="55"/>
      <c r="M16" s="55"/>
      <c r="N16" s="55"/>
      <c r="O16" s="55"/>
    </row>
    <row r="17" spans="1:15" ht="33" customHeight="1">
      <c r="A17" s="77" t="s">
        <v>20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55"/>
      <c r="N17" s="55"/>
      <c r="O17" s="55"/>
    </row>
    <row r="18" spans="1:15">
      <c r="A18" s="72"/>
      <c r="B18" s="55"/>
      <c r="C18" s="55"/>
      <c r="D18" s="69"/>
      <c r="E18" s="70"/>
      <c r="F18" s="55"/>
      <c r="G18" s="55"/>
      <c r="H18" s="71"/>
      <c r="I18" s="55"/>
      <c r="J18" s="55"/>
      <c r="K18" s="55"/>
      <c r="L18" s="55"/>
      <c r="M18" s="55"/>
      <c r="N18" s="55"/>
      <c r="O18" s="55"/>
    </row>
    <row r="19" spans="1:15">
      <c r="I19" s="55"/>
      <c r="J19" s="55"/>
      <c r="K19" s="55"/>
      <c r="L19" s="55"/>
      <c r="M19" s="55"/>
      <c r="N19" s="55"/>
      <c r="O19" s="55"/>
    </row>
    <row r="20" spans="1:15" s="4" customFormat="1" ht="45" customHeight="1">
      <c r="A20" s="82" t="s">
        <v>20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5" s="4" customFormat="1" ht="45" customHeight="1">
      <c r="A21" s="79" t="s">
        <v>15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1"/>
    </row>
    <row r="22" spans="1:15" ht="87" customHeight="1">
      <c r="A22" s="92" t="s">
        <v>0</v>
      </c>
      <c r="B22" s="92" t="s">
        <v>3</v>
      </c>
      <c r="C22" s="90" t="s">
        <v>17</v>
      </c>
      <c r="D22" s="86" t="s">
        <v>73</v>
      </c>
      <c r="E22" s="87" t="s">
        <v>13</v>
      </c>
      <c r="F22" s="78" t="s">
        <v>14</v>
      </c>
      <c r="G22" s="78" t="s">
        <v>69</v>
      </c>
      <c r="H22" s="50" t="s">
        <v>77</v>
      </c>
      <c r="I22" s="83" t="s">
        <v>78</v>
      </c>
      <c r="J22" s="84"/>
      <c r="K22" s="84"/>
      <c r="L22" s="85"/>
    </row>
    <row r="23" spans="1:15" ht="42.75">
      <c r="A23" s="92"/>
      <c r="B23" s="92"/>
      <c r="C23" s="91"/>
      <c r="D23" s="86"/>
      <c r="E23" s="87"/>
      <c r="F23" s="78"/>
      <c r="G23" s="78"/>
      <c r="H23" s="47" t="s">
        <v>70</v>
      </c>
      <c r="I23" s="47" t="s">
        <v>70</v>
      </c>
      <c r="J23" s="47" t="s">
        <v>18</v>
      </c>
      <c r="K23" s="47" t="s">
        <v>71</v>
      </c>
      <c r="L23" s="47" t="s">
        <v>72</v>
      </c>
    </row>
    <row r="24" spans="1:15">
      <c r="A24" s="59">
        <v>1</v>
      </c>
      <c r="B24" s="59">
        <v>2</v>
      </c>
      <c r="C24" s="59">
        <v>3</v>
      </c>
      <c r="D24" s="59">
        <v>4</v>
      </c>
      <c r="E24" s="59">
        <v>5</v>
      </c>
      <c r="F24" s="59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42.75">
      <c r="A25" s="39" t="s">
        <v>21</v>
      </c>
      <c r="B25" s="60" t="s">
        <v>22</v>
      </c>
      <c r="C25" s="40" t="s">
        <v>23</v>
      </c>
      <c r="D25" s="43">
        <v>1</v>
      </c>
      <c r="E25" s="42"/>
      <c r="F25" s="42"/>
      <c r="G25" s="42"/>
      <c r="H25" s="45"/>
      <c r="I25" s="45">
        <f>D25*ROUND(H25,2)</f>
        <v>0</v>
      </c>
      <c r="J25" s="46"/>
      <c r="K25" s="45">
        <f t="shared" ref="K25:K45" si="0">ROUND(I25*J25,2)</f>
        <v>0</v>
      </c>
      <c r="L25" s="45">
        <f t="shared" ref="L25:L45" si="1">I25+K25</f>
        <v>0</v>
      </c>
    </row>
    <row r="26" spans="1:15" ht="42.75">
      <c r="A26" s="39" t="s">
        <v>24</v>
      </c>
      <c r="B26" s="60" t="s">
        <v>25</v>
      </c>
      <c r="C26" s="40" t="s">
        <v>23</v>
      </c>
      <c r="D26" s="43">
        <v>1</v>
      </c>
      <c r="E26" s="42"/>
      <c r="F26" s="42"/>
      <c r="G26" s="42"/>
      <c r="H26" s="45"/>
      <c r="I26" s="45">
        <f t="shared" ref="I26:I45" si="2">D26*ROUND(H26,2)</f>
        <v>0</v>
      </c>
      <c r="J26" s="46"/>
      <c r="K26" s="45">
        <f t="shared" ref="K26:K45" si="3">ROUND(I26*J26,2)</f>
        <v>0</v>
      </c>
      <c r="L26" s="45">
        <f t="shared" ref="L26:L45" si="4">I26+K26</f>
        <v>0</v>
      </c>
    </row>
    <row r="27" spans="1:15" ht="42.75">
      <c r="A27" s="39" t="s">
        <v>26</v>
      </c>
      <c r="B27" s="41" t="s">
        <v>27</v>
      </c>
      <c r="C27" s="40" t="s">
        <v>23</v>
      </c>
      <c r="D27" s="43">
        <v>1</v>
      </c>
      <c r="E27" s="42"/>
      <c r="F27" s="42"/>
      <c r="G27" s="42"/>
      <c r="H27" s="45"/>
      <c r="I27" s="45">
        <f t="shared" si="2"/>
        <v>0</v>
      </c>
      <c r="J27" s="46"/>
      <c r="K27" s="45">
        <f t="shared" si="3"/>
        <v>0</v>
      </c>
      <c r="L27" s="45">
        <f t="shared" si="4"/>
        <v>0</v>
      </c>
    </row>
    <row r="28" spans="1:15" ht="42.75">
      <c r="A28" s="39" t="s">
        <v>28</v>
      </c>
      <c r="B28" s="60" t="s">
        <v>29</v>
      </c>
      <c r="C28" s="40" t="s">
        <v>23</v>
      </c>
      <c r="D28" s="43">
        <v>1</v>
      </c>
      <c r="E28" s="42"/>
      <c r="F28" s="42"/>
      <c r="G28" s="42"/>
      <c r="H28" s="45"/>
      <c r="I28" s="45">
        <f t="shared" si="2"/>
        <v>0</v>
      </c>
      <c r="J28" s="46"/>
      <c r="K28" s="45">
        <f t="shared" si="3"/>
        <v>0</v>
      </c>
      <c r="L28" s="45">
        <f t="shared" si="4"/>
        <v>0</v>
      </c>
    </row>
    <row r="29" spans="1:15" ht="42.75">
      <c r="A29" s="39" t="s">
        <v>30</v>
      </c>
      <c r="B29" s="41" t="s">
        <v>31</v>
      </c>
      <c r="C29" s="40" t="s">
        <v>23</v>
      </c>
      <c r="D29" s="43">
        <v>1</v>
      </c>
      <c r="E29" s="42"/>
      <c r="F29" s="42"/>
      <c r="G29" s="42"/>
      <c r="H29" s="45"/>
      <c r="I29" s="45">
        <f t="shared" si="2"/>
        <v>0</v>
      </c>
      <c r="J29" s="46"/>
      <c r="K29" s="45">
        <f t="shared" si="3"/>
        <v>0</v>
      </c>
      <c r="L29" s="45">
        <f t="shared" si="4"/>
        <v>0</v>
      </c>
    </row>
    <row r="30" spans="1:15" ht="42.75">
      <c r="A30" s="39" t="s">
        <v>32</v>
      </c>
      <c r="B30" s="60" t="s">
        <v>31</v>
      </c>
      <c r="C30" s="40" t="s">
        <v>23</v>
      </c>
      <c r="D30" s="43">
        <v>1</v>
      </c>
      <c r="E30" s="42"/>
      <c r="F30" s="42"/>
      <c r="G30" s="42"/>
      <c r="H30" s="45"/>
      <c r="I30" s="45">
        <f t="shared" si="2"/>
        <v>0</v>
      </c>
      <c r="J30" s="46"/>
      <c r="K30" s="45">
        <f t="shared" si="3"/>
        <v>0</v>
      </c>
      <c r="L30" s="45">
        <f t="shared" si="4"/>
        <v>0</v>
      </c>
    </row>
    <row r="31" spans="1:15" ht="42.75">
      <c r="A31" s="39" t="s">
        <v>33</v>
      </c>
      <c r="B31" s="41" t="s">
        <v>31</v>
      </c>
      <c r="C31" s="40" t="s">
        <v>23</v>
      </c>
      <c r="D31" s="43">
        <v>1</v>
      </c>
      <c r="E31" s="42"/>
      <c r="F31" s="42"/>
      <c r="G31" s="42"/>
      <c r="H31" s="45"/>
      <c r="I31" s="45">
        <f t="shared" si="2"/>
        <v>0</v>
      </c>
      <c r="J31" s="46"/>
      <c r="K31" s="45">
        <f t="shared" si="3"/>
        <v>0</v>
      </c>
      <c r="L31" s="45">
        <f t="shared" si="4"/>
        <v>0</v>
      </c>
    </row>
    <row r="32" spans="1:15" ht="42.75">
      <c r="A32" s="39" t="s">
        <v>34</v>
      </c>
      <c r="B32" s="60" t="s">
        <v>31</v>
      </c>
      <c r="C32" s="40" t="s">
        <v>23</v>
      </c>
      <c r="D32" s="43">
        <v>1</v>
      </c>
      <c r="E32" s="42"/>
      <c r="F32" s="42"/>
      <c r="G32" s="42"/>
      <c r="H32" s="45"/>
      <c r="I32" s="45">
        <f t="shared" si="2"/>
        <v>0</v>
      </c>
      <c r="J32" s="46"/>
      <c r="K32" s="45">
        <f t="shared" si="3"/>
        <v>0</v>
      </c>
      <c r="L32" s="45">
        <f t="shared" si="4"/>
        <v>0</v>
      </c>
    </row>
    <row r="33" spans="1:12" ht="42.75">
      <c r="A33" s="39" t="s">
        <v>35</v>
      </c>
      <c r="B33" s="41" t="s">
        <v>31</v>
      </c>
      <c r="C33" s="40" t="s">
        <v>23</v>
      </c>
      <c r="D33" s="43">
        <v>1</v>
      </c>
      <c r="E33" s="42"/>
      <c r="F33" s="42"/>
      <c r="G33" s="42"/>
      <c r="H33" s="45"/>
      <c r="I33" s="45">
        <f t="shared" si="2"/>
        <v>0</v>
      </c>
      <c r="J33" s="46"/>
      <c r="K33" s="45">
        <f t="shared" si="3"/>
        <v>0</v>
      </c>
      <c r="L33" s="45">
        <f t="shared" si="4"/>
        <v>0</v>
      </c>
    </row>
    <row r="34" spans="1:12" ht="42.75">
      <c r="A34" s="39" t="s">
        <v>36</v>
      </c>
      <c r="B34" s="41" t="s">
        <v>37</v>
      </c>
      <c r="C34" s="40" t="s">
        <v>23</v>
      </c>
      <c r="D34" s="43">
        <v>1</v>
      </c>
      <c r="E34" s="42"/>
      <c r="F34" s="42"/>
      <c r="G34" s="42"/>
      <c r="H34" s="45"/>
      <c r="I34" s="45">
        <f t="shared" si="2"/>
        <v>0</v>
      </c>
      <c r="J34" s="46"/>
      <c r="K34" s="45">
        <f t="shared" si="3"/>
        <v>0</v>
      </c>
      <c r="L34" s="45">
        <f t="shared" si="4"/>
        <v>0</v>
      </c>
    </row>
    <row r="35" spans="1:12" ht="28.5">
      <c r="A35" s="39" t="s">
        <v>38</v>
      </c>
      <c r="B35" s="60" t="s">
        <v>39</v>
      </c>
      <c r="C35" s="40" t="s">
        <v>23</v>
      </c>
      <c r="D35" s="43">
        <v>1</v>
      </c>
      <c r="E35" s="42"/>
      <c r="F35" s="42"/>
      <c r="G35" s="42"/>
      <c r="H35" s="45"/>
      <c r="I35" s="45">
        <f t="shared" si="2"/>
        <v>0</v>
      </c>
      <c r="J35" s="46"/>
      <c r="K35" s="45">
        <f t="shared" si="3"/>
        <v>0</v>
      </c>
      <c r="L35" s="45">
        <f t="shared" si="4"/>
        <v>0</v>
      </c>
    </row>
    <row r="36" spans="1:12" ht="28.5">
      <c r="A36" s="39" t="s">
        <v>40</v>
      </c>
      <c r="B36" s="60" t="s">
        <v>39</v>
      </c>
      <c r="C36" s="40" t="s">
        <v>23</v>
      </c>
      <c r="D36" s="43">
        <v>1</v>
      </c>
      <c r="E36" s="42"/>
      <c r="F36" s="42"/>
      <c r="G36" s="42"/>
      <c r="H36" s="45"/>
      <c r="I36" s="45">
        <f t="shared" si="2"/>
        <v>0</v>
      </c>
      <c r="J36" s="46"/>
      <c r="K36" s="45">
        <f t="shared" si="3"/>
        <v>0</v>
      </c>
      <c r="L36" s="45">
        <f t="shared" si="4"/>
        <v>0</v>
      </c>
    </row>
    <row r="37" spans="1:12" ht="28.5">
      <c r="A37" s="39" t="s">
        <v>41</v>
      </c>
      <c r="B37" s="60" t="s">
        <v>39</v>
      </c>
      <c r="C37" s="40" t="s">
        <v>23</v>
      </c>
      <c r="D37" s="43">
        <v>1</v>
      </c>
      <c r="E37" s="42"/>
      <c r="F37" s="42"/>
      <c r="G37" s="42"/>
      <c r="H37" s="45"/>
      <c r="I37" s="45">
        <f t="shared" si="2"/>
        <v>0</v>
      </c>
      <c r="J37" s="46"/>
      <c r="K37" s="45">
        <f t="shared" si="3"/>
        <v>0</v>
      </c>
      <c r="L37" s="45">
        <f t="shared" si="4"/>
        <v>0</v>
      </c>
    </row>
    <row r="38" spans="1:12" ht="28.5">
      <c r="A38" s="39" t="s">
        <v>42</v>
      </c>
      <c r="B38" s="60" t="s">
        <v>39</v>
      </c>
      <c r="C38" s="40" t="s">
        <v>23</v>
      </c>
      <c r="D38" s="43">
        <v>1</v>
      </c>
      <c r="E38" s="42"/>
      <c r="F38" s="42"/>
      <c r="G38" s="42"/>
      <c r="H38" s="45"/>
      <c r="I38" s="45">
        <f t="shared" si="2"/>
        <v>0</v>
      </c>
      <c r="J38" s="46"/>
      <c r="K38" s="45">
        <f t="shared" si="3"/>
        <v>0</v>
      </c>
      <c r="L38" s="45">
        <f t="shared" si="4"/>
        <v>0</v>
      </c>
    </row>
    <row r="39" spans="1:12" ht="29.25" customHeight="1">
      <c r="A39" s="39" t="s">
        <v>43</v>
      </c>
      <c r="B39" s="60" t="s">
        <v>39</v>
      </c>
      <c r="C39" s="40" t="s">
        <v>23</v>
      </c>
      <c r="D39" s="43">
        <v>1</v>
      </c>
      <c r="E39" s="42"/>
      <c r="F39" s="42"/>
      <c r="G39" s="42"/>
      <c r="H39" s="45"/>
      <c r="I39" s="45">
        <f t="shared" si="2"/>
        <v>0</v>
      </c>
      <c r="J39" s="46"/>
      <c r="K39" s="45">
        <f t="shared" si="3"/>
        <v>0</v>
      </c>
      <c r="L39" s="45">
        <f t="shared" si="4"/>
        <v>0</v>
      </c>
    </row>
    <row r="40" spans="1:12" ht="28.5">
      <c r="A40" s="39" t="s">
        <v>44</v>
      </c>
      <c r="B40" s="60" t="s">
        <v>39</v>
      </c>
      <c r="C40" s="40" t="s">
        <v>23</v>
      </c>
      <c r="D40" s="43">
        <v>1</v>
      </c>
      <c r="E40" s="42"/>
      <c r="F40" s="42"/>
      <c r="G40" s="42"/>
      <c r="H40" s="45"/>
      <c r="I40" s="45">
        <f t="shared" si="2"/>
        <v>0</v>
      </c>
      <c r="J40" s="46"/>
      <c r="K40" s="45">
        <f t="shared" si="3"/>
        <v>0</v>
      </c>
      <c r="L40" s="45">
        <f t="shared" si="4"/>
        <v>0</v>
      </c>
    </row>
    <row r="41" spans="1:12" ht="28.5">
      <c r="A41" s="39" t="s">
        <v>45</v>
      </c>
      <c r="B41" s="60" t="s">
        <v>39</v>
      </c>
      <c r="C41" s="40" t="s">
        <v>23</v>
      </c>
      <c r="D41" s="43">
        <v>1</v>
      </c>
      <c r="E41" s="42"/>
      <c r="F41" s="42"/>
      <c r="G41" s="42"/>
      <c r="H41" s="45"/>
      <c r="I41" s="45">
        <f t="shared" si="2"/>
        <v>0</v>
      </c>
      <c r="J41" s="46"/>
      <c r="K41" s="45">
        <f t="shared" si="3"/>
        <v>0</v>
      </c>
      <c r="L41" s="45">
        <f t="shared" si="4"/>
        <v>0</v>
      </c>
    </row>
    <row r="42" spans="1:12" ht="28.5">
      <c r="A42" s="39" t="s">
        <v>46</v>
      </c>
      <c r="B42" s="60" t="s">
        <v>39</v>
      </c>
      <c r="C42" s="40" t="s">
        <v>23</v>
      </c>
      <c r="D42" s="43">
        <v>1</v>
      </c>
      <c r="E42" s="42"/>
      <c r="F42" s="42"/>
      <c r="G42" s="42"/>
      <c r="H42" s="45"/>
      <c r="I42" s="45">
        <f t="shared" si="2"/>
        <v>0</v>
      </c>
      <c r="J42" s="46"/>
      <c r="K42" s="45">
        <f t="shared" si="3"/>
        <v>0</v>
      </c>
      <c r="L42" s="45">
        <f t="shared" si="4"/>
        <v>0</v>
      </c>
    </row>
    <row r="43" spans="1:12" ht="28.5">
      <c r="A43" s="39" t="s">
        <v>47</v>
      </c>
      <c r="B43" s="60" t="s">
        <v>39</v>
      </c>
      <c r="C43" s="40" t="s">
        <v>23</v>
      </c>
      <c r="D43" s="43">
        <v>1</v>
      </c>
      <c r="E43" s="42"/>
      <c r="F43" s="42"/>
      <c r="G43" s="42"/>
      <c r="H43" s="45"/>
      <c r="I43" s="45">
        <f t="shared" si="2"/>
        <v>0</v>
      </c>
      <c r="J43" s="46"/>
      <c r="K43" s="45">
        <f t="shared" si="3"/>
        <v>0</v>
      </c>
      <c r="L43" s="45">
        <f t="shared" si="4"/>
        <v>0</v>
      </c>
    </row>
    <row r="44" spans="1:12" ht="28.5">
      <c r="A44" s="39" t="s">
        <v>48</v>
      </c>
      <c r="B44" s="60" t="s">
        <v>39</v>
      </c>
      <c r="C44" s="40" t="s">
        <v>23</v>
      </c>
      <c r="D44" s="43">
        <v>1</v>
      </c>
      <c r="E44" s="42"/>
      <c r="F44" s="42"/>
      <c r="G44" s="42"/>
      <c r="H44" s="45"/>
      <c r="I44" s="45">
        <f t="shared" si="2"/>
        <v>0</v>
      </c>
      <c r="J44" s="46"/>
      <c r="K44" s="45">
        <f t="shared" si="3"/>
        <v>0</v>
      </c>
      <c r="L44" s="45">
        <f t="shared" si="4"/>
        <v>0</v>
      </c>
    </row>
    <row r="45" spans="1:12" ht="28.5">
      <c r="A45" s="39" t="s">
        <v>49</v>
      </c>
      <c r="B45" s="60" t="s">
        <v>50</v>
      </c>
      <c r="C45" s="40" t="s">
        <v>23</v>
      </c>
      <c r="D45" s="43">
        <v>1</v>
      </c>
      <c r="E45" s="42"/>
      <c r="F45" s="42"/>
      <c r="G45" s="42"/>
      <c r="H45" s="45"/>
      <c r="I45" s="45">
        <f t="shared" si="2"/>
        <v>0</v>
      </c>
      <c r="J45" s="46"/>
      <c r="K45" s="45">
        <f t="shared" si="3"/>
        <v>0</v>
      </c>
      <c r="L45" s="45">
        <f t="shared" si="4"/>
        <v>0</v>
      </c>
    </row>
    <row r="46" spans="1:12" s="4" customFormat="1" ht="33.75" customHeight="1">
      <c r="A46" s="89" t="s">
        <v>16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</row>
    <row r="47" spans="1:12" ht="96" customHeight="1">
      <c r="A47" s="92" t="s">
        <v>0</v>
      </c>
      <c r="B47" s="92" t="s">
        <v>3</v>
      </c>
      <c r="C47" s="90" t="s">
        <v>17</v>
      </c>
      <c r="D47" s="86" t="s">
        <v>73</v>
      </c>
      <c r="E47" s="87" t="s">
        <v>13</v>
      </c>
      <c r="F47" s="78" t="s">
        <v>14</v>
      </c>
      <c r="G47" s="78" t="s">
        <v>69</v>
      </c>
      <c r="H47" s="50" t="s">
        <v>77</v>
      </c>
      <c r="I47" s="83" t="s">
        <v>78</v>
      </c>
      <c r="J47" s="84"/>
      <c r="K47" s="84"/>
      <c r="L47" s="85"/>
    </row>
    <row r="48" spans="1:12" ht="42.75">
      <c r="A48" s="92"/>
      <c r="B48" s="92"/>
      <c r="C48" s="91"/>
      <c r="D48" s="86"/>
      <c r="E48" s="87"/>
      <c r="F48" s="78"/>
      <c r="G48" s="78"/>
      <c r="H48" s="47" t="s">
        <v>70</v>
      </c>
      <c r="I48" s="47" t="s">
        <v>70</v>
      </c>
      <c r="J48" s="47" t="s">
        <v>18</v>
      </c>
      <c r="K48" s="47" t="s">
        <v>71</v>
      </c>
      <c r="L48" s="47" t="s">
        <v>72</v>
      </c>
    </row>
    <row r="49" spans="1:12">
      <c r="A49" s="59">
        <v>1</v>
      </c>
      <c r="B49" s="59">
        <v>2</v>
      </c>
      <c r="C49" s="59">
        <v>3</v>
      </c>
      <c r="D49" s="59">
        <v>4</v>
      </c>
      <c r="E49" s="59">
        <v>5</v>
      </c>
      <c r="F49" s="59">
        <v>6</v>
      </c>
      <c r="G49" s="22">
        <v>7</v>
      </c>
      <c r="H49" s="22">
        <v>8</v>
      </c>
      <c r="I49" s="22">
        <v>9</v>
      </c>
      <c r="J49" s="22">
        <v>10</v>
      </c>
      <c r="K49" s="23">
        <v>11</v>
      </c>
      <c r="L49" s="24">
        <v>12</v>
      </c>
    </row>
    <row r="50" spans="1:12">
      <c r="A50" s="34" t="s">
        <v>51</v>
      </c>
      <c r="B50" s="41" t="s">
        <v>52</v>
      </c>
      <c r="C50" s="40" t="s">
        <v>23</v>
      </c>
      <c r="D50" s="43">
        <v>1</v>
      </c>
      <c r="E50" s="42"/>
      <c r="F50" s="42"/>
      <c r="G50" s="42"/>
      <c r="H50" s="45"/>
      <c r="I50" s="45">
        <f t="shared" ref="I50" si="5">D50*ROUND(H50,2)</f>
        <v>0</v>
      </c>
      <c r="J50" s="46"/>
      <c r="K50" s="45">
        <f t="shared" ref="K50" si="6">ROUND(I50*J50,2)</f>
        <v>0</v>
      </c>
      <c r="L50" s="45">
        <f t="shared" ref="L50" si="7">I50+K50</f>
        <v>0</v>
      </c>
    </row>
    <row r="51" spans="1:12">
      <c r="A51" s="34" t="s">
        <v>53</v>
      </c>
      <c r="B51" s="41" t="s">
        <v>54</v>
      </c>
      <c r="C51" s="40" t="s">
        <v>23</v>
      </c>
      <c r="D51" s="43">
        <v>1</v>
      </c>
      <c r="E51" s="42"/>
      <c r="F51" s="42"/>
      <c r="G51" s="42"/>
      <c r="H51" s="45"/>
      <c r="I51" s="45">
        <f t="shared" ref="I51:I57" si="8">D51*ROUND(H51,2)</f>
        <v>0</v>
      </c>
      <c r="J51" s="46"/>
      <c r="K51" s="45">
        <f t="shared" ref="K51:K57" si="9">ROUND(I51*J51,2)</f>
        <v>0</v>
      </c>
      <c r="L51" s="45">
        <f t="shared" ref="L51:L57" si="10">I51+K51</f>
        <v>0</v>
      </c>
    </row>
    <row r="52" spans="1:12">
      <c r="A52" s="34" t="s">
        <v>55</v>
      </c>
      <c r="B52" s="41" t="s">
        <v>56</v>
      </c>
      <c r="C52" s="40" t="s">
        <v>23</v>
      </c>
      <c r="D52" s="43">
        <v>1</v>
      </c>
      <c r="E52" s="42"/>
      <c r="F52" s="42"/>
      <c r="G52" s="42"/>
      <c r="H52" s="45"/>
      <c r="I52" s="45">
        <f t="shared" si="8"/>
        <v>0</v>
      </c>
      <c r="J52" s="46"/>
      <c r="K52" s="45">
        <f t="shared" si="9"/>
        <v>0</v>
      </c>
      <c r="L52" s="45">
        <f t="shared" si="10"/>
        <v>0</v>
      </c>
    </row>
    <row r="53" spans="1:12">
      <c r="A53" s="34" t="s">
        <v>57</v>
      </c>
      <c r="B53" s="41" t="s">
        <v>58</v>
      </c>
      <c r="C53" s="40" t="s">
        <v>23</v>
      </c>
      <c r="D53" s="43">
        <v>1</v>
      </c>
      <c r="E53" s="42"/>
      <c r="F53" s="42"/>
      <c r="G53" s="42"/>
      <c r="H53" s="45"/>
      <c r="I53" s="45">
        <f t="shared" si="8"/>
        <v>0</v>
      </c>
      <c r="J53" s="46"/>
      <c r="K53" s="45">
        <f t="shared" si="9"/>
        <v>0</v>
      </c>
      <c r="L53" s="45">
        <f t="shared" si="10"/>
        <v>0</v>
      </c>
    </row>
    <row r="54" spans="1:12">
      <c r="A54" s="34" t="s">
        <v>59</v>
      </c>
      <c r="B54" s="41" t="s">
        <v>60</v>
      </c>
      <c r="C54" s="40" t="s">
        <v>23</v>
      </c>
      <c r="D54" s="43">
        <v>1</v>
      </c>
      <c r="E54" s="42"/>
      <c r="F54" s="42"/>
      <c r="G54" s="42"/>
      <c r="H54" s="45"/>
      <c r="I54" s="45">
        <f t="shared" si="8"/>
        <v>0</v>
      </c>
      <c r="J54" s="46"/>
      <c r="K54" s="45">
        <f t="shared" si="9"/>
        <v>0</v>
      </c>
      <c r="L54" s="45">
        <f t="shared" si="10"/>
        <v>0</v>
      </c>
    </row>
    <row r="55" spans="1:12">
      <c r="A55" s="34" t="s">
        <v>61</v>
      </c>
      <c r="B55" s="41" t="s">
        <v>62</v>
      </c>
      <c r="C55" s="40" t="s">
        <v>23</v>
      </c>
      <c r="D55" s="43">
        <v>2</v>
      </c>
      <c r="E55" s="42"/>
      <c r="F55" s="42"/>
      <c r="G55" s="42"/>
      <c r="H55" s="45"/>
      <c r="I55" s="45">
        <f t="shared" si="8"/>
        <v>0</v>
      </c>
      <c r="J55" s="46"/>
      <c r="K55" s="45">
        <f t="shared" si="9"/>
        <v>0</v>
      </c>
      <c r="L55" s="45">
        <f t="shared" si="10"/>
        <v>0</v>
      </c>
    </row>
    <row r="56" spans="1:12">
      <c r="A56" s="34" t="s">
        <v>63</v>
      </c>
      <c r="B56" s="41" t="s">
        <v>64</v>
      </c>
      <c r="C56" s="40" t="s">
        <v>23</v>
      </c>
      <c r="D56" s="43">
        <v>1</v>
      </c>
      <c r="E56" s="42"/>
      <c r="F56" s="42"/>
      <c r="G56" s="42"/>
      <c r="H56" s="45"/>
      <c r="I56" s="45">
        <f t="shared" si="8"/>
        <v>0</v>
      </c>
      <c r="J56" s="46"/>
      <c r="K56" s="45">
        <f t="shared" si="9"/>
        <v>0</v>
      </c>
      <c r="L56" s="45">
        <f t="shared" si="10"/>
        <v>0</v>
      </c>
    </row>
    <row r="57" spans="1:12">
      <c r="A57" s="34" t="s">
        <v>65</v>
      </c>
      <c r="B57" s="14" t="s">
        <v>66</v>
      </c>
      <c r="C57" s="35" t="s">
        <v>23</v>
      </c>
      <c r="D57" s="44">
        <v>2</v>
      </c>
      <c r="E57" s="42"/>
      <c r="F57" s="42"/>
      <c r="G57" s="42"/>
      <c r="H57" s="45"/>
      <c r="I57" s="45">
        <f t="shared" si="8"/>
        <v>0</v>
      </c>
      <c r="J57" s="46"/>
      <c r="K57" s="45">
        <f t="shared" si="9"/>
        <v>0</v>
      </c>
      <c r="L57" s="45">
        <f t="shared" si="10"/>
        <v>0</v>
      </c>
    </row>
    <row r="58" spans="1:12" s="29" customFormat="1" ht="20.100000000000001" customHeight="1">
      <c r="A58" s="61"/>
      <c r="B58" s="61"/>
      <c r="C58" s="61"/>
      <c r="D58" s="62"/>
      <c r="E58" s="63"/>
      <c r="F58" s="64"/>
      <c r="G58" s="64"/>
      <c r="H58" s="65"/>
      <c r="I58" s="66"/>
      <c r="J58" s="66"/>
      <c r="K58" s="66"/>
      <c r="L58" s="66"/>
    </row>
    <row r="59" spans="1:12" s="29" customFormat="1" ht="20.100000000000001" customHeight="1">
      <c r="A59" s="93" t="s">
        <v>79</v>
      </c>
      <c r="B59" s="93"/>
      <c r="C59" s="93"/>
      <c r="D59" s="93"/>
      <c r="E59" s="93"/>
      <c r="F59" s="93"/>
      <c r="G59" s="93"/>
      <c r="H59" s="93"/>
      <c r="I59" s="74">
        <f>SUM(I25:I45)+SUM(I50:I57)</f>
        <v>0</v>
      </c>
      <c r="J59" s="94"/>
      <c r="K59" s="94"/>
      <c r="L59" s="95"/>
    </row>
    <row r="60" spans="1:12" s="29" customFormat="1" ht="20.100000000000001" customHeight="1">
      <c r="A60" s="93" t="s">
        <v>80</v>
      </c>
      <c r="B60" s="93"/>
      <c r="C60" s="93"/>
      <c r="D60" s="93"/>
      <c r="E60" s="93"/>
      <c r="F60" s="93"/>
      <c r="G60" s="93"/>
      <c r="H60" s="93"/>
      <c r="I60" s="74">
        <f>SUM(L25:L45)+SUM(L50:L57)</f>
        <v>0</v>
      </c>
      <c r="J60" s="75"/>
      <c r="K60" s="75"/>
      <c r="L60" s="76"/>
    </row>
    <row r="61" spans="1:12" s="29" customFormat="1">
      <c r="A61" s="61"/>
      <c r="B61" s="61"/>
      <c r="C61" s="61"/>
      <c r="D61" s="62"/>
      <c r="E61" s="63"/>
      <c r="F61" s="64"/>
      <c r="G61" s="64"/>
      <c r="H61" s="65"/>
      <c r="I61" s="66"/>
      <c r="J61" s="66"/>
      <c r="K61" s="66"/>
      <c r="L61" s="66"/>
    </row>
    <row r="62" spans="1:12" s="29" customFormat="1">
      <c r="A62" s="32" t="s">
        <v>74</v>
      </c>
      <c r="D62" s="30"/>
      <c r="E62" s="67"/>
    </row>
    <row r="63" spans="1:12">
      <c r="A63" s="33"/>
      <c r="B63" s="1"/>
      <c r="C63" s="1"/>
      <c r="E63" s="68"/>
      <c r="G63" s="37"/>
      <c r="H63" s="33"/>
    </row>
    <row r="64" spans="1:12">
      <c r="A64" s="4"/>
      <c r="B64" s="29"/>
      <c r="C64" s="29"/>
      <c r="D64" s="30"/>
      <c r="E64" s="67"/>
      <c r="F64" s="29"/>
      <c r="G64" s="31"/>
      <c r="H64" s="29"/>
      <c r="I64" s="32"/>
      <c r="J64" s="32"/>
      <c r="K64" s="32"/>
    </row>
    <row r="65" spans="1:8">
      <c r="A65" s="33" t="s">
        <v>1</v>
      </c>
      <c r="E65" s="52"/>
      <c r="H65" s="33"/>
    </row>
    <row r="66" spans="1:8">
      <c r="E66" s="52"/>
      <c r="H66" s="33"/>
    </row>
    <row r="67" spans="1:8">
      <c r="E67" s="52"/>
      <c r="H67" s="33"/>
    </row>
    <row r="68" spans="1:8">
      <c r="E68" s="52" t="s">
        <v>75</v>
      </c>
      <c r="H68" s="33"/>
    </row>
    <row r="69" spans="1:8">
      <c r="D69" s="88" t="s">
        <v>2</v>
      </c>
      <c r="E69" s="88"/>
      <c r="F69" s="88"/>
      <c r="G69" s="88"/>
      <c r="H69" s="88"/>
    </row>
    <row r="70" spans="1:8">
      <c r="D70" s="88" t="s">
        <v>76</v>
      </c>
      <c r="E70" s="88"/>
      <c r="F70" s="88"/>
      <c r="G70" s="88"/>
      <c r="H70" s="88"/>
    </row>
    <row r="71" spans="1:8">
      <c r="E71" s="52"/>
      <c r="H71" s="33"/>
    </row>
  </sheetData>
  <mergeCells count="32">
    <mergeCell ref="A3:L3"/>
    <mergeCell ref="A10:B10"/>
    <mergeCell ref="A11:B11"/>
    <mergeCell ref="A13:L13"/>
    <mergeCell ref="A15:L15"/>
    <mergeCell ref="A9:B9"/>
    <mergeCell ref="D69:H69"/>
    <mergeCell ref="D70:H70"/>
    <mergeCell ref="A46:L46"/>
    <mergeCell ref="C22:C23"/>
    <mergeCell ref="C47:C48"/>
    <mergeCell ref="A47:A48"/>
    <mergeCell ref="B47:B48"/>
    <mergeCell ref="D47:D48"/>
    <mergeCell ref="E47:E48"/>
    <mergeCell ref="A59:H59"/>
    <mergeCell ref="I59:L59"/>
    <mergeCell ref="A60:H60"/>
    <mergeCell ref="B22:B23"/>
    <mergeCell ref="A22:A23"/>
    <mergeCell ref="F47:F48"/>
    <mergeCell ref="I60:L60"/>
    <mergeCell ref="A17:L17"/>
    <mergeCell ref="F22:F23"/>
    <mergeCell ref="G22:G23"/>
    <mergeCell ref="A21:L21"/>
    <mergeCell ref="A20:L20"/>
    <mergeCell ref="G47:G48"/>
    <mergeCell ref="I47:L47"/>
    <mergeCell ref="D22:D23"/>
    <mergeCell ref="E22:E23"/>
    <mergeCell ref="I22:L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2023-01-24T15:37:50Z</dcterms:modified>
</cp:coreProperties>
</file>