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un44549\Desktop\Súťaže\Robotická neuro\SP\"/>
    </mc:Choice>
  </mc:AlternateContent>
  <xr:revisionPtr revIDLastSave="0" documentId="13_ncr:1_{7E3C6F73-5FA4-4032-BE75-E9C632F5BFFC}" xr6:coauthVersionLast="36" xr6:coauthVersionMax="36" xr10:uidLastSave="{00000000-0000-0000-0000-000000000000}"/>
  <bookViews>
    <workbookView xWindow="0" yWindow="0" windowWidth="28800" windowHeight="11832" tabRatio="742" xr2:uid="{00000000-000D-0000-FFFF-FFFF00000000}"/>
  </bookViews>
  <sheets>
    <sheet name="Príloha č.1" sheetId="5" r:id="rId1"/>
    <sheet name="Príloha č.2" sheetId="6" r:id="rId2"/>
    <sheet name="Príloha č. 3" sheetId="21" r:id="rId3"/>
    <sheet name="Príloha č.4" sheetId="37" r:id="rId4"/>
    <sheet name="Príloha č.5_pre časť č. 1  " sheetId="23" r:id="rId5"/>
    <sheet name="Príloha č.5_pre časť č. 2" sheetId="27" r:id="rId6"/>
    <sheet name="Príloha č.5_pre časť č. 3" sheetId="28" r:id="rId7"/>
    <sheet name="Príloha č.5_pre časť č. 4" sheetId="29" r:id="rId8"/>
    <sheet name="Príloha č.5_pre časť č. 5" sheetId="30" r:id="rId9"/>
    <sheet name="Príloha č.5_pre časť č. 6" sheetId="31" r:id="rId10"/>
    <sheet name="Príloha č.6_pre časť č. 1" sheetId="26" r:id="rId11"/>
    <sheet name="Príloha č.6_pre časť č. 2" sheetId="32" r:id="rId12"/>
    <sheet name="Príloha č.6_pre časť č. 3" sheetId="33" r:id="rId13"/>
    <sheet name="Príloha č.6_pre časť č. 4" sheetId="34" r:id="rId14"/>
    <sheet name="Príloha č.6_pre časť č. 5" sheetId="35" r:id="rId15"/>
    <sheet name="Príloha č.6_pre časť č. 6" sheetId="36" r:id="rId16"/>
  </sheets>
  <definedNames>
    <definedName name="_xlnm.Print_Area" localSheetId="2">'Príloha č. 3'!$A$1:$D$23</definedName>
    <definedName name="_xlnm.Print_Area" localSheetId="0">'Príloha č.1'!$A$1:$D$36</definedName>
    <definedName name="_xlnm.Print_Area" localSheetId="1">'Príloha č.2'!$A$1:$D$24</definedName>
    <definedName name="_xlnm.Print_Area" localSheetId="3">'Príloha č.4'!$A$1:$D$23</definedName>
    <definedName name="_xlnm.Print_Area" localSheetId="4">'Príloha č.5_pre časť č. 1  '!$A$1:$G$75</definedName>
    <definedName name="_xlnm.Print_Area" localSheetId="5">'Príloha č.5_pre časť č. 2'!$A$1:$G$55</definedName>
    <definedName name="_xlnm.Print_Area" localSheetId="6">'Príloha č.5_pre časť č. 3'!$A$1:$G$51</definedName>
    <definedName name="_xlnm.Print_Area" localSheetId="7">'Príloha č.5_pre časť č. 4'!$A$2:$G$61</definedName>
    <definedName name="_xlnm.Print_Area" localSheetId="8">'Príloha č.5_pre časť č. 5'!$A$1:$G$37</definedName>
    <definedName name="_xlnm.Print_Area" localSheetId="9">'Príloha č.5_pre časť č. 6'!$A$1:$G$49</definedName>
  </definedNames>
  <calcPr calcId="191029"/>
</workbook>
</file>

<file path=xl/calcChain.xml><?xml version="1.0" encoding="utf-8"?>
<calcChain xmlns="http://schemas.openxmlformats.org/spreadsheetml/2006/main">
  <c r="C9" i="37" l="1"/>
  <c r="C8" i="37"/>
  <c r="C7" i="37"/>
  <c r="C6" i="37"/>
  <c r="A2" i="37"/>
  <c r="L11" i="36" l="1"/>
  <c r="K11" i="36"/>
  <c r="I11" i="36"/>
  <c r="J11" i="36" s="1"/>
  <c r="L11" i="35"/>
  <c r="K11" i="35"/>
  <c r="I11" i="35"/>
  <c r="J11" i="35" s="1"/>
  <c r="L11" i="34"/>
  <c r="K11" i="34"/>
  <c r="I11" i="34"/>
  <c r="J11" i="34" s="1"/>
  <c r="L11" i="33"/>
  <c r="K11" i="33"/>
  <c r="I11" i="33"/>
  <c r="J11" i="33" s="1"/>
  <c r="L11" i="32"/>
  <c r="M11" i="32" s="1"/>
  <c r="N11" i="32" s="1"/>
  <c r="N12" i="32" s="1"/>
  <c r="K11" i="32"/>
  <c r="I11" i="32"/>
  <c r="J11" i="32" s="1"/>
  <c r="M11" i="36" l="1"/>
  <c r="N11" i="36" s="1"/>
  <c r="N12" i="36" s="1"/>
  <c r="M11" i="35"/>
  <c r="N11" i="35" s="1"/>
  <c r="N12" i="35" s="1"/>
  <c r="M11" i="34"/>
  <c r="N11" i="34" s="1"/>
  <c r="N12" i="34" s="1"/>
  <c r="M11" i="33"/>
  <c r="N11" i="33" s="1"/>
  <c r="N12" i="33" s="1"/>
  <c r="E40" i="31"/>
  <c r="E39" i="31"/>
  <c r="E38" i="31"/>
  <c r="E37" i="31"/>
  <c r="E28" i="30"/>
  <c r="E27" i="30"/>
  <c r="E26" i="30"/>
  <c r="E25" i="30"/>
  <c r="E52" i="29"/>
  <c r="E51" i="29"/>
  <c r="E50" i="29"/>
  <c r="E49" i="29"/>
  <c r="E42" i="28"/>
  <c r="E41" i="28"/>
  <c r="E40" i="28"/>
  <c r="E39" i="28"/>
  <c r="E46" i="27"/>
  <c r="E45" i="27"/>
  <c r="E44" i="27"/>
  <c r="E43" i="27"/>
  <c r="L11" i="26" l="1"/>
  <c r="I11" i="26" l="1"/>
  <c r="K11" i="26" l="1"/>
  <c r="J11" i="26"/>
  <c r="M11" i="26" l="1"/>
  <c r="N11" i="26" s="1"/>
  <c r="N12" i="26" l="1"/>
  <c r="C5" i="6" l="1"/>
  <c r="E63" i="23"/>
  <c r="E64" i="23"/>
  <c r="C6" i="21" l="1"/>
  <c r="E66" i="23" l="1"/>
  <c r="E65" i="23"/>
  <c r="C9" i="21" l="1"/>
  <c r="C8" i="21"/>
  <c r="C7" i="21"/>
  <c r="A2" i="21"/>
  <c r="C6" i="6" l="1"/>
  <c r="C7" i="6"/>
  <c r="B20" i="6" l="1"/>
  <c r="C8" i="6"/>
  <c r="A2" i="6" l="1"/>
  <c r="D101" i="5" l="1"/>
</calcChain>
</file>

<file path=xl/sharedStrings.xml><?xml version="1.0" encoding="utf-8"?>
<sst xmlns="http://schemas.openxmlformats.org/spreadsheetml/2006/main" count="924" uniqueCount="369">
  <si>
    <t>1.</t>
  </si>
  <si>
    <t>2.</t>
  </si>
  <si>
    <t>3.</t>
  </si>
  <si>
    <t>4.</t>
  </si>
  <si>
    <t>5.</t>
  </si>
  <si>
    <t>Názov predmetu zákazky:</t>
  </si>
  <si>
    <t>IDENTIFIKAČNÉ ÚDAJE UCHÁDZAČA</t>
  </si>
  <si>
    <t>Obchodný názov uchádzača:</t>
  </si>
  <si>
    <t>Sídlo uchádzača: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</si>
  <si>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</si>
  <si>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</si>
  <si>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</si>
  <si>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</si>
  <si>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</si>
  <si>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</si>
  <si>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V:</t>
  </si>
  <si>
    <t>Poznámka:</t>
  </si>
  <si>
    <t>- povinné údaje vyplní uchádzač</t>
  </si>
  <si>
    <t>Týmto vyhlasujem, že ako uchádzač vo verejnom obstarávaní na uvedený predmet zákazky:</t>
  </si>
  <si>
    <t>-</t>
  </si>
  <si>
    <t>Dňa:</t>
  </si>
  <si>
    <t xml:space="preserve">Podpis a pečiatka uchádzača </t>
  </si>
  <si>
    <t>12.</t>
  </si>
  <si>
    <t>11.</t>
  </si>
  <si>
    <t>10.</t>
  </si>
  <si>
    <t>9.</t>
  </si>
  <si>
    <t>7.</t>
  </si>
  <si>
    <t>Por. č.</t>
  </si>
  <si>
    <t>ŠPECIFIKÁCIA PREDMETU ZÁKAZKY</t>
  </si>
  <si>
    <t xml:space="preserve"> </t>
  </si>
  <si>
    <t>Týmto potvrdzujem, že všetky uvedené informácie sú pravdivé.</t>
  </si>
  <si>
    <t>Kontaktné údaje na klienstké pracovisko (pre potreby plnenia zmluvy)</t>
  </si>
  <si>
    <t>Hotline/ Helpdesk / Call centrum:</t>
  </si>
  <si>
    <t>a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</si>
  <si>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</si>
  <si>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</si>
  <si>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</si>
  <si>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>Požadované minimálne technické vlastnosti, parametre a hodnoty predmetu zákazky</t>
  </si>
  <si>
    <t>8.</t>
  </si>
  <si>
    <t>Názov položky</t>
  </si>
  <si>
    <t>13.</t>
  </si>
  <si>
    <t>14.</t>
  </si>
  <si>
    <t>15.</t>
  </si>
  <si>
    <t xml:space="preserve">VYHLÁSENIE UCHÁDZAČA KU KONFLIKTOM ZÁUJMOV </t>
  </si>
  <si>
    <t>Množstvo</t>
  </si>
  <si>
    <t>Kód ŠUKL</t>
  </si>
  <si>
    <t xml:space="preserve">Jednotková cena v EUR </t>
  </si>
  <si>
    <t>Celková cena za požadovaný počet MJ v EUR</t>
  </si>
  <si>
    <t>bez DPH</t>
  </si>
  <si>
    <t>sadzba DPH
v %</t>
  </si>
  <si>
    <t>výška DPH v EUR</t>
  </si>
  <si>
    <t>s DPH</t>
  </si>
  <si>
    <t>sadzba DPH v %</t>
  </si>
  <si>
    <t>výška DPH 
v EUR</t>
  </si>
  <si>
    <t>- ceny musia byť zhodné s cenami, ktoré uchádzač uvedie v ponukovom formulári systému JOSEPHINE</t>
  </si>
  <si>
    <t xml:space="preserve">spĺňa/nespĺňa </t>
  </si>
  <si>
    <t>hodnota ponúkaného produktu</t>
  </si>
  <si>
    <t>Obchodné meno/názov uchádzača:</t>
  </si>
  <si>
    <t xml:space="preserve">Podpis a pečiatka uchádzača: </t>
  </si>
  <si>
    <r>
      <rPr>
        <b/>
        <sz val="9"/>
        <rFont val="Arial Narrow"/>
        <family val="2"/>
        <charset val="238"/>
      </rPr>
      <t xml:space="preserve">Uchádzač uvedie informácie, či ním ponúkaný produkt spĺňa, resp. nespĺňa verejným obstarávateľom definované požiadavky na predmet zákazky </t>
    </r>
    <r>
      <rPr>
        <sz val="9"/>
        <rFont val="Arial Narrow"/>
        <family val="2"/>
        <charset val="238"/>
      </rPr>
      <t xml:space="preserve">
(v prípade, ak ponúkaný produkt nespĺňa definované požiadavky uvedie ekvivalentnú hodnotu ním ponúkaného produktu)                                                 </t>
    </r>
  </si>
  <si>
    <t>Prístroje pre roboticky asistovanú neuro-rehabilitáciu</t>
  </si>
  <si>
    <t xml:space="preserve">Prístroj pre roboticky asistovaný nácvik chôdze so spätnou väzbou </t>
  </si>
  <si>
    <t>1 ks</t>
  </si>
  <si>
    <t>Motorické ortézy s elektrickými pohonmi v kolenných, bedrových kĺboch so 4 prevodníkmi sily a 4 zosilovačmi</t>
  </si>
  <si>
    <t>Robotický modul pre synchronizované mechanické vedenie pohybu panvy laterálne a do rotačného pohybu</t>
  </si>
  <si>
    <t>Softwerové nastavenie laterálneho pohybu panvy</t>
  </si>
  <si>
    <t>Rotačný pohyb min. 4°</t>
  </si>
  <si>
    <t>Možnosť aretácie panvy v strednom postavení</t>
  </si>
  <si>
    <t>Možnosť nastavenia laterálneho posunu odľahčovacieho systému voči panvovému modulu v rozsahu 0-200%</t>
  </si>
  <si>
    <t>Možnosť nastavenia načasovania pohybu panvy voči cyklu chôdzi +- 10%</t>
  </si>
  <si>
    <t>Podpora telesnej hmotnosti</t>
  </si>
  <si>
    <t>Elektricky riadené zdvíhanie pacienta so statickým a dynamickým odľahčovaním</t>
  </si>
  <si>
    <t>Hmotnosť pacienta - tolerancia +-10%, max. 135</t>
  </si>
  <si>
    <t>Výška pacienta - tolerancia +-10%; max. 195 cm</t>
  </si>
  <si>
    <t>Nízka zotrvačnosť</t>
  </si>
  <si>
    <t>Počítačom riadené odľahčenie cez riadiacu jednotku systému</t>
  </si>
  <si>
    <t>Zobrazovanie odľahčovanej hmotnosti pacienta</t>
  </si>
  <si>
    <t>Augmentovaná spätná väzba</t>
  </si>
  <si>
    <t>Spätná väzba využíva kontinuálne merania aktivity pacienta senzormi v robotických ortézach</t>
  </si>
  <si>
    <t>Systém poskytuje vizualizáciu výkonu pacienta v reálnom čase a rôznych modulitách</t>
  </si>
  <si>
    <t>Motivačná a názorná fuknkčná spätná väzba vo virtuálnom prostredí s možnosťou voľby prostredia</t>
  </si>
  <si>
    <t>Software obsahuje 3 tréningové programy - rýchlosť, odľahčenie, miera dopomoci</t>
  </si>
  <si>
    <t>Tvorba individ. terapeutických plánov s možnosťou ukladania</t>
  </si>
  <si>
    <t>Integrovaná obrazovka pre augmentovanú spätnú väzbu</t>
  </si>
  <si>
    <t>Automatická kalibrácia systému podľa aktívnych schopností pacienta</t>
  </si>
  <si>
    <t>Automatické nastavenie obtiažnosti cvičení podľa výkonu pacienta</t>
  </si>
  <si>
    <t>Nastavenie obtiažnosti a miery požadovanej aktivity pacienta pre plnenie terapeutických úloh</t>
  </si>
  <si>
    <t>Synchronizované zrýchlenie pohyblivého pásu a robotických ortéz podľa miery aktivity pacienta</t>
  </si>
  <si>
    <t>Softwarové nastavenie zamerania tréningu na požadované časti dolnej končatiny</t>
  </si>
  <si>
    <t>Senzorický tréning:</t>
  </si>
  <si>
    <t>Audio - vizuálny cueing / nácvik rytmu chôdze</t>
  </si>
  <si>
    <t>Audio - vizuálna spätná väzba v reálnom čase</t>
  </si>
  <si>
    <t>Hudobná spätná väzba - možnosť voľby vlastnej melódie</t>
  </si>
  <si>
    <t>Adaptívna dopomoc chôdze - automatizované zmeny miery dopomoci v priebehu každého kroku</t>
  </si>
  <si>
    <t>Kontrola trajektórie pohybu dolnej končatiny pri chôdzi</t>
  </si>
  <si>
    <t>Ovládanie:</t>
  </si>
  <si>
    <t>Dotykový monitor</t>
  </si>
  <si>
    <t>Hodnotenie pasívneho rozsahu pohybu v bedrách a kolenách</t>
  </si>
  <si>
    <t>Nastavenie parametrov tréningu</t>
  </si>
  <si>
    <t>Samostatné modality k hodnoteniu vývoja stavu pacienta</t>
  </si>
  <si>
    <t>Robotický modul pre vedenie panvy umožňuje:</t>
  </si>
  <si>
    <t>bočný posun a priečnu rotáciu panvy</t>
  </si>
  <si>
    <t>pasívne vedená abdukácia a abdukácia bedier a riadený posun hmotnosti tela</t>
  </si>
  <si>
    <t>synchronizácia pohybu panvy a pohybu ortéz</t>
  </si>
  <si>
    <t>umožňuje fixáciu panvy v strednom postavení</t>
  </si>
  <si>
    <t>umožňuje aktívne vedenie panvy v smere stranovom a rotačnom do úplného fyziologického maxima</t>
  </si>
  <si>
    <t>Technické parametre:</t>
  </si>
  <si>
    <t>Napájanie 2x 220-240 V - / 50 - 60 Hz</t>
  </si>
  <si>
    <t>Hmotnosť zariadenia max. 1000 kg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</si>
  <si>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</si>
  <si>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</si>
  <si>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</si>
  <si>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</si>
  <si>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</si>
  <si>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</si>
  <si>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</si>
  <si>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</si>
  <si>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</si>
  <si>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</si>
  <si>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</si>
  <si>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</si>
  <si>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</si>
  <si>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</si>
  <si>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</si>
  <si>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</si>
  <si>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</si>
  <si>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</si>
  <si>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</si>
  <si>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</si>
  <si>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</si>
  <si>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</si>
  <si>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</si>
  <si>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</si>
  <si>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</si>
  <si>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</si>
  <si>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</si>
  <si>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</si>
  <si>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</si>
  <si>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</si>
  <si>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</si>
  <si>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</si>
  <si>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</si>
  <si>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</si>
  <si>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</si>
  <si>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</si>
  <si>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</si>
  <si>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</si>
  <si>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</si>
  <si>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</si>
  <si>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</si>
  <si>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</si>
  <si>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</si>
  <si>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</si>
  <si>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</si>
  <si>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</si>
  <si>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</si>
  <si>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</si>
  <si>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</si>
  <si>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</si>
  <si>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</si>
  <si>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povinné údaje vyplní uchádzač</t>
  </si>
  <si>
    <t>Nastavovací stôl s intefrovaným motorickým pohybom dolných končatín</t>
  </si>
  <si>
    <t>Tri rôzne vzory pohybu - sinus, chôdza, striedanie</t>
  </si>
  <si>
    <t xml:space="preserve">Softwarové nastavenie rozsahu pohybu oddelenie pre ľavú a pravú končatinu </t>
  </si>
  <si>
    <t>Synchrónna funkčná svalová elektrostimulácia dolných končatín</t>
  </si>
  <si>
    <t>Elektrostimulácia</t>
  </si>
  <si>
    <t>8 kanálov elektrostimulácie ( 4 svalové skupiny )</t>
  </si>
  <si>
    <t>Možnosť nastavenie intenzity stimulácie pre každý kanál zvlášť</t>
  </si>
  <si>
    <t>Polohovanie stola s elektronickým meraním  v rozsahu 0° - 90°</t>
  </si>
  <si>
    <t>Nastaviteľný uhol v bedrovom kĺbe v min. 10°</t>
  </si>
  <si>
    <t>Podpery chodidiel so systémom cyklickej záťaže</t>
  </si>
  <si>
    <t xml:space="preserve">Meranie zaťaženia dolných končatín </t>
  </si>
  <si>
    <t>Nastaviteľné nášľapné plochy pre rôzne postavenie chodidiel</t>
  </si>
  <si>
    <t>Bezpečnostný mechanizmus pre sklopenie pacienta do horizontálnej polohy v prípade výpadku prúdu</t>
  </si>
  <si>
    <t>Kontrola pohonov pohybu v reálnom čase</t>
  </si>
  <si>
    <t>Riadiaci hardware a software</t>
  </si>
  <si>
    <t>Ovládanie pomocou dotykovej obrazovky - min. 15 palcový monitor</t>
  </si>
  <si>
    <t>Databáza pacientov s možnosťou ukladania múdajov o priebehu tréningu</t>
  </si>
  <si>
    <t>Výška pri plnej vertikalizáciií max. 242 cm</t>
  </si>
  <si>
    <t>Kolieska s centrálnou brzdou</t>
  </si>
  <si>
    <t>Integrovaná medicínska lišta</t>
  </si>
  <si>
    <t>Univerzálne nastaviteľný postroj pacienta</t>
  </si>
  <si>
    <t>Tlačidlo pre núdzové zastavenie chodu prístroja</t>
  </si>
  <si>
    <t>Možnosť pripojenia podpery rúk</t>
  </si>
  <si>
    <t>Pre pacientov s hmotnosťou min. 130 kg</t>
  </si>
  <si>
    <t>Prístroj pre funkčnú elektrostimuláciu postihnutých končatín</t>
  </si>
  <si>
    <t>Samostatné manžety s integrovaným neurostimulátorom na hornú a dolnú končatinu - samostatné pre pravú a ľavú dolnú končatinu s ergonomickým vykrojením pre ľahšie, presnejšie a rýchlešie umiestnenie</t>
  </si>
  <si>
    <t>Riadiaca jenotka vo forme tabletu umožňujúca bezdrôtové nastavenie systému a ukladanie pacientských dát a dát o terapii</t>
  </si>
  <si>
    <t>Presnosť stimulácie vďaka adaptujúcemu sa algoritmu krokového cyklu pomocou 3D axiálneho gyroskopu a akcelerometra</t>
  </si>
  <si>
    <t>Univerzálne veľkosti manžety pre dospelých na upevnenie stimulátorov, manžeta pre pediatrických pacientov</t>
  </si>
  <si>
    <t>Zariadenie využiteľné pre terapiu, každodenné použitie ako kompenzačná pomôcka pre zlepšienie stereotypu chôdze a úchopovej schopnosti ruky</t>
  </si>
  <si>
    <t>Podpora chýbajúcej flexie /  extenzie kolena</t>
  </si>
  <si>
    <t>Korekcia cirkumdukčnej chôdze</t>
  </si>
  <si>
    <t>Možnosť elektrostimulácie pacientov schopných chôdze a na lôžku</t>
  </si>
  <si>
    <t>Úprava parametrov stimulácie v reálnom čase, v priebehu terapie</t>
  </si>
  <si>
    <t>Ergonomicky konštruované dlahy</t>
  </si>
  <si>
    <t xml:space="preserve">Bavlnené elektródy pre efektívne nastavenie stimulácie </t>
  </si>
  <si>
    <t>Bezdrôtový ovládač pre nastavenie intenzity stimulácie a výber programu; signalizácia nabitia</t>
  </si>
  <si>
    <t xml:space="preserve">Nabíjanie akumulátorv bez odstránenia prístroja z manžety </t>
  </si>
  <si>
    <t>Dobíjací Li-Ion akumulátor</t>
  </si>
  <si>
    <t>Možnosť nastavenia parametrov:</t>
  </si>
  <si>
    <t>Trvanie fázy 100, 200, 300 μs</t>
  </si>
  <si>
    <t>Frekvencia stimulácie v rozsahu 20 - 45 Hz</t>
  </si>
  <si>
    <t>Tvar vlny, typ stimulácie - symetrický, asymetrický</t>
  </si>
  <si>
    <t>Pacientska databáza pre uloženie individuálneho nastavenia, uloženie dát a opätovné nahratie pomocou Bluetooth</t>
  </si>
  <si>
    <t>Výmenné hygienické výstelky zabezpečujúce hygienické použitie manžety</t>
  </si>
  <si>
    <t>Voliteľný bezdrôtový pätný senzor</t>
  </si>
  <si>
    <t>Stehenná manžeta pre synchronizovanú stimuláciu kvadricepsu / hamstringov s lýtkovou manžetou</t>
  </si>
  <si>
    <t>Nastavenie stimulácie zvlášť pre flexory, extenzory a thenar</t>
  </si>
  <si>
    <t>Dlahy v dvoch veľkostiach - štandardná a veľká varianta</t>
  </si>
  <si>
    <t>Výmenné nástavce pre presné nastavenie stimulácie</t>
  </si>
  <si>
    <t>Malý ovládač, ktorý umožňuje funkcie vo dvoch režimoch - manuálny, terapeutický</t>
  </si>
  <si>
    <t>Prístroj na rehabilitáciu hornej končatiny s vizuálnou spätnou väzbou</t>
  </si>
  <si>
    <t>Exoskelet s mechanickou podporou hmotnosti ruky a predlaktia</t>
  </si>
  <si>
    <t>Mechanické kĺby exoskeletu zodpovedajú anatomickým kĺbom hornej končatiny - rameno, lakeť, zápästie</t>
  </si>
  <si>
    <t>Exoskelet - nastaviteľný pre rôzne rozmery hornej končatiny</t>
  </si>
  <si>
    <t>Nastavenie osy otáčania kĺbov exoskeletu rovnako s osami kĺbu končatiny</t>
  </si>
  <si>
    <t>Exoskelt na mobilnom podstavci s možnosťou zabrzdenia alebo statický</t>
  </si>
  <si>
    <t>Elektrické nastavenie výšky exoskeletu podľa pacienta</t>
  </si>
  <si>
    <t>Snímače pohybu vo všetkých kĺboch exoskeletu pre jednotlivé pohyby - min. 6 uhlových senzorov</t>
  </si>
  <si>
    <t xml:space="preserve">Umožňuje fyziologické pohyby: </t>
  </si>
  <si>
    <t>Rameno - flexia, extenzia, abdukcia, rotácia ( vonkajšia, vnútorná )</t>
  </si>
  <si>
    <t>Lakeť - flexia, extenzia, supinácia, pronácia predklaktia; flexia a extezia zápästia; úchop ruky</t>
  </si>
  <si>
    <t>Rukoväť odpojiteľná so snímačom úchopu predetekciu miery stisku</t>
  </si>
  <si>
    <t>Jednoduchá prestavba  na ľavú / pravú stranu bez použitia náradia</t>
  </si>
  <si>
    <t>Voliteľný odpojiteľný modul uľahčujúci extenziu prstov ruky s reguláciou miery dopomoci pri otvorení ruky a senzorom pre snímanie miery flexie / extenzie prstov - funkčné zapojenie ruky alebo snímač sily flexie prstov</t>
  </si>
  <si>
    <t>Automaticky sa prispôsobuje fyziologickým potrebám počas pohybu</t>
  </si>
  <si>
    <t>Neustále prispôsobovanie sily kompenzácie hmotnosti potrebám subjektu</t>
  </si>
  <si>
    <t>Softvér:</t>
  </si>
  <si>
    <t>Parametre individuálne nastaviteľné podľa potrieb a schopností pacienta</t>
  </si>
  <si>
    <t>Pracovný priestor na cvičenie</t>
  </si>
  <si>
    <t>Úroveň obtiažnosti každého cvičenia</t>
  </si>
  <si>
    <t>Vizuálny detial</t>
  </si>
  <si>
    <t>Čas terapie</t>
  </si>
  <si>
    <t>Motivačné cvičenia - nad 20</t>
  </si>
  <si>
    <t>Motivačná spätná väzba - pohybové a kognitívne terapetutické cvičenie vo virtuálnom prostredí</t>
  </si>
  <si>
    <t>Rôzne terapeutické moduly</t>
  </si>
  <si>
    <t>Hodnotenie relevantných parametrov výkonu pacienta - (koordinácia, reakčný čas )</t>
  </si>
  <si>
    <t>Dokumentácia o výkone pacienta:</t>
  </si>
  <si>
    <t>Ľahko zrozumiteľné zhrnutie pokroku pacienta</t>
  </si>
  <si>
    <t>Záznam o hodnotení, výsledkoch terapie; ich zachovanie a porovnanie</t>
  </si>
  <si>
    <t>Vytváranie databázy pacientov</t>
  </si>
  <si>
    <t>Mobilita:</t>
  </si>
  <si>
    <t>Systém montovaný na mobilnej platforme pre jednoduchý prenos alebo systém pevne postavený na podlahe</t>
  </si>
  <si>
    <t xml:space="preserve">Hmotnosť max. 160 kg </t>
  </si>
  <si>
    <t>Teplota v rozsahu 10 - 30 °C</t>
  </si>
  <si>
    <t>Elektronické pripojenie:</t>
  </si>
  <si>
    <t xml:space="preserve">Sieťové pripojenie cez oddeľovací transformátor s variabilným vstupom a nemenným výstupom alebo 100-230 VAC, 50/60Hz, 1000VA </t>
  </si>
  <si>
    <t>Plug - and - play prepojenie</t>
  </si>
  <si>
    <t>min. 24 - palcový plochý monitor s integrovanými reproduktormi</t>
  </si>
  <si>
    <t>Prístroj na proprioceptívnu stimuláciu cielených vibrácií</t>
  </si>
  <si>
    <t>Aplikácia fokálnych vibrácií na hornej a dolnej končatine</t>
  </si>
  <si>
    <t>Polohovací mobilný odľahčovací systém pre dolné končatiny</t>
  </si>
  <si>
    <t>Stolička so systémom pre odľahčenie horných končatín</t>
  </si>
  <si>
    <t>Možnosť stimulácie oboch končatín zároveň a každú zvlášť</t>
  </si>
  <si>
    <t>Elektricky nastaviteľné aplikačné polohovacie kreslo s motorom - min. 3 motory</t>
  </si>
  <si>
    <t>Dobíjacie bezdrôtové stimulačné jednotky - 12 ks</t>
  </si>
  <si>
    <t>Riadiace PC s dobíjacou stanicou pre stimulačné jednotky</t>
  </si>
  <si>
    <t>Terapeutický software</t>
  </si>
  <si>
    <t>Terapeutické módy pre horné a dolné končatiny</t>
  </si>
  <si>
    <t>striedavý pohyb dolných končatín</t>
  </si>
  <si>
    <t>podrepy, chôdza, chôdza po schodoch, pohyblivom páse, natiahnutie - pokrčenie hornej končatiny, kreslenie obrazcov v priestore</t>
  </si>
  <si>
    <t>Synchronizované zapojenie stimulačných jednotiek / docielenie správneho pohybového vnemu</t>
  </si>
  <si>
    <t>Aplikačné bandáže pre uchytenie vibrátorov - set pre HK, set pre Dk, set pre ošetrenie spasticity</t>
  </si>
  <si>
    <t xml:space="preserve">Mobilný prístroj pre nácvik chôdze v odľahčení alebo s pomôckou </t>
  </si>
  <si>
    <t>Mobilný robotický odľahčovací systém bez nutnosti tlačenia alebo zaťaženia horných končatín</t>
  </si>
  <si>
    <t>Umožňuje prechod medzi robotickým systémom s pohyblivým pásom a samostatnou chôdzou</t>
  </si>
  <si>
    <t>Zaisťuje funkčné prostredie pre pacientov pri nácviku chôdze</t>
  </si>
  <si>
    <t xml:space="preserve">Pomocou senzorom automaticky nasleduje pohyb pacienta a tým umožňuje prirodzený pohyb </t>
  </si>
  <si>
    <t>Kolieska s elektrickým pohonom umožňujú pohyb systému vpred, vzad a zatáčanie</t>
  </si>
  <si>
    <t>Motorizovaný systém automaticky samostatne nasleduje pohyb pacienta</t>
  </si>
  <si>
    <t xml:space="preserve">Systém dynamického odľahčenia vo všetkých fázach kroku </t>
  </si>
  <si>
    <t>Odľahčenie stranovej symetrie či asymetrie</t>
  </si>
  <si>
    <t>Indikátor miery nastaveného odľahčenia</t>
  </si>
  <si>
    <t>Zabezpečenie pacientov proti pádu</t>
  </si>
  <si>
    <t>Nastavenie miery prepadu pri zachytenom pádu pacienta</t>
  </si>
  <si>
    <t xml:space="preserve">Nastavenie miery záťaže/odľahčenia pacienta </t>
  </si>
  <si>
    <t>Nastavenie korekcie smeru pohybu pri nerovnomernej diaľke kroku pacienta</t>
  </si>
  <si>
    <t>Nastavenie pomocou diaľkového ovládača</t>
  </si>
  <si>
    <t>Otočné kolieska s možnosťou aretácie</t>
  </si>
  <si>
    <t>Systém poháňaný batériou</t>
  </si>
  <si>
    <t>Indikátor stavu batérie</t>
  </si>
  <si>
    <t>Bezpečnostné stop tlačidlo</t>
  </si>
  <si>
    <t xml:space="preserve">Nabíjačka batérie </t>
  </si>
  <si>
    <t>Senzory v rohoch prístroja detekujúce kontakt s prekážkou</t>
  </si>
  <si>
    <t>Záznam terapie - údajov pre sledovanie vývoja a stavu pacienta</t>
  </si>
  <si>
    <t>Pacient je upevnený pomocou postroja v oblasti panvy a štyrmi popruhmi nad hlavou</t>
  </si>
  <si>
    <t>Maximálna možná hmotnosť pacienta min. 130 kg</t>
  </si>
  <si>
    <t>Výška max. 197 cm</t>
  </si>
  <si>
    <t>Šírka max. 90 cm</t>
  </si>
  <si>
    <t>Prístroj pre roboticky asistovaný nácvik chôdze so spätnou väzbou</t>
  </si>
  <si>
    <t>ks</t>
  </si>
  <si>
    <t>- kritérium na vyhodnotenie ponúk</t>
  </si>
  <si>
    <t>Prístroj pre roboticky asistovanú vertikalizáciu a mobilizáciu pacientov</t>
  </si>
  <si>
    <t>Mobilný prístroj pre nácvik chôdze v odľahčení alebo s pomôckou</t>
  </si>
  <si>
    <t>▪</t>
  </si>
  <si>
    <t>ČESTNÉ VYHLÁSENIE UCHÁDZAČA
 O NEULOŽENÍ ZÁKAZU ÚČASTI VO VEREJNOM OBSTARÁVANÍ</t>
  </si>
  <si>
    <t>Týmto vyhlasujem, že:</t>
  </si>
  <si>
    <t xml:space="preserve">Zároveň prehlasujem, že som si vedomý následkov nepravdivého čestného vyhlásenia. </t>
  </si>
  <si>
    <t>Údaje o osobe podľa § 49 ods. 5 ZVO</t>
  </si>
  <si>
    <t>Obchodné meno/názov:</t>
  </si>
  <si>
    <t xml:space="preserve">Adresa pobytu/Sídlo alebo miesto podnikania: </t>
  </si>
  <si>
    <t>(vyplní uchádzač , ak je relevantné)</t>
  </si>
  <si>
    <t>Sídlo uchádzača :</t>
  </si>
  <si>
    <t xml:space="preserve">Sídlo uchádzača: </t>
  </si>
  <si>
    <t>Meno, priezvisko, funkcia oprávnenej osoby:</t>
  </si>
  <si>
    <t xml:space="preserve">NÁVRH NA PLNENIE KRITÉRIA - KALKULÁCIA CENY </t>
  </si>
  <si>
    <t>Názov ponúkaného produktu</t>
  </si>
  <si>
    <t xml:space="preserve">Názov ponúkaného produktu </t>
  </si>
  <si>
    <t xml:space="preserve">nemám uložený zákaz účasti vo verejnom obstarávaní potvrdený konečným rozhodnutím v Sloívenskej republike a v štáte sídla, miesta podnikania alebo obvyklého pobytu. </t>
  </si>
  <si>
    <t xml:space="preserve">Dynamické odľahčenie v rozsahu 0 - 85 kg; vyšší rozsah prípustný </t>
  </si>
  <si>
    <t>Hodnotenie odporu pohybu v bedrovom kĺbe a kolene - v 3 definovaných rýchlostiach</t>
  </si>
  <si>
    <t>Hodnotenie izometrickej sily v priebehu 4 sek</t>
  </si>
  <si>
    <t>Elektronické nastavenie podľa dĺžky dolnej končatiny 0 - 45°</t>
  </si>
  <si>
    <t>Nastavenie záťaže dolných končatín v rozsahu 0 - 50 kg</t>
  </si>
  <si>
    <t>Nastavenie podpory pohybu končatín pre aktívny tréning v rozsahu 0 - 100 %</t>
  </si>
  <si>
    <t>Nastaviteľná výška stola v rozsahu 56 - 84 cm</t>
  </si>
  <si>
    <t>Antidekubitné matrace min. 70 mm</t>
  </si>
  <si>
    <t>Rôzne veľkosti manžiet pre uchytenie stehien pacienta v rozsahu obvodu stehna min. 28 - 55 cm</t>
  </si>
  <si>
    <t xml:space="preserve">                                                   Meno, priezvisko, funkcia oprávnenej osoby</t>
  </si>
  <si>
    <t xml:space="preserve">Intenzita min. 0 -100 mA  </t>
  </si>
  <si>
    <t xml:space="preserve">                                 Meno, priezvisko, funkcia oprávnenej osoby:</t>
  </si>
  <si>
    <t xml:space="preserve">                             Meno, priezvisko, funkcia oprávnenej osoby:</t>
  </si>
  <si>
    <t>Bezdrôtová komunikácia stimulačných jednotiek s dosahom min. 8 m</t>
  </si>
  <si>
    <t xml:space="preserve">                                Meno, priezvisko, funkcia oprávnenej osoby:</t>
  </si>
  <si>
    <t>Odstrániteľné zábradlie s nosnosťou min. 40kg</t>
  </si>
  <si>
    <t xml:space="preserve">                              Meno, priezvisko, funkcia oprávnenej osoby:</t>
  </si>
  <si>
    <r>
      <t xml:space="preserve">Podpis podľa bodu 12.9 časti 
</t>
    </r>
    <r>
      <rPr>
        <sz val="8"/>
        <color theme="1"/>
        <rFont val="Arial Narrow"/>
        <family val="2"/>
        <charset val="238"/>
      </rPr>
      <t>A - Pokyny pre záujemcov a uchádzačov súťažných podkladov</t>
    </r>
  </si>
  <si>
    <t>som zapísaný v Registri partnerov verejného sektora . Povinnosť zápisu  do registra partnerov verejného sektora upravuje osobitný predpis – zákon č. 315/2016 Z. z. o registri partnerov verejného sektora a o zmene a doplnení niektorých zákonov</t>
  </si>
  <si>
    <t>ČESTNÉ VYHLÁSENIE UCHÁDZAČA VO VEREJNOM OBSTARÁVANÍ</t>
  </si>
  <si>
    <t xml:space="preserve">Časť č. 1 - Prístroj pre roboticky asistovaný nácvik chôdze so spätnou väzbou </t>
  </si>
  <si>
    <t>Časť č. 2 -  Prístroj pre roboticky asistovanú vertikalizáciu a mobilizáciu pacientov</t>
  </si>
  <si>
    <t>Časť č. 3 - Prístroj pre funkčnú elektrostimuláciu postihnutých končatín</t>
  </si>
  <si>
    <t>Časť č. 4 - Prístroj na rehabilitáciu hornej končatiny s vizuálnou spätnou väzbou</t>
  </si>
  <si>
    <t>Časť č. 5 - Prístroj na proprioceptívnu stimuláciu cielených vibrácií</t>
  </si>
  <si>
    <t xml:space="preserve">Časť č. 6 - Mobilný prístroj pre nácvik chôdze v odľahčení alebo s pomôckou </t>
  </si>
  <si>
    <t>Príloha č. 6 SP - Návrh na plnenie kritéria - kalkulácia ceny</t>
  </si>
  <si>
    <t>Sídlo alebo miesto podnikania:</t>
  </si>
  <si>
    <t>Sídlo alebo miesto podnikania :</t>
  </si>
  <si>
    <t>Právna forma :</t>
  </si>
  <si>
    <t>Zoznam osôb oprávnených konať v mene uchádzača :</t>
  </si>
  <si>
    <t>URL :</t>
  </si>
  <si>
    <r>
      <rPr>
        <b/>
        <sz val="10"/>
        <color theme="1"/>
        <rFont val="Arial Narrow"/>
        <family val="2"/>
        <charset val="238"/>
      </rPr>
      <t>Z</t>
    </r>
    <r>
      <rPr>
        <b/>
        <sz val="9"/>
        <color theme="1"/>
        <rFont val="Arial Narrow"/>
        <family val="2"/>
        <charset val="238"/>
      </rPr>
      <t>ápis uchádzača v Zozname hospodárskych subjektov</t>
    </r>
    <r>
      <rPr>
        <sz val="9"/>
        <color theme="1"/>
        <rFont val="Arial Narrow"/>
        <family val="2"/>
        <charset val="238"/>
      </rPr>
      <t xml:space="preserve">
</t>
    </r>
    <r>
      <rPr>
        <i/>
        <sz val="9"/>
        <color theme="1"/>
        <rFont val="Arial Narrow"/>
        <family val="2"/>
        <charset val="238"/>
      </rPr>
      <t xml:space="preserve"> (uchádzač uvedie registračné číslo zápisu) :</t>
    </r>
  </si>
  <si>
    <t>meno, priezvisko, funkcia oprávnenej osoby:</t>
  </si>
  <si>
    <t xml:space="preserve">podpis a pečiatka uchádzača: </t>
  </si>
  <si>
    <t>áno/nie*      * nehodiace preškrtnite</t>
  </si>
  <si>
    <t>Ako štatutárny orgán vyššie uvedeného uchádzača týmto čestne vyhlasujem, že ako uchádzač vo verejnom obstarávaní na uvedený predmet zákazky:</t>
  </si>
  <si>
    <t>vyhlasujem(e), že bezvýhradne súhlasím(e)  a plne akceptujem(e) ustanovenia návrhu zmluvy a bezvýhradne súhlasím(e) s podmienkami uvedenými v vOznámení o vyhlásení verejného obstarávania, v týchto súťažných podkladoch a v ostatných dokumentoch poskytnutých verejným obstarávateľom v lehote na predkladanie ponúk,</t>
  </si>
  <si>
    <t>vyhlasujem, že všetky doklady, dokumenty, vyhlásenia a údaje uvedené v ponuke a predložené s ponukou sú pravdivé a úplné,</t>
  </si>
  <si>
    <t>vyhlasujem(e), že všetky doklady, dokumenty a vyhlásenia predložené v ponuke, ktoré neboli pôvodne vyhotovené v elektronickej podobe sú zhodné s originálnym vyhotovením, ktoré máme ako uchádzač   k dispozícii v listinnej podobe</t>
  </si>
  <si>
    <t>vyhlasujem(e), že nie sme členom skupiny dodávateľov, ktorá predkladá ponuku v súlade s ustanovením § 49 ods. 6 zákona o verejnom obstarávaní</t>
  </si>
  <si>
    <t xml:space="preserve"> vyhlasujem(e), že dávam(e) písomný súhlas k tomu, aby kópia našej ponuky bola zverejnená v Profile verejného obstarávateľa v súlade s § 64 ods. 1 písm. b) zákona o verejnom obstarávaní;
</t>
  </si>
  <si>
    <t xml:space="preserve">čestne vyhlasujem, že v spoločnosti, ktorú/é zastupujem(e) a ktorá/é predkladá/predkladajú ponuku na predmet zákazky, nefiguruje ruská účasť, ktorá prekračuje limity stanovené v článku 5k nariadenia Rady (EÚ) č. 833/2014 z 31. júla 2014 o reštriktívnych opatreniach s ohľadom na konanie Ruska, ktorým destabilizuje situáciu na Ukrajine v znení nariadenia Rady (EÚ) č. 2022/578 z 8. apríla 2022. 
Predovšetkým vyhlasujem, že: 
(a)  dodávateľ/dodávatelia, ktorého/ktorých zastupujem (a žiadna zo spoločností, ktoré sú členmi nášho konzorcia), nie je/nie sú ruským štátnym príslušníkom/príslušníkmi ani fyzickou/fyzickými alebo právnickou/právnickými osobou/osobami, subjektom/subjektmi alebo orgánom/orgánmi so sídlom v Rusku;
(b) dodávateľ/dodávateľa, ktorého/ktorých zastupujem (a žiadna zo spoločností, ktoré sú členmi nášho konzorcia), nie je/ nie sú právnickou/právnickými osobou/osobami, subjektom/subjektmi alebo orgánom/orgánmi, ktorých vlastnícke práva priamo alebo nepriamo vlastní/vlastnia z viac ako 50 % subjekt/y uvedený v písmene a) tohto odseku; 
(c) ani ja, ani spoločnosť/spoločnosti, ktorú/é zastupujeme, nie sme fyzická/fyzické alebo právnická/právnické osoba/y, subjekt/y alebo orgán/orgány, ktorý/é koná/konajú v mene alebo na príkaz subjektu/subjektov uvedeného v písmene a) alebo b) uvedených vyššie; 
(d)  subdodávatelia, dodávatelia alebo subjekty, na ktorých kapacity sa dodávateľ/dodávatelia, ktorého/ých zastupujem, spoliehajú subjekty uvedené v písmenách a) až c) nemajú účasť vyššiu ako 10 % hodnoty zákazky.
</t>
  </si>
  <si>
    <t>Dňa: .........................</t>
  </si>
  <si>
    <r>
      <rPr>
        <b/>
        <sz val="10"/>
        <color theme="1"/>
        <rFont val="Arial Narrow"/>
        <family val="2"/>
        <charset val="238"/>
      </rPr>
      <t xml:space="preserve">Zápis uchádzača v Obchodnom registri </t>
    </r>
    <r>
      <rPr>
        <b/>
        <sz val="9"/>
        <color theme="1"/>
        <rFont val="Arial Narrow"/>
        <family val="2"/>
        <charset val="238"/>
      </rPr>
      <t xml:space="preserve">
</t>
    </r>
    <r>
      <rPr>
        <i/>
        <sz val="8"/>
        <color theme="1"/>
        <rFont val="Arial Narrow"/>
        <family val="2"/>
        <charset val="238"/>
      </rPr>
      <t>(označenie Obchodného registra alebo inej evidencie, do ktorej je uchádzač zapísaný podľa právneho poriadku štátu, ktorým sa spravuje, a číslo zápisu alebo údaj o zápise do tohto registra alebo evidencie):</t>
    </r>
  </si>
  <si>
    <r>
      <rPr>
        <b/>
        <sz val="10"/>
        <color theme="1"/>
        <rFont val="Arial Narrow"/>
        <family val="2"/>
        <charset val="238"/>
      </rPr>
      <t>Uchádzač je MSP :</t>
    </r>
    <r>
      <rPr>
        <sz val="9"/>
        <color theme="1"/>
        <rFont val="Arial Narrow"/>
        <family val="2"/>
        <charset val="238"/>
      </rPr>
      <t xml:space="preserve">
</t>
    </r>
    <r>
      <rPr>
        <sz val="8"/>
        <color theme="1"/>
        <rFont val="Arial Narrow"/>
        <family val="2"/>
        <charset val="238"/>
      </rPr>
      <t>MSP je skratka mikro, malých a stredných podnikov
(Mikropodniky: podniky, ktoré zamestnávajú menej ako 10 osôb a ktorých ročný obrat a/alebo celková ročná súvaha neprekračuje 2 milióny EUR
Malé podniky: podniky, ktoré zamestnávajú menej ako 50 osôb a ktorých ročný obrat a/alebo celková ročná súvaha neprekračuje 10 miliónov EUR
Stredné podniky: podniky, ktoré nie sú mikropodnikmi ani malými podnikmi a ktoré zamestnávajú menej ako 250 osôb a ktorých ročný obrat neprekračuje 50 miliónov EUR a/alebo celková ročná súvaha neprekračuje 43 miliónov EUR)</t>
    </r>
  </si>
  <si>
    <r>
      <rPr>
        <b/>
        <sz val="10"/>
        <color theme="1"/>
        <rFont val="Arial Narrow"/>
        <family val="2"/>
        <charset val="238"/>
      </rPr>
      <t xml:space="preserve">Zápis uchádzača v Registri partnerov verejného sektora </t>
    </r>
    <r>
      <rPr>
        <b/>
        <sz val="9"/>
        <color theme="1"/>
        <rFont val="Arial Narrow"/>
        <family val="2"/>
        <charset val="238"/>
      </rPr>
      <t xml:space="preserve">
</t>
    </r>
    <r>
      <rPr>
        <sz val="9"/>
        <color theme="1"/>
        <rFont val="Arial Narrow"/>
        <family val="2"/>
        <charset val="238"/>
      </rPr>
      <t>(uchádzač uvedie číslo vložky zápisu do RPVS):</t>
    </r>
  </si>
  <si>
    <t>V ..........................................</t>
  </si>
  <si>
    <t>V ................................. , dňa ...............................</t>
  </si>
  <si>
    <r>
      <t>Statické odľahčenie</t>
    </r>
    <r>
      <rPr>
        <sz val="10"/>
        <color rgb="FFFF0000"/>
        <rFont val="Arial Narrow"/>
        <family val="2"/>
        <charset val="238"/>
      </rPr>
      <t xml:space="preserve"> </t>
    </r>
    <r>
      <rPr>
        <sz val="10"/>
        <rFont val="Arial Narrow"/>
        <family val="2"/>
        <charset val="238"/>
      </rPr>
      <t>v rozsahu 0 - 135 kg</t>
    </r>
  </si>
  <si>
    <t>Umožnenie nastavenia laterálneho pohybu na každú stranu v rozsahu  0 - 4 cm</t>
  </si>
  <si>
    <t xml:space="preserve">Frekvencia pohybu nastaviteľná v rozsahu min. v rozsahu 8 - 60 krokov za minútu </t>
  </si>
  <si>
    <t>Merná
jednotka
(MJ)</t>
  </si>
  <si>
    <t>Prístroje pre roboticky asistovanú neuro-rehabilitáciu, časť 1 - Prístroj pre roboticky asistovaný nácvik chôdze so spätnou väzbou</t>
  </si>
  <si>
    <t>Prístroje pre roboticky asistovanú neuro-rehabilitáciu, časť 2 - Prístroj pre roboticky asistovanú vertikalizáciu a mobilizáciu pacientov</t>
  </si>
  <si>
    <t>Prístroje pre roboticky asistovanú neuro-rehabilitáciu, časť 3 - Prístroj pre funkčnú elektrostimuláciu postihnutých končatín</t>
  </si>
  <si>
    <t>Prístroje pre roboticky asistovanú neuro-rehabilitáciu, časť 4 - Prístroj na rehabilitáciu hornej končatiny s vizuálnou spätnou väzbou</t>
  </si>
  <si>
    <t>Prístroje pre roboticky asistovanú neuro-rehabilitáciu, časť 5 - Prístroj na proprioceptívnu stimuláciu cielených vibrácií</t>
  </si>
  <si>
    <t>Prístroje pre roboticky asistovanú neuro-rehabilitáciu, časť 6 - Mobilný prístroj pre nácvik chôdze v odľahčení alebo s pomôckou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</si>
</sst>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7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8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i/>
      <sz val="9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gray0625">
        <bgColor theme="8" tint="0.79998168889431442"/>
      </patternFill>
    </fill>
    <fill>
      <patternFill patternType="gray0625"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/>
      <right/>
      <top style="dotted">
        <color auto="1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C00000"/>
      </right>
      <top style="thin">
        <color indexed="64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indexed="64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C00000"/>
      </right>
      <top style="thin">
        <color rgb="FFC00000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indexed="64"/>
      </bottom>
      <diagonal/>
    </border>
    <border>
      <left/>
      <right style="thin">
        <color rgb="FFC00000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indexed="64"/>
      </right>
      <top style="thin">
        <color indexed="64"/>
      </top>
      <bottom style="thin">
        <color rgb="FFC00000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indexed="64"/>
      </bottom>
      <diagonal/>
    </border>
  </borders>
  <cellStyleXfs count="22">
    <xf numFmtId="0" fontId="0" fillId="0" borderId="0" applyNumberFormat="0" applyFill="0" applyBorder="0" applyProtection="0"/>
    <xf numFmtId="0" fontId="9" fillId="0" borderId="0"/>
    <xf numFmtId="0" fontId="12" fillId="0" borderId="0"/>
    <xf numFmtId="0" fontId="8" fillId="0" borderId="0"/>
    <xf numFmtId="0" fontId="7" fillId="0" borderId="0"/>
    <xf numFmtId="0" fontId="7" fillId="0" borderId="0"/>
    <xf numFmtId="0" fontId="12" fillId="0" borderId="0"/>
    <xf numFmtId="0" fontId="6" fillId="0" borderId="0"/>
    <xf numFmtId="0" fontId="5" fillId="0" borderId="0"/>
    <xf numFmtId="0" fontId="5" fillId="0" borderId="0"/>
    <xf numFmtId="0" fontId="14" fillId="0" borderId="0"/>
    <xf numFmtId="0" fontId="4" fillId="0" borderId="0"/>
    <xf numFmtId="0" fontId="3" fillId="0" borderId="0"/>
    <xf numFmtId="0" fontId="15" fillId="0" borderId="0" applyNumberFormat="0" applyFill="0" applyBorder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5" fillId="0" borderId="0" applyNumberFormat="0" applyFill="0" applyBorder="0" applyProtection="0"/>
    <xf numFmtId="0" fontId="2" fillId="0" borderId="0"/>
    <xf numFmtId="0" fontId="1" fillId="0" borderId="0"/>
  </cellStyleXfs>
  <cellXfs count="300">
    <xf numFmtId="0" fontId="0" fillId="0" borderId="0" xfId="0" applyFont="1" applyAlignment="1"/>
    <xf numFmtId="0" fontId="10" fillId="0" borderId="0" xfId="1" applyFont="1"/>
    <xf numFmtId="0" fontId="11" fillId="0" borderId="0" xfId="1" applyFont="1" applyAlignment="1"/>
    <xf numFmtId="0" fontId="10" fillId="0" borderId="0" xfId="1" applyFont="1" applyAlignment="1">
      <alignment vertical="center"/>
    </xf>
    <xf numFmtId="49" fontId="10" fillId="0" borderId="0" xfId="1" applyNumberFormat="1" applyFont="1" applyAlignment="1">
      <alignment vertical="center"/>
    </xf>
    <xf numFmtId="0" fontId="10" fillId="0" borderId="0" xfId="1" applyFont="1" applyAlignment="1">
      <alignment wrapText="1"/>
    </xf>
    <xf numFmtId="0" fontId="10" fillId="0" borderId="0" xfId="1" applyFont="1" applyAlignment="1"/>
    <xf numFmtId="3" fontId="10" fillId="0" borderId="0" xfId="1" applyNumberFormat="1" applyFont="1" applyAlignment="1">
      <alignment horizontal="center"/>
    </xf>
    <xf numFmtId="0" fontId="10" fillId="0" borderId="0" xfId="1" applyFont="1" applyAlignment="1">
      <alignment vertical="top" wrapText="1"/>
    </xf>
    <xf numFmtId="0" fontId="11" fillId="0" borderId="0" xfId="1" applyFont="1" applyAlignment="1">
      <alignment wrapText="1"/>
    </xf>
    <xf numFmtId="0" fontId="10" fillId="0" borderId="0" xfId="1" applyNumberFormat="1" applyFont="1" applyAlignment="1">
      <alignment vertical="top" wrapText="1"/>
    </xf>
    <xf numFmtId="0" fontId="10" fillId="0" borderId="0" xfId="1" applyFont="1" applyAlignment="1">
      <alignment vertical="center" wrapText="1"/>
    </xf>
    <xf numFmtId="0" fontId="10" fillId="0" borderId="0" xfId="16" applyFont="1" applyAlignment="1" applyProtection="1">
      <alignment wrapText="1"/>
      <protection locked="0"/>
    </xf>
    <xf numFmtId="0" fontId="11" fillId="0" borderId="0" xfId="16" applyNumberFormat="1" applyFont="1" applyAlignment="1" applyProtection="1">
      <alignment vertical="top" wrapText="1"/>
      <protection locked="0"/>
    </xf>
    <xf numFmtId="0" fontId="11" fillId="0" borderId="0" xfId="16" applyFont="1" applyAlignment="1" applyProtection="1">
      <alignment vertical="center" wrapText="1"/>
      <protection locked="0"/>
    </xf>
    <xf numFmtId="0" fontId="10" fillId="0" borderId="0" xfId="16" applyFont="1" applyAlignment="1" applyProtection="1">
      <alignment vertical="center" wrapText="1"/>
      <protection locked="0"/>
    </xf>
    <xf numFmtId="0" fontId="10" fillId="0" borderId="0" xfId="17" applyFont="1" applyAlignment="1">
      <alignment vertical="center" wrapText="1"/>
    </xf>
    <xf numFmtId="0" fontId="15" fillId="0" borderId="0" xfId="13" applyFont="1" applyBorder="1" applyAlignment="1">
      <alignment horizontal="center" vertical="top" wrapText="1"/>
    </xf>
    <xf numFmtId="0" fontId="11" fillId="0" borderId="0" xfId="17" applyFont="1" applyAlignment="1">
      <alignment vertical="top"/>
    </xf>
    <xf numFmtId="0" fontId="10" fillId="0" borderId="0" xfId="17" applyFont="1" applyAlignment="1">
      <alignment vertical="center"/>
    </xf>
    <xf numFmtId="0" fontId="10" fillId="0" borderId="0" xfId="17" applyFont="1" applyAlignment="1">
      <alignment wrapText="1"/>
    </xf>
    <xf numFmtId="0" fontId="10" fillId="0" borderId="0" xfId="17" applyFont="1" applyBorder="1" applyAlignment="1">
      <alignment wrapText="1"/>
    </xf>
    <xf numFmtId="49" fontId="10" fillId="0" borderId="0" xfId="17" applyNumberFormat="1" applyFont="1" applyBorder="1" applyAlignment="1">
      <alignment wrapText="1"/>
    </xf>
    <xf numFmtId="0" fontId="10" fillId="0" borderId="0" xfId="17" applyFont="1" applyBorder="1" applyAlignment="1">
      <alignment horizontal="center" wrapText="1"/>
    </xf>
    <xf numFmtId="0" fontId="10" fillId="0" borderId="0" xfId="16" applyFont="1" applyProtection="1">
      <protection locked="0"/>
    </xf>
    <xf numFmtId="0" fontId="10" fillId="0" borderId="0" xfId="16" applyFont="1" applyAlignment="1" applyProtection="1">
      <protection locked="0"/>
    </xf>
    <xf numFmtId="0" fontId="10" fillId="0" borderId="0" xfId="16" applyFont="1" applyAlignment="1">
      <alignment wrapText="1"/>
    </xf>
    <xf numFmtId="0" fontId="10" fillId="0" borderId="0" xfId="16" applyFont="1" applyAlignment="1">
      <alignment vertical="center" wrapText="1"/>
    </xf>
    <xf numFmtId="49" fontId="10" fillId="0" borderId="0" xfId="16" applyNumberFormat="1" applyFont="1" applyAlignment="1">
      <alignment wrapText="1"/>
    </xf>
    <xf numFmtId="0" fontId="10" fillId="0" borderId="0" xfId="16" applyFont="1" applyAlignment="1">
      <alignment horizontal="center" wrapText="1"/>
    </xf>
    <xf numFmtId="49" fontId="10" fillId="0" borderId="0" xfId="17" applyNumberFormat="1" applyFont="1" applyAlignment="1">
      <alignment wrapText="1"/>
    </xf>
    <xf numFmtId="0" fontId="10" fillId="0" borderId="0" xfId="17" applyFont="1" applyAlignment="1">
      <alignment horizontal="center" wrapText="1"/>
    </xf>
    <xf numFmtId="0" fontId="11" fillId="0" borderId="0" xfId="1" applyNumberFormat="1" applyFont="1" applyAlignment="1">
      <alignment horizontal="left" vertical="top" wrapText="1"/>
    </xf>
    <xf numFmtId="0" fontId="16" fillId="0" borderId="0" xfId="1" applyFont="1" applyAlignment="1">
      <alignment wrapText="1"/>
    </xf>
    <xf numFmtId="0" fontId="16" fillId="0" borderId="0" xfId="1" applyFont="1"/>
    <xf numFmtId="0" fontId="17" fillId="0" borderId="0" xfId="1" applyFont="1" applyAlignment="1"/>
    <xf numFmtId="0" fontId="16" fillId="0" borderId="0" xfId="1" applyFont="1" applyAlignment="1"/>
    <xf numFmtId="0" fontId="16" fillId="0" borderId="0" xfId="1" applyFont="1" applyAlignment="1">
      <alignment vertical="center"/>
    </xf>
    <xf numFmtId="0" fontId="17" fillId="0" borderId="0" xfId="1" applyNumberFormat="1" applyFont="1" applyBorder="1" applyAlignment="1">
      <alignment horizontal="left" vertical="center" wrapText="1"/>
    </xf>
    <xf numFmtId="0" fontId="16" fillId="0" borderId="0" xfId="1" applyNumberFormat="1" applyFont="1" applyBorder="1" applyAlignment="1">
      <alignment vertical="center" wrapText="1"/>
    </xf>
    <xf numFmtId="0" fontId="16" fillId="0" borderId="1" xfId="1" applyFont="1" applyBorder="1" applyAlignment="1">
      <alignment horizontal="left"/>
    </xf>
    <xf numFmtId="0" fontId="16" fillId="0" borderId="0" xfId="1" applyFont="1" applyAlignment="1">
      <alignment horizontal="right" vertical="center"/>
    </xf>
    <xf numFmtId="0" fontId="16" fillId="0" borderId="0" xfId="1" applyFont="1" applyAlignment="1">
      <alignment horizontal="center"/>
    </xf>
    <xf numFmtId="49" fontId="17" fillId="0" borderId="0" xfId="1" applyNumberFormat="1" applyFont="1" applyBorder="1" applyAlignment="1">
      <alignment wrapText="1"/>
    </xf>
    <xf numFmtId="0" fontId="16" fillId="0" borderId="0" xfId="1" applyFont="1" applyAlignment="1">
      <alignment horizontal="right"/>
    </xf>
    <xf numFmtId="0" fontId="16" fillId="0" borderId="0" xfId="1" applyFont="1" applyAlignment="1">
      <alignment horizontal="left" wrapText="1"/>
    </xf>
    <xf numFmtId="0" fontId="16" fillId="0" borderId="0" xfId="1" applyFont="1" applyAlignment="1">
      <alignment vertical="top" wrapText="1"/>
    </xf>
    <xf numFmtId="0" fontId="16" fillId="0" borderId="0" xfId="1" applyFont="1" applyAlignment="1">
      <alignment vertical="center" wrapText="1"/>
    </xf>
    <xf numFmtId="0" fontId="19" fillId="0" borderId="0" xfId="1" applyFont="1" applyAlignment="1">
      <alignment wrapText="1"/>
    </xf>
    <xf numFmtId="0" fontId="17" fillId="0" borderId="0" xfId="16" applyNumberFormat="1" applyFont="1" applyAlignment="1" applyProtection="1">
      <alignment horizontal="left" vertical="top" wrapText="1"/>
      <protection locked="0"/>
    </xf>
    <xf numFmtId="0" fontId="16" fillId="0" borderId="0" xfId="17" applyFont="1" applyBorder="1" applyAlignment="1">
      <alignment horizontal="left" vertical="center" wrapText="1"/>
    </xf>
    <xf numFmtId="49" fontId="16" fillId="0" borderId="0" xfId="17" applyNumberFormat="1" applyFont="1" applyBorder="1" applyAlignment="1">
      <alignment vertical="center" wrapText="1"/>
    </xf>
    <xf numFmtId="0" fontId="16" fillId="0" borderId="0" xfId="17" applyFont="1" applyBorder="1" applyAlignment="1">
      <alignment vertical="center" wrapText="1"/>
    </xf>
    <xf numFmtId="0" fontId="16" fillId="0" borderId="0" xfId="17" applyFont="1" applyAlignment="1">
      <alignment vertical="center" wrapText="1"/>
    </xf>
    <xf numFmtId="0" fontId="16" fillId="0" borderId="0" xfId="17" applyFont="1" applyBorder="1" applyAlignment="1">
      <alignment horizontal="center" vertical="center" wrapText="1"/>
    </xf>
    <xf numFmtId="49" fontId="22" fillId="7" borderId="4" xfId="17" applyNumberFormat="1" applyFont="1" applyFill="1" applyBorder="1" applyAlignment="1">
      <alignment horizontal="center" vertical="center" wrapText="1"/>
    </xf>
    <xf numFmtId="16" fontId="10" fillId="0" borderId="0" xfId="17" applyNumberFormat="1" applyFont="1" applyAlignment="1">
      <alignment vertical="center"/>
    </xf>
    <xf numFmtId="49" fontId="21" fillId="8" borderId="4" xfId="17" applyNumberFormat="1" applyFont="1" applyFill="1" applyBorder="1" applyAlignment="1">
      <alignment horizontal="center" vertical="center" wrapText="1"/>
    </xf>
    <xf numFmtId="0" fontId="17" fillId="0" borderId="0" xfId="16" applyNumberFormat="1" applyFont="1" applyBorder="1" applyAlignment="1">
      <alignment horizontal="left" vertical="center" wrapText="1"/>
    </xf>
    <xf numFmtId="0" fontId="17" fillId="0" borderId="0" xfId="16" applyFont="1" applyAlignment="1" applyProtection="1">
      <alignment horizontal="center" vertical="top" wrapText="1"/>
      <protection locked="0"/>
    </xf>
    <xf numFmtId="0" fontId="16" fillId="0" borderId="0" xfId="16" applyFont="1" applyAlignment="1" applyProtection="1">
      <alignment vertical="center" wrapText="1"/>
      <protection locked="0"/>
    </xf>
    <xf numFmtId="49" fontId="16" fillId="0" borderId="0" xfId="16" applyNumberFormat="1" applyFont="1" applyAlignment="1" applyProtection="1">
      <alignment horizontal="center" vertical="center" wrapText="1"/>
      <protection locked="0"/>
    </xf>
    <xf numFmtId="0" fontId="16" fillId="0" borderId="0" xfId="16" applyFont="1" applyAlignment="1" applyProtection="1">
      <alignment horizontal="left" vertical="center" wrapText="1"/>
      <protection locked="0"/>
    </xf>
    <xf numFmtId="0" fontId="16" fillId="0" borderId="0" xfId="16" applyNumberFormat="1" applyFont="1" applyBorder="1" applyAlignment="1">
      <alignment horizontal="left" vertical="center" wrapText="1"/>
    </xf>
    <xf numFmtId="0" fontId="16" fillId="0" borderId="0" xfId="16" applyFont="1" applyAlignment="1" applyProtection="1">
      <alignment wrapText="1"/>
      <protection locked="0"/>
    </xf>
    <xf numFmtId="49" fontId="16" fillId="0" borderId="0" xfId="16" applyNumberFormat="1" applyFont="1" applyAlignment="1" applyProtection="1">
      <alignment wrapText="1"/>
      <protection locked="0"/>
    </xf>
    <xf numFmtId="0" fontId="16" fillId="0" borderId="1" xfId="16" applyFont="1" applyBorder="1" applyAlignment="1" applyProtection="1">
      <alignment wrapText="1"/>
      <protection locked="0"/>
    </xf>
    <xf numFmtId="0" fontId="16" fillId="0" borderId="0" xfId="6" applyFont="1" applyBorder="1" applyAlignment="1">
      <alignment vertical="top" wrapText="1"/>
    </xf>
    <xf numFmtId="0" fontId="16" fillId="0" borderId="0" xfId="16" applyFont="1" applyAlignment="1" applyProtection="1">
      <protection locked="0"/>
    </xf>
    <xf numFmtId="0" fontId="16" fillId="0" borderId="0" xfId="16" applyFont="1" applyAlignment="1">
      <alignment horizontal="center"/>
    </xf>
    <xf numFmtId="0" fontId="16" fillId="2" borderId="2" xfId="16" applyFont="1" applyFill="1" applyBorder="1" applyAlignment="1" applyProtection="1">
      <alignment wrapText="1"/>
      <protection locked="0"/>
    </xf>
    <xf numFmtId="0" fontId="16" fillId="0" borderId="0" xfId="16" applyFont="1" applyBorder="1" applyAlignment="1" applyProtection="1">
      <alignment horizontal="left" vertical="center" wrapText="1"/>
      <protection locked="0"/>
    </xf>
    <xf numFmtId="0" fontId="16" fillId="0" borderId="0" xfId="16" applyFont="1" applyAlignment="1">
      <alignment horizontal="right"/>
    </xf>
    <xf numFmtId="0" fontId="16" fillId="0" borderId="6" xfId="16" applyFont="1" applyBorder="1" applyAlignment="1" applyProtection="1">
      <alignment vertical="center"/>
      <protection locked="0"/>
    </xf>
    <xf numFmtId="0" fontId="16" fillId="0" borderId="0" xfId="16" applyFont="1" applyBorder="1" applyAlignment="1" applyProtection="1">
      <alignment vertical="center"/>
      <protection locked="0"/>
    </xf>
    <xf numFmtId="0" fontId="26" fillId="0" borderId="0" xfId="7" applyFont="1" applyAlignment="1" applyProtection="1">
      <alignment wrapText="1"/>
      <protection locked="0"/>
    </xf>
    <xf numFmtId="0" fontId="16" fillId="0" borderId="0" xfId="7" applyFont="1" applyAlignment="1" applyProtection="1">
      <alignment horizontal="left" wrapText="1"/>
      <protection locked="0"/>
    </xf>
    <xf numFmtId="0" fontId="16" fillId="0" borderId="0" xfId="7" applyFont="1" applyAlignment="1" applyProtection="1">
      <alignment wrapText="1"/>
      <protection locked="0"/>
    </xf>
    <xf numFmtId="0" fontId="26" fillId="0" borderId="0" xfId="7" applyFont="1" applyAlignment="1" applyProtection="1">
      <alignment horizontal="center" wrapText="1"/>
      <protection locked="0"/>
    </xf>
    <xf numFmtId="0" fontId="17" fillId="0" borderId="0" xfId="7" applyFont="1" applyBorder="1" applyAlignment="1" applyProtection="1">
      <alignment horizontal="center" vertical="center" wrapText="1"/>
      <protection locked="0"/>
    </xf>
    <xf numFmtId="0" fontId="17" fillId="0" borderId="15" xfId="7" applyFont="1" applyBorder="1" applyAlignment="1" applyProtection="1">
      <alignment horizontal="center" vertical="center" wrapText="1"/>
      <protection locked="0"/>
    </xf>
    <xf numFmtId="0" fontId="16" fillId="0" borderId="2" xfId="7" applyFont="1" applyBorder="1" applyAlignment="1" applyProtection="1">
      <alignment horizontal="center" vertical="center" wrapText="1"/>
      <protection locked="0"/>
    </xf>
    <xf numFmtId="0" fontId="16" fillId="2" borderId="2" xfId="7" applyFont="1" applyFill="1" applyBorder="1" applyAlignment="1" applyProtection="1">
      <alignment horizontal="center" vertical="center" wrapText="1"/>
      <protection locked="0"/>
    </xf>
    <xf numFmtId="3" fontId="16" fillId="2" borderId="2" xfId="7" applyNumberFormat="1" applyFont="1" applyFill="1" applyBorder="1" applyAlignment="1" applyProtection="1">
      <alignment horizontal="center" vertical="center" wrapText="1"/>
      <protection locked="0"/>
    </xf>
    <xf numFmtId="0" fontId="16" fillId="5" borderId="2" xfId="7" applyFont="1" applyFill="1" applyBorder="1" applyAlignment="1" applyProtection="1">
      <alignment horizontal="center" vertical="center" wrapText="1"/>
      <protection locked="0"/>
    </xf>
    <xf numFmtId="0" fontId="16" fillId="0" borderId="0" xfId="7" applyFont="1" applyBorder="1" applyAlignment="1" applyProtection="1">
      <alignment horizontal="center"/>
      <protection locked="0"/>
    </xf>
    <xf numFmtId="49" fontId="22" fillId="0" borderId="0" xfId="7" applyNumberFormat="1" applyFont="1" applyBorder="1" applyAlignment="1" applyProtection="1">
      <alignment horizontal="center" wrapText="1"/>
      <protection locked="0"/>
    </xf>
    <xf numFmtId="49" fontId="22" fillId="0" borderId="0" xfId="7" applyNumberFormat="1" applyFont="1" applyBorder="1" applyAlignment="1" applyProtection="1">
      <alignment horizontal="left" wrapText="1"/>
      <protection locked="0"/>
    </xf>
    <xf numFmtId="164" fontId="16" fillId="0" borderId="0" xfId="7" applyNumberFormat="1" applyFont="1" applyBorder="1" applyAlignment="1" applyProtection="1">
      <alignment vertical="center" wrapText="1"/>
      <protection locked="0"/>
    </xf>
    <xf numFmtId="0" fontId="16" fillId="0" borderId="0" xfId="7" applyFont="1" applyAlignment="1" applyProtection="1">
      <alignment vertical="center" wrapText="1"/>
      <protection locked="0"/>
    </xf>
    <xf numFmtId="0" fontId="16" fillId="0" borderId="19" xfId="7" applyFont="1" applyBorder="1" applyAlignment="1" applyProtection="1">
      <alignment wrapText="1"/>
      <protection locked="0"/>
    </xf>
    <xf numFmtId="0" fontId="16" fillId="0" borderId="19" xfId="7" applyFont="1" applyBorder="1" applyAlignment="1" applyProtection="1">
      <alignment horizontal="left" wrapText="1"/>
      <protection locked="0"/>
    </xf>
    <xf numFmtId="0" fontId="16" fillId="0" borderId="0" xfId="7" applyFont="1" applyAlignment="1" applyProtection="1">
      <alignment horizontal="left"/>
      <protection locked="0"/>
    </xf>
    <xf numFmtId="0" fontId="16" fillId="0" borderId="0" xfId="7" applyFont="1" applyProtection="1">
      <protection locked="0"/>
    </xf>
    <xf numFmtId="0" fontId="16" fillId="0" borderId="0" xfId="7" applyFont="1" applyAlignment="1" applyProtection="1">
      <protection locked="0"/>
    </xf>
    <xf numFmtId="14" fontId="16" fillId="0" borderId="0" xfId="7" applyNumberFormat="1" applyFont="1" applyBorder="1" applyAlignment="1" applyProtection="1">
      <alignment horizontal="left" wrapText="1"/>
      <protection locked="0"/>
    </xf>
    <xf numFmtId="0" fontId="16" fillId="0" borderId="0" xfId="7" applyFont="1" applyAlignment="1" applyProtection="1">
      <alignment horizontal="center" vertical="top"/>
      <protection locked="0"/>
    </xf>
    <xf numFmtId="0" fontId="16" fillId="2" borderId="2" xfId="7" applyFont="1" applyFill="1" applyBorder="1" applyAlignment="1" applyProtection="1">
      <alignment wrapText="1"/>
      <protection locked="0"/>
    </xf>
    <xf numFmtId="0" fontId="16" fillId="0" borderId="0" xfId="7" applyFont="1" applyAlignment="1" applyProtection="1">
      <alignment horizontal="left" vertical="center" wrapText="1"/>
      <protection locked="0"/>
    </xf>
    <xf numFmtId="49" fontId="16" fillId="0" borderId="0" xfId="7" applyNumberFormat="1" applyFont="1" applyAlignment="1" applyProtection="1">
      <alignment vertical="center"/>
      <protection locked="0"/>
    </xf>
    <xf numFmtId="0" fontId="16" fillId="0" borderId="0" xfId="7" applyFont="1" applyAlignment="1" applyProtection="1">
      <alignment vertical="center"/>
      <protection locked="0"/>
    </xf>
    <xf numFmtId="0" fontId="16" fillId="0" borderId="0" xfId="7" applyFont="1" applyAlignment="1" applyProtection="1">
      <alignment horizontal="center"/>
      <protection locked="0"/>
    </xf>
    <xf numFmtId="0" fontId="16" fillId="4" borderId="0" xfId="7" applyFont="1" applyFill="1" applyAlignment="1" applyProtection="1">
      <alignment wrapText="1"/>
      <protection locked="0"/>
    </xf>
    <xf numFmtId="164" fontId="16" fillId="3" borderId="11" xfId="7" applyNumberFormat="1" applyFont="1" applyFill="1" applyBorder="1" applyAlignment="1" applyProtection="1">
      <alignment horizontal="right"/>
      <protection locked="0"/>
    </xf>
    <xf numFmtId="49" fontId="23" fillId="0" borderId="0" xfId="7" applyNumberFormat="1" applyFont="1" applyAlignment="1" applyProtection="1">
      <alignment vertical="center"/>
      <protection locked="0"/>
    </xf>
    <xf numFmtId="0" fontId="23" fillId="0" borderId="6" xfId="16" applyFont="1" applyBorder="1" applyAlignment="1" applyProtection="1">
      <alignment vertical="center"/>
      <protection locked="0"/>
    </xf>
    <xf numFmtId="0" fontId="23" fillId="0" borderId="0" xfId="16" applyFont="1" applyBorder="1" applyAlignment="1" applyProtection="1">
      <alignment vertical="center"/>
      <protection locked="0"/>
    </xf>
    <xf numFmtId="0" fontId="23" fillId="0" borderId="0" xfId="16" applyFont="1" applyBorder="1" applyAlignment="1" applyProtection="1">
      <alignment horizontal="left" vertical="center" wrapText="1"/>
      <protection locked="0"/>
    </xf>
    <xf numFmtId="0" fontId="11" fillId="0" borderId="0" xfId="1" applyNumberFormat="1" applyFont="1" applyAlignment="1">
      <alignment horizontal="left" vertical="top" wrapText="1"/>
    </xf>
    <xf numFmtId="0" fontId="16" fillId="0" borderId="0" xfId="1" applyFont="1" applyAlignment="1">
      <alignment horizontal="left" vertical="top" wrapText="1"/>
    </xf>
    <xf numFmtId="0" fontId="16" fillId="0" borderId="0" xfId="1" applyFont="1" applyAlignment="1">
      <alignment horizontal="left" wrapText="1"/>
    </xf>
    <xf numFmtId="0" fontId="16" fillId="0" borderId="0" xfId="1" applyFont="1" applyAlignment="1">
      <alignment horizontal="left"/>
    </xf>
    <xf numFmtId="0" fontId="16" fillId="0" borderId="0" xfId="1" applyFont="1" applyBorder="1" applyAlignment="1">
      <alignment horizontal="left"/>
    </xf>
    <xf numFmtId="0" fontId="16" fillId="0" borderId="0" xfId="1" applyFont="1" applyAlignment="1">
      <alignment horizontal="left" vertical="center"/>
    </xf>
    <xf numFmtId="0" fontId="17" fillId="0" borderId="0" xfId="1" applyFont="1"/>
    <xf numFmtId="0" fontId="19" fillId="0" borderId="0" xfId="7" applyFont="1" applyAlignment="1" applyProtection="1">
      <alignment horizontal="left" wrapText="1"/>
      <protection locked="0"/>
    </xf>
    <xf numFmtId="0" fontId="19" fillId="0" borderId="0" xfId="7" applyFont="1" applyAlignment="1" applyProtection="1">
      <alignment wrapText="1"/>
      <protection locked="0"/>
    </xf>
    <xf numFmtId="0" fontId="19" fillId="0" borderId="2" xfId="7" applyFont="1" applyBorder="1" applyAlignment="1" applyProtection="1">
      <alignment horizontal="center" vertical="center" wrapText="1"/>
      <protection locked="0"/>
    </xf>
    <xf numFmtId="3" fontId="30" fillId="0" borderId="2" xfId="7" applyNumberFormat="1" applyFont="1" applyBorder="1" applyAlignment="1" applyProtection="1">
      <alignment horizontal="center" vertical="center" wrapText="1"/>
      <protection locked="0"/>
    </xf>
    <xf numFmtId="0" fontId="19" fillId="0" borderId="2" xfId="7" applyFont="1" applyBorder="1" applyAlignment="1" applyProtection="1">
      <alignment horizontal="left" vertical="center" wrapText="1"/>
      <protection locked="0"/>
    </xf>
    <xf numFmtId="164" fontId="19" fillId="0" borderId="2" xfId="7" applyNumberFormat="1" applyFont="1" applyFill="1" applyBorder="1" applyAlignment="1" applyProtection="1">
      <alignment horizontal="right" vertical="center" wrapText="1"/>
      <protection locked="0"/>
    </xf>
    <xf numFmtId="9" fontId="19" fillId="0" borderId="2" xfId="7" applyNumberFormat="1" applyFont="1" applyBorder="1" applyAlignment="1" applyProtection="1">
      <alignment horizontal="center" vertical="center" wrapText="1"/>
      <protection locked="0"/>
    </xf>
    <xf numFmtId="164" fontId="19" fillId="0" borderId="2" xfId="7" applyNumberFormat="1" applyFont="1" applyBorder="1" applyAlignment="1" applyProtection="1">
      <alignment horizontal="right" vertical="center" wrapText="1"/>
      <protection locked="0"/>
    </xf>
    <xf numFmtId="164" fontId="19" fillId="6" borderId="2" xfId="7" applyNumberFormat="1" applyFont="1" applyFill="1" applyBorder="1" applyAlignment="1" applyProtection="1">
      <alignment horizontal="right" vertical="center" wrapText="1"/>
      <protection locked="0"/>
    </xf>
    <xf numFmtId="9" fontId="19" fillId="0" borderId="2" xfId="7" applyNumberFormat="1" applyFont="1" applyFill="1" applyBorder="1" applyAlignment="1" applyProtection="1">
      <alignment horizontal="center" vertical="center" wrapText="1"/>
      <protection locked="0"/>
    </xf>
    <xf numFmtId="49" fontId="30" fillId="0" borderId="0" xfId="7" applyNumberFormat="1" applyFont="1" applyBorder="1" applyAlignment="1" applyProtection="1">
      <alignment horizontal="center" wrapText="1"/>
      <protection locked="0"/>
    </xf>
    <xf numFmtId="49" fontId="30" fillId="0" borderId="0" xfId="7" applyNumberFormat="1" applyFont="1" applyBorder="1" applyAlignment="1" applyProtection="1">
      <alignment horizontal="left" wrapText="1"/>
      <protection locked="0"/>
    </xf>
    <xf numFmtId="164" fontId="19" fillId="0" borderId="0" xfId="7" applyNumberFormat="1" applyFont="1" applyBorder="1" applyAlignment="1" applyProtection="1">
      <alignment vertical="center" wrapText="1"/>
      <protection locked="0"/>
    </xf>
    <xf numFmtId="49" fontId="24" fillId="0" borderId="4" xfId="0" applyNumberFormat="1" applyFont="1" applyBorder="1" applyAlignment="1">
      <alignment horizontal="center" vertical="center"/>
    </xf>
    <xf numFmtId="49" fontId="28" fillId="8" borderId="4" xfId="17" applyNumberFormat="1" applyFont="1" applyFill="1" applyBorder="1" applyAlignment="1">
      <alignment horizontal="center" vertical="center" wrapText="1"/>
    </xf>
    <xf numFmtId="0" fontId="16" fillId="0" borderId="0" xfId="16" applyFont="1" applyAlignment="1">
      <alignment horizontal="left" vertical="center"/>
    </xf>
    <xf numFmtId="0" fontId="16" fillId="0" borderId="0" xfId="16" applyFont="1" applyAlignment="1">
      <alignment horizontal="center" vertical="center"/>
    </xf>
    <xf numFmtId="49" fontId="31" fillId="0" borderId="5" xfId="0" applyNumberFormat="1" applyFont="1" applyBorder="1" applyAlignment="1">
      <alignment horizontal="center" vertical="center"/>
    </xf>
    <xf numFmtId="16" fontId="31" fillId="0" borderId="5" xfId="0" applyNumberFormat="1" applyFont="1" applyBorder="1" applyAlignment="1">
      <alignment horizontal="center" vertical="center"/>
    </xf>
    <xf numFmtId="0" fontId="18" fillId="0" borderId="0" xfId="16" applyNumberFormat="1" applyFont="1" applyAlignment="1" applyProtection="1">
      <alignment horizontal="left" vertical="top" wrapText="1"/>
      <protection locked="0"/>
    </xf>
    <xf numFmtId="0" fontId="19" fillId="0" borderId="0" xfId="1" applyFont="1" applyAlignment="1">
      <alignment horizontal="left" vertical="top" wrapText="1"/>
    </xf>
    <xf numFmtId="0" fontId="19" fillId="0" borderId="0" xfId="1" applyFont="1" applyAlignment="1">
      <alignment horizontal="left" wrapText="1"/>
    </xf>
    <xf numFmtId="164" fontId="18" fillId="9" borderId="9" xfId="7" applyNumberFormat="1" applyFont="1" applyFill="1" applyBorder="1" applyAlignment="1" applyProtection="1">
      <alignment vertical="center" wrapText="1"/>
      <protection locked="0"/>
    </xf>
    <xf numFmtId="164" fontId="18" fillId="10" borderId="9" xfId="7" applyNumberFormat="1" applyFont="1" applyFill="1" applyBorder="1" applyAlignment="1" applyProtection="1">
      <alignment vertical="center" wrapText="1"/>
      <protection locked="0"/>
    </xf>
    <xf numFmtId="0" fontId="10" fillId="0" borderId="0" xfId="1" applyFont="1" applyAlignment="1">
      <alignment horizontal="left"/>
    </xf>
    <xf numFmtId="0" fontId="10" fillId="0" borderId="13" xfId="1" applyFont="1" applyBorder="1" applyAlignment="1">
      <alignment horizontal="left"/>
    </xf>
    <xf numFmtId="0" fontId="16" fillId="0" borderId="13" xfId="1" applyFont="1" applyBorder="1"/>
    <xf numFmtId="0" fontId="16" fillId="0" borderId="0" xfId="1" applyFont="1" applyAlignment="1">
      <alignment horizontal="center" vertical="center"/>
    </xf>
    <xf numFmtId="0" fontId="23" fillId="0" borderId="0" xfId="7" applyFont="1" applyAlignment="1" applyProtection="1">
      <alignment vertical="center"/>
      <protection locked="0"/>
    </xf>
    <xf numFmtId="49" fontId="23" fillId="0" borderId="0" xfId="7" applyNumberFormat="1" applyFont="1" applyAlignment="1" applyProtection="1">
      <alignment horizontal="left" vertical="center"/>
      <protection locked="0"/>
    </xf>
    <xf numFmtId="0" fontId="23" fillId="0" borderId="0" xfId="7" applyFont="1" applyAlignment="1" applyProtection="1">
      <alignment horizontal="left" vertical="center"/>
      <protection locked="0"/>
    </xf>
    <xf numFmtId="0" fontId="16" fillId="0" borderId="0" xfId="1" applyFont="1" applyAlignment="1">
      <alignment horizontal="left"/>
    </xf>
    <xf numFmtId="0" fontId="16" fillId="0" borderId="4" xfId="1" applyFont="1" applyBorder="1" applyAlignment="1">
      <alignment horizontal="left" vertical="top" wrapText="1"/>
    </xf>
    <xf numFmtId="0" fontId="16" fillId="0" borderId="4" xfId="1" applyFont="1" applyBorder="1" applyAlignment="1">
      <alignment horizontal="left" wrapText="1"/>
    </xf>
    <xf numFmtId="1" fontId="16" fillId="0" borderId="4" xfId="1" applyNumberFormat="1" applyFont="1" applyBorder="1" applyAlignment="1">
      <alignment horizontal="center" vertical="center" wrapText="1"/>
    </xf>
    <xf numFmtId="0" fontId="17" fillId="0" borderId="0" xfId="1" applyFont="1" applyAlignment="1">
      <alignment horizontal="left" vertical="center"/>
    </xf>
    <xf numFmtId="0" fontId="17" fillId="0" borderId="4" xfId="1" applyFont="1" applyBorder="1" applyAlignment="1">
      <alignment horizontal="left" vertical="center" wrapText="1"/>
    </xf>
    <xf numFmtId="0" fontId="34" fillId="0" borderId="4" xfId="1" applyFont="1" applyBorder="1" applyAlignment="1">
      <alignment horizontal="left" vertical="center" wrapText="1"/>
    </xf>
    <xf numFmtId="0" fontId="27" fillId="0" borderId="0" xfId="1" applyFont="1" applyAlignment="1"/>
    <xf numFmtId="0" fontId="19" fillId="0" borderId="0" xfId="1" applyFont="1" applyAlignment="1">
      <alignment horizontal="left" vertical="top"/>
    </xf>
    <xf numFmtId="0" fontId="18" fillId="0" borderId="0" xfId="1" applyNumberFormat="1" applyFont="1" applyAlignment="1">
      <alignment horizontal="left" vertical="top" wrapText="1"/>
    </xf>
    <xf numFmtId="0" fontId="11" fillId="0" borderId="0" xfId="1" applyNumberFormat="1" applyFont="1" applyAlignment="1">
      <alignment horizontal="left" vertical="top" wrapText="1"/>
    </xf>
    <xf numFmtId="0" fontId="10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16" fillId="0" borderId="0" xfId="1" applyFont="1" applyAlignment="1">
      <alignment horizontal="left" vertical="top" wrapText="1"/>
    </xf>
    <xf numFmtId="0" fontId="16" fillId="0" borderId="0" xfId="1" applyFont="1" applyAlignment="1">
      <alignment horizontal="left" vertical="center" wrapText="1"/>
    </xf>
    <xf numFmtId="0" fontId="19" fillId="0" borderId="0" xfId="1" applyFont="1" applyAlignment="1">
      <alignment horizontal="left" vertical="top" wrapText="1"/>
    </xf>
    <xf numFmtId="0" fontId="20" fillId="0" borderId="0" xfId="1" applyFont="1" applyAlignment="1">
      <alignment horizontal="center" wrapText="1"/>
    </xf>
    <xf numFmtId="0" fontId="19" fillId="0" borderId="0" xfId="1" applyFont="1" applyAlignment="1">
      <alignment horizontal="left" wrapText="1"/>
    </xf>
    <xf numFmtId="0" fontId="13" fillId="0" borderId="0" xfId="1" applyFont="1" applyFill="1" applyAlignment="1">
      <alignment horizontal="center" wrapText="1"/>
    </xf>
    <xf numFmtId="0" fontId="23" fillId="0" borderId="0" xfId="1" applyFont="1" applyAlignment="1">
      <alignment horizontal="left" wrapText="1"/>
    </xf>
    <xf numFmtId="0" fontId="20" fillId="0" borderId="0" xfId="1" applyFont="1" applyFill="1" applyAlignment="1">
      <alignment horizontal="center" wrapText="1"/>
    </xf>
    <xf numFmtId="0" fontId="19" fillId="0" borderId="0" xfId="16" applyFont="1" applyAlignment="1" applyProtection="1">
      <alignment horizontal="left" wrapText="1"/>
      <protection locked="0"/>
    </xf>
    <xf numFmtId="0" fontId="18" fillId="0" borderId="0" xfId="16" applyNumberFormat="1" applyFont="1" applyAlignment="1" applyProtection="1">
      <alignment horizontal="left" vertical="top" wrapText="1"/>
      <protection locked="0"/>
    </xf>
    <xf numFmtId="0" fontId="20" fillId="0" borderId="0" xfId="16" applyFont="1" applyAlignment="1" applyProtection="1">
      <alignment horizontal="center" vertical="center" wrapText="1"/>
      <protection locked="0"/>
    </xf>
    <xf numFmtId="49" fontId="22" fillId="7" borderId="4" xfId="17" applyNumberFormat="1" applyFont="1" applyFill="1" applyBorder="1" applyAlignment="1">
      <alignment horizontal="center" vertical="top" wrapText="1"/>
    </xf>
    <xf numFmtId="0" fontId="17" fillId="0" borderId="0" xfId="16" applyFont="1" applyAlignment="1" applyProtection="1">
      <alignment horizontal="left" vertical="center" wrapText="1"/>
      <protection locked="0"/>
    </xf>
    <xf numFmtId="0" fontId="16" fillId="0" borderId="0" xfId="16" applyFont="1" applyAlignment="1" applyProtection="1">
      <alignment horizontal="left" vertical="center" wrapText="1"/>
      <protection locked="0"/>
    </xf>
    <xf numFmtId="0" fontId="17" fillId="0" borderId="0" xfId="16" applyFont="1" applyBorder="1" applyAlignment="1">
      <alignment horizontal="left" vertical="center" wrapText="1"/>
    </xf>
    <xf numFmtId="14" fontId="17" fillId="0" borderId="0" xfId="16" applyNumberFormat="1" applyFont="1" applyBorder="1" applyAlignment="1">
      <alignment horizontal="left" vertical="center" wrapText="1"/>
    </xf>
    <xf numFmtId="0" fontId="22" fillId="0" borderId="0" xfId="2" applyFont="1" applyAlignment="1">
      <alignment horizontal="left" vertical="center" wrapText="1"/>
    </xf>
    <xf numFmtId="0" fontId="16" fillId="0" borderId="0" xfId="16" applyFont="1" applyAlignment="1" applyProtection="1">
      <alignment horizontal="left" vertical="top" wrapText="1"/>
      <protection locked="0"/>
    </xf>
    <xf numFmtId="49" fontId="30" fillId="0" borderId="4" xfId="0" applyNumberFormat="1" applyFont="1" applyBorder="1" applyAlignment="1">
      <alignment horizontal="left" vertical="center" wrapText="1"/>
    </xf>
    <xf numFmtId="0" fontId="32" fillId="0" borderId="0" xfId="16" applyNumberFormat="1" applyFont="1" applyAlignment="1" applyProtection="1">
      <alignment horizontal="left" vertical="top" wrapText="1"/>
      <protection locked="0"/>
    </xf>
    <xf numFmtId="49" fontId="30" fillId="0" borderId="3" xfId="0" applyNumberFormat="1" applyFont="1" applyBorder="1" applyAlignment="1">
      <alignment horizontal="left" vertical="center" wrapText="1"/>
    </xf>
    <xf numFmtId="49" fontId="30" fillId="0" borderId="7" xfId="0" applyNumberFormat="1" applyFont="1" applyBorder="1" applyAlignment="1">
      <alignment horizontal="left" vertical="center" wrapText="1"/>
    </xf>
    <xf numFmtId="49" fontId="30" fillId="0" borderId="8" xfId="0" applyNumberFormat="1" applyFont="1" applyBorder="1" applyAlignment="1">
      <alignment horizontal="left" vertical="center" wrapText="1"/>
    </xf>
    <xf numFmtId="16" fontId="30" fillId="0" borderId="3" xfId="0" applyNumberFormat="1" applyFont="1" applyBorder="1" applyAlignment="1">
      <alignment horizontal="left" vertical="center" wrapText="1"/>
    </xf>
    <xf numFmtId="16" fontId="30" fillId="0" borderId="7" xfId="0" applyNumberFormat="1" applyFont="1" applyBorder="1" applyAlignment="1">
      <alignment horizontal="left" vertical="center" wrapText="1"/>
    </xf>
    <xf numFmtId="16" fontId="30" fillId="0" borderId="8" xfId="0" applyNumberFormat="1" applyFont="1" applyBorder="1" applyAlignment="1">
      <alignment horizontal="left" vertical="center" wrapText="1"/>
    </xf>
    <xf numFmtId="0" fontId="16" fillId="0" borderId="0" xfId="7" applyFont="1" applyAlignment="1" applyProtection="1">
      <alignment horizontal="left" vertical="center" wrapText="1"/>
      <protection locked="0"/>
    </xf>
    <xf numFmtId="0" fontId="16" fillId="0" borderId="10" xfId="6" applyFont="1" applyBorder="1" applyAlignment="1">
      <alignment horizontal="center" vertical="top" wrapText="1"/>
    </xf>
    <xf numFmtId="0" fontId="25" fillId="0" borderId="10" xfId="0" applyFont="1" applyBorder="1" applyAlignment="1">
      <alignment horizontal="center" vertical="top" wrapText="1"/>
    </xf>
    <xf numFmtId="0" fontId="16" fillId="0" borderId="0" xfId="6" applyFont="1" applyBorder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0" fontId="16" fillId="0" borderId="0" xfId="7" applyFont="1" applyAlignment="1" applyProtection="1">
      <alignment horizontal="left"/>
      <protection locked="0"/>
    </xf>
    <xf numFmtId="0" fontId="23" fillId="0" borderId="0" xfId="7" applyFont="1" applyAlignment="1" applyProtection="1">
      <alignment horizontal="left" vertical="center" wrapText="1"/>
      <protection locked="0"/>
    </xf>
    <xf numFmtId="0" fontId="19" fillId="0" borderId="0" xfId="7" applyFont="1" applyAlignment="1" applyProtection="1">
      <alignment horizontal="left" wrapText="1"/>
      <protection locked="0"/>
    </xf>
    <xf numFmtId="0" fontId="28" fillId="0" borderId="0" xfId="7" applyNumberFormat="1" applyFont="1" applyAlignment="1" applyProtection="1">
      <alignment horizontal="left" wrapText="1"/>
      <protection locked="0"/>
    </xf>
    <xf numFmtId="0" fontId="26" fillId="0" borderId="0" xfId="7" applyFont="1" applyAlignment="1" applyProtection="1">
      <alignment horizontal="center" wrapText="1"/>
      <protection locked="0"/>
    </xf>
    <xf numFmtId="0" fontId="29" fillId="0" borderId="0" xfId="7" applyNumberFormat="1" applyFont="1" applyAlignment="1" applyProtection="1">
      <alignment horizontal="right" wrapText="1"/>
      <protection locked="0"/>
    </xf>
    <xf numFmtId="0" fontId="18" fillId="0" borderId="0" xfId="7" applyFont="1" applyBorder="1" applyAlignment="1" applyProtection="1">
      <alignment horizontal="center" vertical="center" wrapText="1"/>
      <protection locked="0"/>
    </xf>
    <xf numFmtId="49" fontId="23" fillId="0" borderId="0" xfId="7" applyNumberFormat="1" applyFont="1" applyAlignment="1" applyProtection="1">
      <alignment horizontal="left" vertical="center"/>
      <protection locked="0"/>
    </xf>
    <xf numFmtId="0" fontId="17" fillId="0" borderId="0" xfId="7" applyFont="1" applyBorder="1" applyAlignment="1" applyProtection="1">
      <alignment horizontal="center" vertical="center" wrapText="1"/>
      <protection locked="0"/>
    </xf>
    <xf numFmtId="0" fontId="19" fillId="0" borderId="0" xfId="1" applyFont="1" applyAlignment="1">
      <alignment horizontal="left" vertical="center" wrapText="1"/>
    </xf>
    <xf numFmtId="0" fontId="19" fillId="0" borderId="4" xfId="1" applyFont="1" applyBorder="1" applyAlignment="1">
      <alignment horizontal="left" vertical="center" wrapText="1"/>
    </xf>
    <xf numFmtId="0" fontId="18" fillId="0" borderId="0" xfId="1" applyFont="1" applyAlignment="1">
      <alignment horizontal="left" wrapText="1"/>
    </xf>
    <xf numFmtId="0" fontId="19" fillId="0" borderId="4" xfId="1" applyFont="1" applyFill="1" applyBorder="1" applyAlignment="1">
      <alignment horizontal="left" vertical="center" wrapText="1"/>
    </xf>
    <xf numFmtId="0" fontId="18" fillId="0" borderId="4" xfId="1" applyFont="1" applyBorder="1" applyAlignment="1">
      <alignment horizontal="left" vertical="center" wrapText="1"/>
    </xf>
    <xf numFmtId="0" fontId="18" fillId="0" borderId="3" xfId="1" applyFont="1" applyBorder="1" applyAlignment="1">
      <alignment horizontal="left" vertical="center" wrapText="1"/>
    </xf>
    <xf numFmtId="0" fontId="18" fillId="0" borderId="8" xfId="1" applyFont="1" applyBorder="1" applyAlignment="1">
      <alignment horizontal="left" vertical="center" wrapText="1"/>
    </xf>
    <xf numFmtId="1" fontId="19" fillId="0" borderId="4" xfId="1" applyNumberFormat="1" applyFont="1" applyBorder="1" applyAlignment="1">
      <alignment horizontal="left" vertical="center" wrapText="1"/>
    </xf>
    <xf numFmtId="0" fontId="19" fillId="0" borderId="4" xfId="1" applyFont="1" applyBorder="1" applyAlignment="1">
      <alignment horizontal="left"/>
    </xf>
    <xf numFmtId="0" fontId="19" fillId="0" borderId="0" xfId="1" applyFont="1"/>
    <xf numFmtId="0" fontId="18" fillId="0" borderId="0" xfId="1" applyFont="1" applyAlignment="1"/>
    <xf numFmtId="0" fontId="19" fillId="0" borderId="0" xfId="1" applyFont="1" applyAlignment="1">
      <alignment horizontal="left" vertical="center"/>
    </xf>
    <xf numFmtId="0" fontId="19" fillId="0" borderId="0" xfId="1" applyFont="1" applyAlignment="1">
      <alignment horizontal="left"/>
    </xf>
    <xf numFmtId="0" fontId="18" fillId="0" borderId="0" xfId="1" quotePrefix="1" applyNumberFormat="1" applyFont="1" applyBorder="1" applyAlignment="1">
      <alignment horizontal="left" vertical="top" wrapText="1"/>
    </xf>
    <xf numFmtId="0" fontId="18" fillId="0" borderId="0" xfId="1" applyNumberFormat="1" applyFont="1" applyBorder="1" applyAlignment="1">
      <alignment horizontal="left" vertical="top" wrapText="1"/>
    </xf>
    <xf numFmtId="0" fontId="19" fillId="0" borderId="0" xfId="1" quotePrefix="1" applyNumberFormat="1" applyFont="1" applyBorder="1" applyAlignment="1">
      <alignment horizontal="left" vertical="top" wrapText="1"/>
    </xf>
    <xf numFmtId="0" fontId="19" fillId="0" borderId="0" xfId="1" applyNumberFormat="1" applyFont="1" applyBorder="1" applyAlignment="1">
      <alignment horizontal="left" vertical="top" wrapText="1"/>
    </xf>
    <xf numFmtId="0" fontId="19" fillId="0" borderId="0" xfId="1" applyFont="1" applyAlignment="1">
      <alignment vertical="top" wrapText="1"/>
    </xf>
    <xf numFmtId="0" fontId="35" fillId="0" borderId="0" xfId="1" applyFont="1" applyAlignment="1">
      <alignment vertical="top" wrapText="1"/>
    </xf>
    <xf numFmtId="0" fontId="19" fillId="0" borderId="0" xfId="1" applyFont="1" applyAlignment="1">
      <alignment vertical="center" wrapText="1"/>
    </xf>
    <xf numFmtId="0" fontId="19" fillId="0" borderId="0" xfId="1" applyFont="1" applyBorder="1" applyAlignment="1">
      <alignment horizontal="left"/>
    </xf>
    <xf numFmtId="0" fontId="18" fillId="0" borderId="0" xfId="1" applyNumberFormat="1" applyFont="1" applyBorder="1" applyAlignment="1">
      <alignment horizontal="left" vertical="center" wrapText="1"/>
    </xf>
    <xf numFmtId="14" fontId="18" fillId="0" borderId="0" xfId="1" applyNumberFormat="1" applyFont="1" applyBorder="1" applyAlignment="1">
      <alignment horizontal="left" vertical="center" wrapText="1"/>
    </xf>
    <xf numFmtId="49" fontId="31" fillId="0" borderId="4" xfId="0" applyNumberFormat="1" applyFont="1" applyBorder="1" applyAlignment="1">
      <alignment horizontal="center" vertical="center"/>
    </xf>
    <xf numFmtId="49" fontId="28" fillId="7" borderId="4" xfId="17" applyNumberFormat="1" applyFont="1" applyFill="1" applyBorder="1" applyAlignment="1">
      <alignment horizontal="left" vertical="center" wrapText="1"/>
    </xf>
    <xf numFmtId="0" fontId="19" fillId="0" borderId="4" xfId="16" applyNumberFormat="1" applyFont="1" applyBorder="1" applyAlignment="1">
      <alignment horizontal="left" vertical="center" wrapText="1"/>
    </xf>
    <xf numFmtId="16" fontId="31" fillId="0" borderId="4" xfId="0" applyNumberFormat="1" applyFont="1" applyBorder="1" applyAlignment="1">
      <alignment horizontal="center" vertical="center"/>
    </xf>
    <xf numFmtId="16" fontId="30" fillId="0" borderId="4" xfId="0" applyNumberFormat="1" applyFont="1" applyBorder="1" applyAlignment="1">
      <alignment horizontal="left" vertical="center" wrapText="1"/>
    </xf>
    <xf numFmtId="49" fontId="28" fillId="2" borderId="4" xfId="17" applyNumberFormat="1" applyFont="1" applyFill="1" applyBorder="1" applyAlignment="1">
      <alignment horizontal="left" vertical="top" wrapText="1"/>
    </xf>
    <xf numFmtId="49" fontId="22" fillId="2" borderId="4" xfId="17" applyNumberFormat="1" applyFont="1" applyFill="1" applyBorder="1" applyAlignment="1">
      <alignment horizontal="center" vertical="top" wrapText="1"/>
    </xf>
    <xf numFmtId="49" fontId="30" fillId="2" borderId="4" xfId="17" applyNumberFormat="1" applyFont="1" applyFill="1" applyBorder="1" applyAlignment="1">
      <alignment horizontal="center" vertical="center" wrapText="1"/>
    </xf>
    <xf numFmtId="49" fontId="22" fillId="2" borderId="4" xfId="17" applyNumberFormat="1" applyFont="1" applyFill="1" applyBorder="1" applyAlignment="1">
      <alignment horizontal="center" vertical="center" wrapText="1"/>
    </xf>
    <xf numFmtId="49" fontId="28" fillId="12" borderId="4" xfId="0" applyNumberFormat="1" applyFont="1" applyFill="1" applyBorder="1" applyAlignment="1">
      <alignment vertical="center" wrapText="1"/>
    </xf>
    <xf numFmtId="49" fontId="28" fillId="12" borderId="4" xfId="0" applyNumberFormat="1" applyFont="1" applyFill="1" applyBorder="1" applyAlignment="1">
      <alignment horizontal="left" vertical="center" wrapText="1"/>
    </xf>
    <xf numFmtId="49" fontId="28" fillId="12" borderId="4" xfId="17" applyNumberFormat="1" applyFont="1" applyFill="1" applyBorder="1" applyAlignment="1">
      <alignment horizontal="center" vertical="center" wrapText="1"/>
    </xf>
    <xf numFmtId="49" fontId="21" fillId="12" borderId="4" xfId="17" applyNumberFormat="1" applyFont="1" applyFill="1" applyBorder="1" applyAlignment="1">
      <alignment vertical="center" wrapText="1"/>
    </xf>
    <xf numFmtId="0" fontId="19" fillId="0" borderId="0" xfId="16" applyFont="1" applyAlignment="1" applyProtection="1">
      <alignment horizontal="left" vertical="top" wrapText="1"/>
      <protection locked="0"/>
    </xf>
    <xf numFmtId="0" fontId="19" fillId="0" borderId="0" xfId="16" applyFont="1" applyAlignment="1" applyProtection="1">
      <alignment horizontal="left" vertical="center" wrapText="1"/>
      <protection locked="0"/>
    </xf>
    <xf numFmtId="0" fontId="18" fillId="0" borderId="0" xfId="16" applyNumberFormat="1" applyFont="1" applyBorder="1" applyAlignment="1">
      <alignment horizontal="left" vertical="center" wrapText="1"/>
    </xf>
    <xf numFmtId="0" fontId="19" fillId="0" borderId="0" xfId="16" applyNumberFormat="1" applyFont="1" applyBorder="1" applyAlignment="1">
      <alignment horizontal="left" vertical="center" wrapText="1"/>
    </xf>
    <xf numFmtId="0" fontId="19" fillId="0" borderId="0" xfId="16" applyFont="1" applyAlignment="1" applyProtection="1">
      <alignment wrapText="1"/>
      <protection locked="0"/>
    </xf>
    <xf numFmtId="0" fontId="18" fillId="0" borderId="0" xfId="16" applyFont="1" applyBorder="1" applyAlignment="1">
      <alignment horizontal="left" vertical="center" wrapText="1"/>
    </xf>
    <xf numFmtId="14" fontId="18" fillId="0" borderId="0" xfId="16" applyNumberFormat="1" applyFont="1" applyBorder="1" applyAlignment="1">
      <alignment horizontal="left" vertical="center" wrapText="1"/>
    </xf>
    <xf numFmtId="49" fontId="21" fillId="12" borderId="4" xfId="17" applyNumberFormat="1" applyFont="1" applyFill="1" applyBorder="1" applyAlignment="1">
      <alignment horizontal="center" vertical="center" wrapText="1"/>
    </xf>
    <xf numFmtId="49" fontId="21" fillId="12" borderId="4" xfId="0" applyNumberFormat="1" applyFont="1" applyFill="1" applyBorder="1" applyAlignment="1">
      <alignment vertical="center" wrapText="1"/>
    </xf>
    <xf numFmtId="0" fontId="18" fillId="0" borderId="4" xfId="16" applyNumberFormat="1" applyFont="1" applyBorder="1" applyAlignment="1">
      <alignment horizontal="left" vertical="center" wrapText="1"/>
    </xf>
    <xf numFmtId="0" fontId="17" fillId="0" borderId="21" xfId="16" applyNumberFormat="1" applyFont="1" applyBorder="1" applyAlignment="1">
      <alignment horizontal="left" vertical="center" wrapText="1"/>
    </xf>
    <xf numFmtId="0" fontId="17" fillId="0" borderId="22" xfId="16" applyNumberFormat="1" applyFont="1" applyBorder="1" applyAlignment="1">
      <alignment horizontal="left" vertical="center" wrapText="1"/>
    </xf>
    <xf numFmtId="0" fontId="17" fillId="0" borderId="23" xfId="16" applyNumberFormat="1" applyFont="1" applyBorder="1" applyAlignment="1">
      <alignment horizontal="left" vertical="center" wrapText="1"/>
    </xf>
    <xf numFmtId="0" fontId="16" fillId="0" borderId="21" xfId="16" applyNumberFormat="1" applyFont="1" applyBorder="1" applyAlignment="1">
      <alignment horizontal="left" vertical="center" wrapText="1"/>
    </xf>
    <xf numFmtId="0" fontId="16" fillId="0" borderId="0" xfId="16" applyFont="1" applyBorder="1" applyAlignment="1" applyProtection="1">
      <alignment wrapText="1"/>
      <protection locked="0"/>
    </xf>
    <xf numFmtId="0" fontId="19" fillId="0" borderId="16" xfId="16" applyNumberFormat="1" applyFont="1" applyBorder="1" applyAlignment="1">
      <alignment horizontal="center" vertical="center" wrapText="1"/>
    </xf>
    <xf numFmtId="0" fontId="19" fillId="0" borderId="18" xfId="16" applyNumberFormat="1" applyFont="1" applyBorder="1" applyAlignment="1">
      <alignment horizontal="center" vertical="center" wrapText="1"/>
    </xf>
    <xf numFmtId="49" fontId="31" fillId="0" borderId="24" xfId="0" applyNumberFormat="1" applyFont="1" applyBorder="1" applyAlignment="1">
      <alignment horizontal="center" vertical="center"/>
    </xf>
    <xf numFmtId="49" fontId="30" fillId="0" borderId="25" xfId="0" applyNumberFormat="1" applyFont="1" applyBorder="1" applyAlignment="1">
      <alignment horizontal="left" vertical="center" wrapText="1"/>
    </xf>
    <xf numFmtId="49" fontId="21" fillId="5" borderId="4" xfId="17" applyNumberFormat="1" applyFont="1" applyFill="1" applyBorder="1" applyAlignment="1">
      <alignment horizontal="left" vertical="center" wrapText="1"/>
    </xf>
    <xf numFmtId="49" fontId="22" fillId="5" borderId="4" xfId="17" applyNumberFormat="1" applyFont="1" applyFill="1" applyBorder="1" applyAlignment="1">
      <alignment horizontal="center" vertical="top" wrapText="1"/>
    </xf>
    <xf numFmtId="49" fontId="22" fillId="5" borderId="4" xfId="17" applyNumberFormat="1" applyFont="1" applyFill="1" applyBorder="1" applyAlignment="1">
      <alignment horizontal="center" vertical="center" wrapText="1"/>
    </xf>
    <xf numFmtId="49" fontId="21" fillId="12" borderId="12" xfId="17" applyNumberFormat="1" applyFont="1" applyFill="1" applyBorder="1" applyAlignment="1">
      <alignment horizontal="center" vertical="center" wrapText="1"/>
    </xf>
    <xf numFmtId="49" fontId="21" fillId="12" borderId="12" xfId="17" applyNumberFormat="1" applyFont="1" applyFill="1" applyBorder="1" applyAlignment="1">
      <alignment vertical="center" wrapText="1"/>
    </xf>
    <xf numFmtId="49" fontId="22" fillId="2" borderId="26" xfId="17" applyNumberFormat="1" applyFont="1" applyFill="1" applyBorder="1" applyAlignment="1">
      <alignment horizontal="center" vertical="top" wrapText="1"/>
    </xf>
    <xf numFmtId="49" fontId="22" fillId="2" borderId="32" xfId="17" applyNumberFormat="1" applyFont="1" applyFill="1" applyBorder="1" applyAlignment="1">
      <alignment horizontal="center" vertical="top" wrapText="1"/>
    </xf>
    <xf numFmtId="49" fontId="22" fillId="2" borderId="14" xfId="17" applyNumberFormat="1" applyFont="1" applyFill="1" applyBorder="1" applyAlignment="1">
      <alignment horizontal="center" vertical="center" wrapText="1"/>
    </xf>
    <xf numFmtId="49" fontId="30" fillId="0" borderId="29" xfId="0" applyNumberFormat="1" applyFont="1" applyBorder="1" applyAlignment="1">
      <alignment horizontal="left" vertical="center" wrapText="1"/>
    </xf>
    <xf numFmtId="49" fontId="30" fillId="0" borderId="32" xfId="0" applyNumberFormat="1" applyFont="1" applyBorder="1" applyAlignment="1">
      <alignment horizontal="left" vertical="center" wrapText="1"/>
    </xf>
    <xf numFmtId="49" fontId="31" fillId="0" borderId="26" xfId="0" applyNumberFormat="1" applyFont="1" applyBorder="1" applyAlignment="1">
      <alignment horizontal="center" vertical="center"/>
    </xf>
    <xf numFmtId="49" fontId="28" fillId="12" borderId="26" xfId="0" applyNumberFormat="1" applyFont="1" applyFill="1" applyBorder="1" applyAlignment="1">
      <alignment vertical="center" wrapText="1"/>
    </xf>
    <xf numFmtId="49" fontId="28" fillId="12" borderId="32" xfId="0" applyNumberFormat="1" applyFont="1" applyFill="1" applyBorder="1" applyAlignment="1">
      <alignment horizontal="left" vertical="center" wrapText="1"/>
    </xf>
    <xf numFmtId="49" fontId="28" fillId="12" borderId="29" xfId="0" applyNumberFormat="1" applyFont="1" applyFill="1" applyBorder="1" applyAlignment="1">
      <alignment horizontal="left" vertical="center" wrapText="1"/>
    </xf>
    <xf numFmtId="49" fontId="28" fillId="12" borderId="26" xfId="0" applyNumberFormat="1" applyFont="1" applyFill="1" applyBorder="1" applyAlignment="1">
      <alignment horizontal="left" vertical="center" wrapText="1"/>
    </xf>
    <xf numFmtId="49" fontId="28" fillId="12" borderId="8" xfId="17" applyNumberFormat="1" applyFont="1" applyFill="1" applyBorder="1" applyAlignment="1">
      <alignment horizontal="center" vertical="center" wrapText="1"/>
    </xf>
    <xf numFmtId="49" fontId="28" fillId="12" borderId="32" xfId="17" applyNumberFormat="1" applyFont="1" applyFill="1" applyBorder="1" applyAlignment="1">
      <alignment vertical="center" wrapText="1"/>
    </xf>
    <xf numFmtId="49" fontId="28" fillId="2" borderId="27" xfId="17" applyNumberFormat="1" applyFont="1" applyFill="1" applyBorder="1" applyAlignment="1">
      <alignment horizontal="left" vertical="center" wrapText="1"/>
    </xf>
    <xf numFmtId="49" fontId="28" fillId="2" borderId="28" xfId="17" applyNumberFormat="1" applyFont="1" applyFill="1" applyBorder="1" applyAlignment="1">
      <alignment horizontal="left" vertical="center" wrapText="1"/>
    </xf>
    <xf numFmtId="49" fontId="28" fillId="2" borderId="33" xfId="17" applyNumberFormat="1" applyFont="1" applyFill="1" applyBorder="1" applyAlignment="1">
      <alignment horizontal="left" vertical="center" wrapText="1"/>
    </xf>
    <xf numFmtId="49" fontId="28" fillId="2" borderId="30" xfId="17" applyNumberFormat="1" applyFont="1" applyFill="1" applyBorder="1" applyAlignment="1">
      <alignment horizontal="left" vertical="center" wrapText="1"/>
    </xf>
    <xf numFmtId="49" fontId="28" fillId="2" borderId="31" xfId="17" applyNumberFormat="1" applyFont="1" applyFill="1" applyBorder="1" applyAlignment="1">
      <alignment horizontal="left" vertical="center" wrapText="1"/>
    </xf>
    <xf numFmtId="49" fontId="28" fillId="2" borderId="34" xfId="17" applyNumberFormat="1" applyFont="1" applyFill="1" applyBorder="1" applyAlignment="1">
      <alignment horizontal="left" vertical="center" wrapText="1"/>
    </xf>
    <xf numFmtId="0" fontId="19" fillId="0" borderId="0" xfId="16" applyFont="1" applyAlignment="1">
      <alignment horizontal="center"/>
    </xf>
    <xf numFmtId="0" fontId="17" fillId="11" borderId="2" xfId="7" applyFont="1" applyFill="1" applyBorder="1" applyAlignment="1" applyProtection="1">
      <alignment horizontal="center" vertical="top" wrapText="1"/>
      <protection locked="0"/>
    </xf>
    <xf numFmtId="0" fontId="17" fillId="11" borderId="2" xfId="7" applyFont="1" applyFill="1" applyBorder="1" applyAlignment="1" applyProtection="1">
      <alignment horizontal="left" vertical="top" wrapText="1"/>
      <protection locked="0"/>
    </xf>
    <xf numFmtId="3" fontId="17" fillId="11" borderId="2" xfId="7" applyNumberFormat="1" applyFont="1" applyFill="1" applyBorder="1" applyAlignment="1" applyProtection="1">
      <alignment horizontal="center" vertical="top" wrapText="1"/>
      <protection locked="0"/>
    </xf>
    <xf numFmtId="0" fontId="16" fillId="11" borderId="2" xfId="7" applyFont="1" applyFill="1" applyBorder="1" applyAlignment="1" applyProtection="1">
      <alignment horizontal="center" vertical="center" wrapText="1"/>
      <protection locked="0"/>
    </xf>
    <xf numFmtId="0" fontId="19" fillId="0" borderId="0" xfId="7" applyNumberFormat="1" applyFont="1" applyBorder="1" applyAlignment="1" applyProtection="1">
      <alignment wrapText="1"/>
      <protection locked="0"/>
    </xf>
    <xf numFmtId="14" fontId="19" fillId="0" borderId="0" xfId="7" applyNumberFormat="1" applyFont="1" applyBorder="1" applyAlignment="1" applyProtection="1">
      <alignment horizontal="left" wrapText="1"/>
      <protection locked="0"/>
    </xf>
    <xf numFmtId="0" fontId="19" fillId="0" borderId="0" xfId="7" applyFont="1" applyAlignment="1" applyProtection="1">
      <alignment horizontal="left" vertical="top" wrapText="1"/>
      <protection locked="0"/>
    </xf>
    <xf numFmtId="0" fontId="19" fillId="0" borderId="0" xfId="7" applyFont="1" applyAlignment="1" applyProtection="1">
      <alignment horizontal="left" vertical="center" wrapText="1"/>
      <protection locked="0"/>
    </xf>
    <xf numFmtId="0" fontId="18" fillId="0" borderId="16" xfId="7" applyNumberFormat="1" applyFont="1" applyBorder="1" applyAlignment="1">
      <alignment horizontal="left" vertical="top" wrapText="1"/>
    </xf>
    <xf numFmtId="0" fontId="18" fillId="0" borderId="17" xfId="7" applyNumberFormat="1" applyFont="1" applyBorder="1" applyAlignment="1">
      <alignment horizontal="left" vertical="top" wrapText="1"/>
    </xf>
    <xf numFmtId="0" fontId="18" fillId="0" borderId="18" xfId="7" applyNumberFormat="1" applyFont="1" applyBorder="1" applyAlignment="1">
      <alignment horizontal="left" vertical="top" wrapText="1"/>
    </xf>
    <xf numFmtId="0" fontId="18" fillId="0" borderId="0" xfId="7" applyNumberFormat="1" applyFont="1" applyBorder="1" applyAlignment="1">
      <alignment horizontal="left" vertical="top" wrapText="1"/>
    </xf>
    <xf numFmtId="0" fontId="18" fillId="0" borderId="20" xfId="7" applyNumberFormat="1" applyFont="1" applyBorder="1" applyAlignment="1">
      <alignment horizontal="left" vertical="top" wrapText="1"/>
    </xf>
    <xf numFmtId="0" fontId="19" fillId="0" borderId="0" xfId="7" applyNumberFormat="1" applyFont="1" applyBorder="1" applyAlignment="1" applyProtection="1">
      <alignment horizontal="left" wrapText="1"/>
      <protection locked="0"/>
    </xf>
    <xf numFmtId="14" fontId="19" fillId="0" borderId="0" xfId="7" applyNumberFormat="1" applyFont="1" applyBorder="1" applyAlignment="1" applyProtection="1">
      <alignment wrapText="1"/>
      <protection locked="0"/>
    </xf>
    <xf numFmtId="0" fontId="16" fillId="0" borderId="0" xfId="7" applyNumberFormat="1" applyFont="1" applyBorder="1" applyAlignment="1" applyProtection="1">
      <alignment horizontal="left" wrapText="1"/>
      <protection locked="0"/>
    </xf>
    <xf numFmtId="0" fontId="18" fillId="0" borderId="16" xfId="7" applyNumberFormat="1" applyFont="1" applyBorder="1" applyAlignment="1">
      <alignment vertical="top" wrapText="1"/>
    </xf>
    <xf numFmtId="0" fontId="18" fillId="0" borderId="17" xfId="7" applyNumberFormat="1" applyFont="1" applyBorder="1" applyAlignment="1">
      <alignment vertical="top" wrapText="1"/>
    </xf>
    <xf numFmtId="0" fontId="18" fillId="0" borderId="18" xfId="7" applyNumberFormat="1" applyFont="1" applyBorder="1" applyAlignment="1">
      <alignment vertical="top" wrapText="1"/>
    </xf>
    <xf numFmtId="0" fontId="18" fillId="0" borderId="0" xfId="7" applyNumberFormat="1" applyFont="1" applyBorder="1" applyAlignment="1">
      <alignment vertical="top" wrapText="1"/>
    </xf>
    <xf numFmtId="0" fontId="18" fillId="0" borderId="20" xfId="7" applyNumberFormat="1" applyFont="1" applyBorder="1" applyAlignment="1">
      <alignment vertical="top" wrapText="1"/>
    </xf>
    <xf numFmtId="0" fontId="16" fillId="0" borderId="2" xfId="7" applyFont="1" applyBorder="1" applyAlignment="1" applyProtection="1">
      <alignment horizontal="left" vertical="center" wrapText="1"/>
      <protection locked="0"/>
    </xf>
  </cellXfs>
  <cellStyles count="22">
    <cellStyle name="Normálna" xfId="0" builtinId="0"/>
    <cellStyle name="Normálna 2" xfId="1" xr:uid="{00000000-0005-0000-0000-000001000000}"/>
    <cellStyle name="Normálna 2 2" xfId="6" xr:uid="{00000000-0005-0000-0000-000002000000}"/>
    <cellStyle name="Normálna 2 3" xfId="8" xr:uid="{00000000-0005-0000-0000-000003000000}"/>
    <cellStyle name="Normálna 2 3 2" xfId="16" xr:uid="{00000000-0005-0000-0000-000004000000}"/>
    <cellStyle name="Normálna 2 3 3" xfId="20" xr:uid="{00000000-0005-0000-0000-000005000000}"/>
    <cellStyle name="Normálna 2 4" xfId="12" xr:uid="{00000000-0005-0000-0000-000006000000}"/>
    <cellStyle name="Normálna 2 5" xfId="18" xr:uid="{00000000-0005-0000-0000-000007000000}"/>
    <cellStyle name="Normálna 3" xfId="3" xr:uid="{00000000-0005-0000-0000-000008000000}"/>
    <cellStyle name="Normálna 3 2" xfId="19" xr:uid="{00000000-0005-0000-0000-000009000000}"/>
    <cellStyle name="Normálna 4" xfId="4" xr:uid="{00000000-0005-0000-0000-00000A000000}"/>
    <cellStyle name="Normálna 4 2" xfId="9" xr:uid="{00000000-0005-0000-0000-00000B000000}"/>
    <cellStyle name="Normálna 4 2 2" xfId="17" xr:uid="{00000000-0005-0000-0000-00000C000000}"/>
    <cellStyle name="Normálna 5" xfId="7" xr:uid="{00000000-0005-0000-0000-00000D000000}"/>
    <cellStyle name="Normálna 6" xfId="10" xr:uid="{00000000-0005-0000-0000-00000E000000}"/>
    <cellStyle name="Normálna 6 2" xfId="14" xr:uid="{00000000-0005-0000-0000-00000F000000}"/>
    <cellStyle name="Normálna 7" xfId="13" xr:uid="{00000000-0005-0000-0000-000010000000}"/>
    <cellStyle name="Normálna 8" xfId="21" xr:uid="{00000000-0005-0000-0000-000011000000}"/>
    <cellStyle name="Normálne 2" xfId="11" xr:uid="{00000000-0005-0000-0000-000013000000}"/>
    <cellStyle name="normálne 2 2" xfId="2" xr:uid="{00000000-0005-0000-0000-000014000000}"/>
    <cellStyle name="Normálne 2 3" xfId="15" xr:uid="{00000000-0005-0000-0000-000015000000}"/>
    <cellStyle name="Normálne 4" xfId="5" xr:uid="{00000000-0005-0000-0000-000016000000}"/>
  </cellStyles>
  <dxfs count="4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J101"/>
  <sheetViews>
    <sheetView showGridLines="0" tabSelected="1" view="pageLayout" topLeftCell="A4" zoomScale="98" zoomScaleNormal="100" zoomScalePageLayoutView="98" workbookViewId="0">
      <selection activeCell="C33" sqref="C33"/>
    </sheetView>
  </sheetViews>
  <sheetFormatPr defaultRowHeight="11.4" x14ac:dyDescent="0.2"/>
  <cols>
    <col min="1" max="1" width="5.109375" style="1" bestFit="1" customWidth="1"/>
    <col min="2" max="2" width="26.21875" style="1" customWidth="1"/>
    <col min="3" max="3" width="29.6640625" style="1" customWidth="1"/>
    <col min="4" max="4" width="15.77734375" style="1" customWidth="1"/>
    <col min="5" max="256" width="9.109375" style="1"/>
    <col min="257" max="257" width="5.109375" style="1" bestFit="1" customWidth="1"/>
    <col min="258" max="258" width="22.44140625" style="1" customWidth="1"/>
    <col min="259" max="260" width="29.6640625" style="1" customWidth="1"/>
    <col min="261" max="512" width="9.109375" style="1"/>
    <col min="513" max="513" width="5.109375" style="1" bestFit="1" customWidth="1"/>
    <col min="514" max="514" width="22.44140625" style="1" customWidth="1"/>
    <col min="515" max="516" width="29.6640625" style="1" customWidth="1"/>
    <col min="517" max="768" width="9.109375" style="1"/>
    <col min="769" max="769" width="5.109375" style="1" bestFit="1" customWidth="1"/>
    <col min="770" max="770" width="22.44140625" style="1" customWidth="1"/>
    <col min="771" max="772" width="29.6640625" style="1" customWidth="1"/>
    <col min="773" max="1024" width="9.109375" style="1"/>
    <col min="1025" max="1025" width="5.109375" style="1" bestFit="1" customWidth="1"/>
    <col min="1026" max="1026" width="22.44140625" style="1" customWidth="1"/>
    <col min="1027" max="1028" width="29.6640625" style="1" customWidth="1"/>
    <col min="1029" max="1280" width="9.109375" style="1"/>
    <col min="1281" max="1281" width="5.109375" style="1" bestFit="1" customWidth="1"/>
    <col min="1282" max="1282" width="22.44140625" style="1" customWidth="1"/>
    <col min="1283" max="1284" width="29.6640625" style="1" customWidth="1"/>
    <col min="1285" max="1536" width="9.109375" style="1"/>
    <col min="1537" max="1537" width="5.109375" style="1" bestFit="1" customWidth="1"/>
    <col min="1538" max="1538" width="22.44140625" style="1" customWidth="1"/>
    <col min="1539" max="1540" width="29.6640625" style="1" customWidth="1"/>
    <col min="1541" max="1792" width="9.109375" style="1"/>
    <col min="1793" max="1793" width="5.109375" style="1" bestFit="1" customWidth="1"/>
    <col min="1794" max="1794" width="22.44140625" style="1" customWidth="1"/>
    <col min="1795" max="1796" width="29.6640625" style="1" customWidth="1"/>
    <col min="1797" max="2048" width="9.109375" style="1"/>
    <col min="2049" max="2049" width="5.109375" style="1" bestFit="1" customWidth="1"/>
    <col min="2050" max="2050" width="22.44140625" style="1" customWidth="1"/>
    <col min="2051" max="2052" width="29.6640625" style="1" customWidth="1"/>
    <col min="2053" max="2304" width="9.109375" style="1"/>
    <col min="2305" max="2305" width="5.109375" style="1" bestFit="1" customWidth="1"/>
    <col min="2306" max="2306" width="22.44140625" style="1" customWidth="1"/>
    <col min="2307" max="2308" width="29.6640625" style="1" customWidth="1"/>
    <col min="2309" max="2560" width="9.109375" style="1"/>
    <col min="2561" max="2561" width="5.109375" style="1" bestFit="1" customWidth="1"/>
    <col min="2562" max="2562" width="22.44140625" style="1" customWidth="1"/>
    <col min="2563" max="2564" width="29.6640625" style="1" customWidth="1"/>
    <col min="2565" max="2816" width="9.109375" style="1"/>
    <col min="2817" max="2817" width="5.109375" style="1" bestFit="1" customWidth="1"/>
    <col min="2818" max="2818" width="22.44140625" style="1" customWidth="1"/>
    <col min="2819" max="2820" width="29.6640625" style="1" customWidth="1"/>
    <col min="2821" max="3072" width="9.109375" style="1"/>
    <col min="3073" max="3073" width="5.109375" style="1" bestFit="1" customWidth="1"/>
    <col min="3074" max="3074" width="22.44140625" style="1" customWidth="1"/>
    <col min="3075" max="3076" width="29.6640625" style="1" customWidth="1"/>
    <col min="3077" max="3328" width="9.109375" style="1"/>
    <col min="3329" max="3329" width="5.109375" style="1" bestFit="1" customWidth="1"/>
    <col min="3330" max="3330" width="22.44140625" style="1" customWidth="1"/>
    <col min="3331" max="3332" width="29.6640625" style="1" customWidth="1"/>
    <col min="3333" max="3584" width="9.109375" style="1"/>
    <col min="3585" max="3585" width="5.109375" style="1" bestFit="1" customWidth="1"/>
    <col min="3586" max="3586" width="22.44140625" style="1" customWidth="1"/>
    <col min="3587" max="3588" width="29.6640625" style="1" customWidth="1"/>
    <col min="3589" max="3840" width="9.109375" style="1"/>
    <col min="3841" max="3841" width="5.109375" style="1" bestFit="1" customWidth="1"/>
    <col min="3842" max="3842" width="22.44140625" style="1" customWidth="1"/>
    <col min="3843" max="3844" width="29.6640625" style="1" customWidth="1"/>
    <col min="3845" max="4096" width="9.109375" style="1"/>
    <col min="4097" max="4097" width="5.109375" style="1" bestFit="1" customWidth="1"/>
    <col min="4098" max="4098" width="22.44140625" style="1" customWidth="1"/>
    <col min="4099" max="4100" width="29.6640625" style="1" customWidth="1"/>
    <col min="4101" max="4352" width="9.109375" style="1"/>
    <col min="4353" max="4353" width="5.109375" style="1" bestFit="1" customWidth="1"/>
    <col min="4354" max="4354" width="22.44140625" style="1" customWidth="1"/>
    <col min="4355" max="4356" width="29.6640625" style="1" customWidth="1"/>
    <col min="4357" max="4608" width="9.109375" style="1"/>
    <col min="4609" max="4609" width="5.109375" style="1" bestFit="1" customWidth="1"/>
    <col min="4610" max="4610" width="22.44140625" style="1" customWidth="1"/>
    <col min="4611" max="4612" width="29.6640625" style="1" customWidth="1"/>
    <col min="4613" max="4864" width="9.109375" style="1"/>
    <col min="4865" max="4865" width="5.109375" style="1" bestFit="1" customWidth="1"/>
    <col min="4866" max="4866" width="22.44140625" style="1" customWidth="1"/>
    <col min="4867" max="4868" width="29.6640625" style="1" customWidth="1"/>
    <col min="4869" max="5120" width="9.109375" style="1"/>
    <col min="5121" max="5121" width="5.109375" style="1" bestFit="1" customWidth="1"/>
    <col min="5122" max="5122" width="22.44140625" style="1" customWidth="1"/>
    <col min="5123" max="5124" width="29.6640625" style="1" customWidth="1"/>
    <col min="5125" max="5376" width="9.109375" style="1"/>
    <col min="5377" max="5377" width="5.109375" style="1" bestFit="1" customWidth="1"/>
    <col min="5378" max="5378" width="22.44140625" style="1" customWidth="1"/>
    <col min="5379" max="5380" width="29.6640625" style="1" customWidth="1"/>
    <col min="5381" max="5632" width="9.109375" style="1"/>
    <col min="5633" max="5633" width="5.109375" style="1" bestFit="1" customWidth="1"/>
    <col min="5634" max="5634" width="22.44140625" style="1" customWidth="1"/>
    <col min="5635" max="5636" width="29.6640625" style="1" customWidth="1"/>
    <col min="5637" max="5888" width="9.109375" style="1"/>
    <col min="5889" max="5889" width="5.109375" style="1" bestFit="1" customWidth="1"/>
    <col min="5890" max="5890" width="22.44140625" style="1" customWidth="1"/>
    <col min="5891" max="5892" width="29.6640625" style="1" customWidth="1"/>
    <col min="5893" max="6144" width="9.109375" style="1"/>
    <col min="6145" max="6145" width="5.109375" style="1" bestFit="1" customWidth="1"/>
    <col min="6146" max="6146" width="22.44140625" style="1" customWidth="1"/>
    <col min="6147" max="6148" width="29.6640625" style="1" customWidth="1"/>
    <col min="6149" max="6400" width="9.109375" style="1"/>
    <col min="6401" max="6401" width="5.109375" style="1" bestFit="1" customWidth="1"/>
    <col min="6402" max="6402" width="22.44140625" style="1" customWidth="1"/>
    <col min="6403" max="6404" width="29.6640625" style="1" customWidth="1"/>
    <col min="6405" max="6656" width="9.109375" style="1"/>
    <col min="6657" max="6657" width="5.109375" style="1" bestFit="1" customWidth="1"/>
    <col min="6658" max="6658" width="22.44140625" style="1" customWidth="1"/>
    <col min="6659" max="6660" width="29.6640625" style="1" customWidth="1"/>
    <col min="6661" max="6912" width="9.109375" style="1"/>
    <col min="6913" max="6913" width="5.109375" style="1" bestFit="1" customWidth="1"/>
    <col min="6914" max="6914" width="22.44140625" style="1" customWidth="1"/>
    <col min="6915" max="6916" width="29.6640625" style="1" customWidth="1"/>
    <col min="6917" max="7168" width="9.109375" style="1"/>
    <col min="7169" max="7169" width="5.109375" style="1" bestFit="1" customWidth="1"/>
    <col min="7170" max="7170" width="22.44140625" style="1" customWidth="1"/>
    <col min="7171" max="7172" width="29.6640625" style="1" customWidth="1"/>
    <col min="7173" max="7424" width="9.109375" style="1"/>
    <col min="7425" max="7425" width="5.109375" style="1" bestFit="1" customWidth="1"/>
    <col min="7426" max="7426" width="22.44140625" style="1" customWidth="1"/>
    <col min="7427" max="7428" width="29.6640625" style="1" customWidth="1"/>
    <col min="7429" max="7680" width="9.109375" style="1"/>
    <col min="7681" max="7681" width="5.109375" style="1" bestFit="1" customWidth="1"/>
    <col min="7682" max="7682" width="22.44140625" style="1" customWidth="1"/>
    <col min="7683" max="7684" width="29.6640625" style="1" customWidth="1"/>
    <col min="7685" max="7936" width="9.109375" style="1"/>
    <col min="7937" max="7937" width="5.109375" style="1" bestFit="1" customWidth="1"/>
    <col min="7938" max="7938" width="22.44140625" style="1" customWidth="1"/>
    <col min="7939" max="7940" width="29.6640625" style="1" customWidth="1"/>
    <col min="7941" max="8192" width="9.109375" style="1"/>
    <col min="8193" max="8193" width="5.109375" style="1" bestFit="1" customWidth="1"/>
    <col min="8194" max="8194" width="22.44140625" style="1" customWidth="1"/>
    <col min="8195" max="8196" width="29.6640625" style="1" customWidth="1"/>
    <col min="8197" max="8448" width="9.109375" style="1"/>
    <col min="8449" max="8449" width="5.109375" style="1" bestFit="1" customWidth="1"/>
    <col min="8450" max="8450" width="22.44140625" style="1" customWidth="1"/>
    <col min="8451" max="8452" width="29.6640625" style="1" customWidth="1"/>
    <col min="8453" max="8704" width="9.109375" style="1"/>
    <col min="8705" max="8705" width="5.109375" style="1" bestFit="1" customWidth="1"/>
    <col min="8706" max="8706" width="22.44140625" style="1" customWidth="1"/>
    <col min="8707" max="8708" width="29.6640625" style="1" customWidth="1"/>
    <col min="8709" max="8960" width="9.109375" style="1"/>
    <col min="8961" max="8961" width="5.109375" style="1" bestFit="1" customWidth="1"/>
    <col min="8962" max="8962" width="22.44140625" style="1" customWidth="1"/>
    <col min="8963" max="8964" width="29.6640625" style="1" customWidth="1"/>
    <col min="8965" max="9216" width="9.109375" style="1"/>
    <col min="9217" max="9217" width="5.109375" style="1" bestFit="1" customWidth="1"/>
    <col min="9218" max="9218" width="22.44140625" style="1" customWidth="1"/>
    <col min="9219" max="9220" width="29.6640625" style="1" customWidth="1"/>
    <col min="9221" max="9472" width="9.109375" style="1"/>
    <col min="9473" max="9473" width="5.109375" style="1" bestFit="1" customWidth="1"/>
    <col min="9474" max="9474" width="22.44140625" style="1" customWidth="1"/>
    <col min="9475" max="9476" width="29.6640625" style="1" customWidth="1"/>
    <col min="9477" max="9728" width="9.109375" style="1"/>
    <col min="9729" max="9729" width="5.109375" style="1" bestFit="1" customWidth="1"/>
    <col min="9730" max="9730" width="22.44140625" style="1" customWidth="1"/>
    <col min="9731" max="9732" width="29.6640625" style="1" customWidth="1"/>
    <col min="9733" max="9984" width="9.109375" style="1"/>
    <col min="9985" max="9985" width="5.109375" style="1" bestFit="1" customWidth="1"/>
    <col min="9986" max="9986" width="22.44140625" style="1" customWidth="1"/>
    <col min="9987" max="9988" width="29.6640625" style="1" customWidth="1"/>
    <col min="9989" max="10240" width="9.109375" style="1"/>
    <col min="10241" max="10241" width="5.109375" style="1" bestFit="1" customWidth="1"/>
    <col min="10242" max="10242" width="22.44140625" style="1" customWidth="1"/>
    <col min="10243" max="10244" width="29.6640625" style="1" customWidth="1"/>
    <col min="10245" max="10496" width="9.109375" style="1"/>
    <col min="10497" max="10497" width="5.109375" style="1" bestFit="1" customWidth="1"/>
    <col min="10498" max="10498" width="22.44140625" style="1" customWidth="1"/>
    <col min="10499" max="10500" width="29.6640625" style="1" customWidth="1"/>
    <col min="10501" max="10752" width="9.109375" style="1"/>
    <col min="10753" max="10753" width="5.109375" style="1" bestFit="1" customWidth="1"/>
    <col min="10754" max="10754" width="22.44140625" style="1" customWidth="1"/>
    <col min="10755" max="10756" width="29.6640625" style="1" customWidth="1"/>
    <col min="10757" max="11008" width="9.109375" style="1"/>
    <col min="11009" max="11009" width="5.109375" style="1" bestFit="1" customWidth="1"/>
    <col min="11010" max="11010" width="22.44140625" style="1" customWidth="1"/>
    <col min="11011" max="11012" width="29.6640625" style="1" customWidth="1"/>
    <col min="11013" max="11264" width="9.109375" style="1"/>
    <col min="11265" max="11265" width="5.109375" style="1" bestFit="1" customWidth="1"/>
    <col min="11266" max="11266" width="22.44140625" style="1" customWidth="1"/>
    <col min="11267" max="11268" width="29.6640625" style="1" customWidth="1"/>
    <col min="11269" max="11520" width="9.109375" style="1"/>
    <col min="11521" max="11521" width="5.109375" style="1" bestFit="1" customWidth="1"/>
    <col min="11522" max="11522" width="22.44140625" style="1" customWidth="1"/>
    <col min="11523" max="11524" width="29.6640625" style="1" customWidth="1"/>
    <col min="11525" max="11776" width="9.109375" style="1"/>
    <col min="11777" max="11777" width="5.109375" style="1" bestFit="1" customWidth="1"/>
    <col min="11778" max="11778" width="22.44140625" style="1" customWidth="1"/>
    <col min="11779" max="11780" width="29.6640625" style="1" customWidth="1"/>
    <col min="11781" max="12032" width="9.109375" style="1"/>
    <col min="12033" max="12033" width="5.109375" style="1" bestFit="1" customWidth="1"/>
    <col min="12034" max="12034" width="22.44140625" style="1" customWidth="1"/>
    <col min="12035" max="12036" width="29.6640625" style="1" customWidth="1"/>
    <col min="12037" max="12288" width="9.109375" style="1"/>
    <col min="12289" max="12289" width="5.109375" style="1" bestFit="1" customWidth="1"/>
    <col min="12290" max="12290" width="22.44140625" style="1" customWidth="1"/>
    <col min="12291" max="12292" width="29.6640625" style="1" customWidth="1"/>
    <col min="12293" max="12544" width="9.109375" style="1"/>
    <col min="12545" max="12545" width="5.109375" style="1" bestFit="1" customWidth="1"/>
    <col min="12546" max="12546" width="22.44140625" style="1" customWidth="1"/>
    <col min="12547" max="12548" width="29.6640625" style="1" customWidth="1"/>
    <col min="12549" max="12800" width="9.109375" style="1"/>
    <col min="12801" max="12801" width="5.109375" style="1" bestFit="1" customWidth="1"/>
    <col min="12802" max="12802" width="22.44140625" style="1" customWidth="1"/>
    <col min="12803" max="12804" width="29.6640625" style="1" customWidth="1"/>
    <col min="12805" max="13056" width="9.109375" style="1"/>
    <col min="13057" max="13057" width="5.109375" style="1" bestFit="1" customWidth="1"/>
    <col min="13058" max="13058" width="22.44140625" style="1" customWidth="1"/>
    <col min="13059" max="13060" width="29.6640625" style="1" customWidth="1"/>
    <col min="13061" max="13312" width="9.109375" style="1"/>
    <col min="13313" max="13313" width="5.109375" style="1" bestFit="1" customWidth="1"/>
    <col min="13314" max="13314" width="22.44140625" style="1" customWidth="1"/>
    <col min="13315" max="13316" width="29.6640625" style="1" customWidth="1"/>
    <col min="13317" max="13568" width="9.109375" style="1"/>
    <col min="13569" max="13569" width="5.109375" style="1" bestFit="1" customWidth="1"/>
    <col min="13570" max="13570" width="22.44140625" style="1" customWidth="1"/>
    <col min="13571" max="13572" width="29.6640625" style="1" customWidth="1"/>
    <col min="13573" max="13824" width="9.109375" style="1"/>
    <col min="13825" max="13825" width="5.109375" style="1" bestFit="1" customWidth="1"/>
    <col min="13826" max="13826" width="22.44140625" style="1" customWidth="1"/>
    <col min="13827" max="13828" width="29.6640625" style="1" customWidth="1"/>
    <col min="13829" max="14080" width="9.109375" style="1"/>
    <col min="14081" max="14081" width="5.109375" style="1" bestFit="1" customWidth="1"/>
    <col min="14082" max="14082" width="22.44140625" style="1" customWidth="1"/>
    <col min="14083" max="14084" width="29.6640625" style="1" customWidth="1"/>
    <col min="14085" max="14336" width="9.109375" style="1"/>
    <col min="14337" max="14337" width="5.109375" style="1" bestFit="1" customWidth="1"/>
    <col min="14338" max="14338" width="22.44140625" style="1" customWidth="1"/>
    <col min="14339" max="14340" width="29.6640625" style="1" customWidth="1"/>
    <col min="14341" max="14592" width="9.109375" style="1"/>
    <col min="14593" max="14593" width="5.109375" style="1" bestFit="1" customWidth="1"/>
    <col min="14594" max="14594" width="22.44140625" style="1" customWidth="1"/>
    <col min="14595" max="14596" width="29.6640625" style="1" customWidth="1"/>
    <col min="14597" max="14848" width="9.109375" style="1"/>
    <col min="14849" max="14849" width="5.109375" style="1" bestFit="1" customWidth="1"/>
    <col min="14850" max="14850" width="22.44140625" style="1" customWidth="1"/>
    <col min="14851" max="14852" width="29.6640625" style="1" customWidth="1"/>
    <col min="14853" max="15104" width="9.109375" style="1"/>
    <col min="15105" max="15105" width="5.109375" style="1" bestFit="1" customWidth="1"/>
    <col min="15106" max="15106" width="22.44140625" style="1" customWidth="1"/>
    <col min="15107" max="15108" width="29.6640625" style="1" customWidth="1"/>
    <col min="15109" max="15360" width="9.109375" style="1"/>
    <col min="15361" max="15361" width="5.109375" style="1" bestFit="1" customWidth="1"/>
    <col min="15362" max="15362" width="22.44140625" style="1" customWidth="1"/>
    <col min="15363" max="15364" width="29.6640625" style="1" customWidth="1"/>
    <col min="15365" max="15616" width="9.109375" style="1"/>
    <col min="15617" max="15617" width="5.109375" style="1" bestFit="1" customWidth="1"/>
    <col min="15618" max="15618" width="22.44140625" style="1" customWidth="1"/>
    <col min="15619" max="15620" width="29.6640625" style="1" customWidth="1"/>
    <col min="15621" max="15872" width="9.109375" style="1"/>
    <col min="15873" max="15873" width="5.109375" style="1" bestFit="1" customWidth="1"/>
    <col min="15874" max="15874" width="22.44140625" style="1" customWidth="1"/>
    <col min="15875" max="15876" width="29.6640625" style="1" customWidth="1"/>
    <col min="15877" max="16128" width="9.109375" style="1"/>
    <col min="16129" max="16129" width="5.109375" style="1" bestFit="1" customWidth="1"/>
    <col min="16130" max="16130" width="22.44140625" style="1" customWidth="1"/>
    <col min="16131" max="16132" width="29.6640625" style="1" customWidth="1"/>
    <col min="16133" max="16384" width="9.109375" style="1"/>
  </cols>
  <sheetData>
    <row r="1" spans="1:10" ht="20.100000000000001" customHeight="1" x14ac:dyDescent="0.2">
      <c r="A1" s="154" t="s">
        <v>5</v>
      </c>
      <c r="B1" s="154"/>
    </row>
    <row r="2" spans="1:10" ht="18" customHeight="1" x14ac:dyDescent="0.2">
      <c r="A2" s="155" t="s">
        <v>60</v>
      </c>
      <c r="B2" s="156"/>
      <c r="C2" s="156"/>
      <c r="D2" s="156"/>
    </row>
    <row r="3" spans="1:10" ht="15" customHeight="1" x14ac:dyDescent="0.2">
      <c r="A3" s="157"/>
      <c r="B3" s="157"/>
      <c r="C3" s="157"/>
    </row>
    <row r="4" spans="1:10" ht="13.8" x14ac:dyDescent="0.25">
      <c r="A4" s="158" t="s">
        <v>6</v>
      </c>
      <c r="B4" s="158"/>
      <c r="C4" s="158"/>
      <c r="D4" s="158"/>
      <c r="E4" s="2"/>
      <c r="F4" s="2"/>
      <c r="G4" s="2"/>
      <c r="H4" s="2"/>
      <c r="I4" s="2"/>
      <c r="J4" s="2"/>
    </row>
    <row r="5" spans="1:10" x14ac:dyDescent="0.2">
      <c r="C5" s="139"/>
      <c r="D5" s="140"/>
    </row>
    <row r="6" spans="1:10" s="3" customFormat="1" ht="15" customHeight="1" x14ac:dyDescent="0.3">
      <c r="A6" s="200" t="s">
        <v>57</v>
      </c>
      <c r="B6" s="200"/>
      <c r="C6" s="200"/>
      <c r="D6" s="200"/>
      <c r="F6" s="4"/>
    </row>
    <row r="7" spans="1:10" s="3" customFormat="1" ht="15" customHeight="1" x14ac:dyDescent="0.3">
      <c r="A7" s="200" t="s">
        <v>338</v>
      </c>
      <c r="B7" s="200"/>
      <c r="C7" s="200"/>
      <c r="D7" s="200"/>
    </row>
    <row r="8" spans="1:10" s="3" customFormat="1" ht="15" customHeight="1" x14ac:dyDescent="0.3">
      <c r="A8" s="200" t="s">
        <v>9</v>
      </c>
      <c r="B8" s="200"/>
      <c r="C8" s="200"/>
      <c r="D8" s="200"/>
    </row>
    <row r="9" spans="1:10" s="3" customFormat="1" ht="15" customHeight="1" x14ac:dyDescent="0.3">
      <c r="A9" s="200" t="s">
        <v>10</v>
      </c>
      <c r="B9" s="200"/>
      <c r="C9" s="200"/>
      <c r="D9" s="200"/>
    </row>
    <row r="10" spans="1:10" s="3" customFormat="1" ht="15" customHeight="1" x14ac:dyDescent="0.3">
      <c r="A10" s="200" t="s">
        <v>339</v>
      </c>
      <c r="B10" s="200"/>
      <c r="C10" s="200"/>
      <c r="D10" s="200"/>
    </row>
    <row r="11" spans="1:10" s="3" customFormat="1" ht="15" customHeight="1" x14ac:dyDescent="0.3">
      <c r="A11" s="200" t="s">
        <v>341</v>
      </c>
      <c r="B11" s="200"/>
      <c r="C11" s="202"/>
      <c r="D11" s="202"/>
    </row>
    <row r="12" spans="1:10" s="3" customFormat="1" ht="58.8" customHeight="1" x14ac:dyDescent="0.3">
      <c r="A12" s="151" t="s">
        <v>354</v>
      </c>
      <c r="B12" s="151"/>
      <c r="C12" s="203"/>
      <c r="D12" s="203"/>
    </row>
    <row r="13" spans="1:10" s="3" customFormat="1" ht="30" customHeight="1" x14ac:dyDescent="0.3">
      <c r="A13" s="152" t="s">
        <v>340</v>
      </c>
      <c r="B13" s="152"/>
      <c r="C13" s="204"/>
      <c r="D13" s="205"/>
    </row>
    <row r="14" spans="1:10" s="3" customFormat="1" ht="43.2" customHeight="1" x14ac:dyDescent="0.3">
      <c r="A14" s="147" t="s">
        <v>342</v>
      </c>
      <c r="B14" s="147"/>
      <c r="C14" s="200"/>
      <c r="D14" s="200"/>
    </row>
    <row r="15" spans="1:10" s="3" customFormat="1" ht="43.8" customHeight="1" x14ac:dyDescent="0.3">
      <c r="A15" s="147" t="s">
        <v>356</v>
      </c>
      <c r="B15" s="147"/>
      <c r="C15" s="206"/>
      <c r="D15" s="206"/>
    </row>
    <row r="16" spans="1:10" s="3" customFormat="1" ht="86.4" customHeight="1" x14ac:dyDescent="0.3">
      <c r="A16" s="148" t="s">
        <v>355</v>
      </c>
      <c r="B16" s="148"/>
      <c r="C16" s="149" t="s">
        <v>345</v>
      </c>
      <c r="D16" s="149"/>
    </row>
    <row r="17" spans="1:10" s="3" customFormat="1" ht="22.2" customHeight="1" x14ac:dyDescent="0.3">
      <c r="A17" s="150"/>
      <c r="B17" s="150"/>
      <c r="C17" s="150"/>
      <c r="D17" s="150"/>
    </row>
    <row r="18" spans="1:10" ht="13.8" x14ac:dyDescent="0.3">
      <c r="A18" s="201" t="s">
        <v>11</v>
      </c>
      <c r="B18" s="201"/>
      <c r="C18" s="201"/>
      <c r="D18" s="35"/>
      <c r="E18" s="2"/>
      <c r="F18" s="2"/>
      <c r="G18" s="2"/>
      <c r="H18" s="2"/>
      <c r="I18" s="2"/>
      <c r="J18" s="2"/>
    </row>
    <row r="19" spans="1:10" s="3" customFormat="1" ht="15" customHeight="1" x14ac:dyDescent="0.3">
      <c r="A19" s="200" t="s">
        <v>12</v>
      </c>
      <c r="B19" s="200"/>
      <c r="C19" s="200"/>
      <c r="D19" s="200"/>
    </row>
    <row r="20" spans="1:10" s="3" customFormat="1" ht="15" customHeight="1" x14ac:dyDescent="0.3">
      <c r="A20" s="200" t="s">
        <v>13</v>
      </c>
      <c r="B20" s="200"/>
      <c r="C20" s="200"/>
      <c r="D20" s="200"/>
    </row>
    <row r="21" spans="1:10" s="3" customFormat="1" ht="15" customHeight="1" x14ac:dyDescent="0.3">
      <c r="A21" s="200" t="s">
        <v>14</v>
      </c>
      <c r="B21" s="200"/>
      <c r="C21" s="200"/>
      <c r="D21" s="200"/>
    </row>
    <row r="22" spans="1:10" ht="13.8" x14ac:dyDescent="0.3">
      <c r="A22" s="48"/>
      <c r="B22" s="48"/>
      <c r="C22" s="48"/>
      <c r="D22" s="208"/>
    </row>
    <row r="23" spans="1:10" ht="13.8" x14ac:dyDescent="0.3">
      <c r="A23" s="201" t="s">
        <v>299</v>
      </c>
      <c r="B23" s="201"/>
      <c r="C23" s="201"/>
      <c r="D23" s="209"/>
      <c r="E23" s="2"/>
      <c r="F23" s="2"/>
      <c r="G23" s="2"/>
      <c r="H23" s="2"/>
      <c r="I23" s="2"/>
      <c r="J23" s="2"/>
    </row>
    <row r="24" spans="1:10" s="3" customFormat="1" ht="17.399999999999999" customHeight="1" x14ac:dyDescent="0.3">
      <c r="A24" s="200" t="s">
        <v>12</v>
      </c>
      <c r="B24" s="200"/>
      <c r="C24" s="200"/>
      <c r="D24" s="200"/>
    </row>
    <row r="25" spans="1:10" s="3" customFormat="1" ht="18.600000000000001" customHeight="1" x14ac:dyDescent="0.3">
      <c r="A25" s="200" t="s">
        <v>300</v>
      </c>
      <c r="B25" s="200"/>
      <c r="C25" s="200"/>
      <c r="D25" s="200"/>
    </row>
    <row r="26" spans="1:10" s="3" customFormat="1" ht="13.8" x14ac:dyDescent="0.3">
      <c r="A26" s="200" t="s">
        <v>301</v>
      </c>
      <c r="B26" s="200"/>
      <c r="C26" s="200"/>
      <c r="D26" s="200"/>
    </row>
    <row r="27" spans="1:10" ht="18" customHeight="1" x14ac:dyDescent="0.3">
      <c r="A27" s="207" t="s">
        <v>9</v>
      </c>
      <c r="B27" s="207"/>
      <c r="C27" s="200"/>
      <c r="D27" s="200"/>
      <c r="E27" s="34"/>
      <c r="F27" s="34"/>
    </row>
    <row r="28" spans="1:10" s="6" customFormat="1" ht="15" customHeight="1" x14ac:dyDescent="0.3">
      <c r="A28" s="153" t="s">
        <v>302</v>
      </c>
      <c r="B28" s="153"/>
      <c r="C28" s="36"/>
      <c r="D28" s="36"/>
      <c r="E28" s="36"/>
      <c r="F28" s="36"/>
    </row>
    <row r="29" spans="1:10" s="6" customFormat="1" ht="9" customHeight="1" x14ac:dyDescent="0.3">
      <c r="A29" s="36"/>
      <c r="B29" s="36"/>
      <c r="C29" s="36"/>
      <c r="D29" s="36"/>
      <c r="E29" s="36"/>
      <c r="F29" s="36"/>
    </row>
    <row r="30" spans="1:10" s="3" customFormat="1" ht="13.8" x14ac:dyDescent="0.3">
      <c r="A30" s="210" t="s">
        <v>357</v>
      </c>
      <c r="B30" s="210"/>
      <c r="C30" s="39"/>
      <c r="D30" s="37"/>
      <c r="E30" s="37"/>
      <c r="F30" s="37"/>
    </row>
    <row r="31" spans="1:10" ht="13.8" x14ac:dyDescent="0.3">
      <c r="A31" s="211" t="s">
        <v>353</v>
      </c>
      <c r="B31" s="211"/>
      <c r="C31" s="34"/>
      <c r="D31" s="34"/>
      <c r="E31" s="34"/>
      <c r="F31" s="34"/>
    </row>
    <row r="32" spans="1:10" ht="18.600000000000001" customHeight="1" x14ac:dyDescent="0.3">
      <c r="A32" s="34"/>
      <c r="B32" s="34"/>
      <c r="C32" s="141"/>
      <c r="D32" s="112"/>
      <c r="E32" s="34"/>
      <c r="F32" s="34"/>
    </row>
    <row r="33" spans="1:6" ht="18.600000000000001" customHeight="1" x14ac:dyDescent="0.3">
      <c r="A33" s="34"/>
      <c r="B33" s="34"/>
      <c r="C33" s="142" t="s">
        <v>343</v>
      </c>
      <c r="D33" s="114"/>
      <c r="E33" s="34"/>
      <c r="F33" s="34"/>
    </row>
    <row r="34" spans="1:6" ht="13.2" x14ac:dyDescent="0.3">
      <c r="A34" s="34"/>
      <c r="B34" s="34"/>
      <c r="C34" s="42" t="s">
        <v>344</v>
      </c>
      <c r="D34" s="42"/>
      <c r="E34" s="34"/>
      <c r="F34" s="34"/>
    </row>
    <row r="35" spans="1:6" ht="13.2" x14ac:dyDescent="0.3">
      <c r="A35" s="34"/>
      <c r="B35" s="34"/>
      <c r="C35" s="34"/>
      <c r="D35" s="34"/>
      <c r="E35" s="34"/>
      <c r="F35" s="34"/>
    </row>
    <row r="36" spans="1:6" ht="13.2" x14ac:dyDescent="0.3">
      <c r="A36" s="34"/>
      <c r="B36" s="34"/>
      <c r="C36" s="34"/>
      <c r="D36" s="34"/>
      <c r="E36" s="34"/>
      <c r="F36" s="34"/>
    </row>
    <row r="37" spans="1:6" ht="13.2" x14ac:dyDescent="0.3">
      <c r="A37" s="34"/>
      <c r="B37" s="34"/>
      <c r="C37" s="34"/>
      <c r="D37" s="34"/>
      <c r="E37" s="34"/>
      <c r="F37" s="34"/>
    </row>
    <row r="101" spans="4:4" x14ac:dyDescent="0.2">
      <c r="D101" s="1" t="str">
        <f>IF('Príloha č.1'!C8="","",'Príloha č.1'!C8:D8)</f>
        <v/>
      </c>
    </row>
  </sheetData>
  <mergeCells count="46">
    <mergeCell ref="A1:B1"/>
    <mergeCell ref="A2:D2"/>
    <mergeCell ref="A3:C3"/>
    <mergeCell ref="A4:D4"/>
    <mergeCell ref="A6:B6"/>
    <mergeCell ref="C6:D6"/>
    <mergeCell ref="A30:B30"/>
    <mergeCell ref="A21:B21"/>
    <mergeCell ref="C21:D21"/>
    <mergeCell ref="A7:B7"/>
    <mergeCell ref="C7:D7"/>
    <mergeCell ref="A8:B8"/>
    <mergeCell ref="C8:D8"/>
    <mergeCell ref="A9:B9"/>
    <mergeCell ref="C9:D9"/>
    <mergeCell ref="A18:C18"/>
    <mergeCell ref="A19:B19"/>
    <mergeCell ref="C19:D19"/>
    <mergeCell ref="A20:B20"/>
    <mergeCell ref="C20:D20"/>
    <mergeCell ref="A26:B26"/>
    <mergeCell ref="C26:D26"/>
    <mergeCell ref="C27:D27"/>
    <mergeCell ref="A27:B27"/>
    <mergeCell ref="A28:B28"/>
    <mergeCell ref="A23:C23"/>
    <mergeCell ref="A24:B24"/>
    <mergeCell ref="C24:D24"/>
    <mergeCell ref="A25:B25"/>
    <mergeCell ref="C25:D25"/>
    <mergeCell ref="A31:B31"/>
    <mergeCell ref="C10:D10"/>
    <mergeCell ref="A15:B15"/>
    <mergeCell ref="C15:D15"/>
    <mergeCell ref="A16:B16"/>
    <mergeCell ref="C16:D16"/>
    <mergeCell ref="A17:D17"/>
    <mergeCell ref="C11:D11"/>
    <mergeCell ref="A11:B11"/>
    <mergeCell ref="C14:D14"/>
    <mergeCell ref="A14:B14"/>
    <mergeCell ref="A12:B12"/>
    <mergeCell ref="C12:D12"/>
    <mergeCell ref="A13:B13"/>
    <mergeCell ref="C13:D13"/>
    <mergeCell ref="A10:B10"/>
  </mergeCells>
  <pageMargins left="0.78740157480314965" right="0.39370078740157483" top="0.98425196850393704" bottom="0.39370078740157483" header="0.31496062992125984" footer="0.31496062992125984"/>
  <pageSetup paperSize="9" scale="50" orientation="portrait" r:id="rId1"/>
  <headerFooter>
    <oddHeader>&amp;L&amp;"Arial Narrow,Tučné"&amp;10Príloha č. 1 SP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A1945-CE9F-4323-B196-95F28A778A86}">
  <sheetPr>
    <tabColor theme="9" tint="0.39997558519241921"/>
    <pageSetUpPr fitToPage="1"/>
  </sheetPr>
  <dimension ref="A1:I55"/>
  <sheetViews>
    <sheetView showGridLines="0" zoomScaleNormal="100" workbookViewId="0">
      <selection activeCell="H12" sqref="H12"/>
    </sheetView>
  </sheetViews>
  <sheetFormatPr defaultColWidth="9.109375" defaultRowHeight="11.4" x14ac:dyDescent="0.2"/>
  <cols>
    <col min="1" max="1" width="9.109375" style="20" customWidth="1"/>
    <col min="2" max="2" width="6.109375" style="30" bestFit="1" customWidth="1"/>
    <col min="3" max="3" width="6.6640625" style="20" bestFit="1" customWidth="1"/>
    <col min="4" max="4" width="8.33203125" style="30" bestFit="1" customWidth="1"/>
    <col min="5" max="5" width="45.6640625" style="20" customWidth="1"/>
    <col min="6" max="6" width="25.6640625" style="31" customWidth="1"/>
    <col min="7" max="7" width="25.6640625" style="20" customWidth="1"/>
    <col min="8" max="8" width="13.44140625" style="20" customWidth="1"/>
    <col min="9" max="9" width="11.6640625" style="20" bestFit="1" customWidth="1"/>
    <col min="10" max="16384" width="9.109375" style="20"/>
  </cols>
  <sheetData>
    <row r="1" spans="1:9" s="12" customFormat="1" ht="19.5" customHeight="1" x14ac:dyDescent="0.3">
      <c r="A1" s="167" t="s">
        <v>5</v>
      </c>
      <c r="B1" s="167"/>
      <c r="C1" s="167"/>
      <c r="D1" s="167"/>
      <c r="E1" s="167"/>
      <c r="F1" s="167"/>
      <c r="G1" s="167"/>
    </row>
    <row r="2" spans="1:9" s="12" customFormat="1" ht="21.75" customHeight="1" x14ac:dyDescent="0.2">
      <c r="A2" s="168" t="s">
        <v>60</v>
      </c>
      <c r="B2" s="168"/>
      <c r="C2" s="168"/>
      <c r="D2" s="168"/>
      <c r="E2" s="168"/>
      <c r="F2" s="168"/>
      <c r="G2" s="168"/>
      <c r="H2" s="13"/>
      <c r="I2" s="13"/>
    </row>
    <row r="3" spans="1:9" s="12" customFormat="1" ht="15" customHeight="1" x14ac:dyDescent="0.2">
      <c r="A3" s="178" t="s">
        <v>335</v>
      </c>
      <c r="B3" s="178"/>
      <c r="C3" s="178"/>
      <c r="D3" s="178"/>
      <c r="E3" s="178"/>
      <c r="F3" s="178"/>
      <c r="G3" s="49"/>
      <c r="H3" s="13"/>
      <c r="I3" s="13"/>
    </row>
    <row r="4" spans="1:9" s="15" customFormat="1" ht="18.899999999999999" customHeight="1" x14ac:dyDescent="0.3">
      <c r="A4" s="169" t="s">
        <v>28</v>
      </c>
      <c r="B4" s="169"/>
      <c r="C4" s="169"/>
      <c r="D4" s="169"/>
      <c r="E4" s="169"/>
      <c r="F4" s="169"/>
      <c r="G4" s="169"/>
      <c r="H4" s="14"/>
      <c r="I4" s="14"/>
    </row>
    <row r="5" spans="1:9" s="16" customFormat="1" ht="12" customHeight="1" x14ac:dyDescent="0.3">
      <c r="A5" s="50"/>
      <c r="B5" s="51"/>
      <c r="C5" s="52"/>
      <c r="D5" s="51"/>
      <c r="E5" s="53"/>
      <c r="F5" s="54"/>
      <c r="G5" s="53"/>
    </row>
    <row r="6" spans="1:9" s="18" customFormat="1" ht="55.2" customHeight="1" x14ac:dyDescent="0.3">
      <c r="A6" s="223" t="s">
        <v>37</v>
      </c>
      <c r="B6" s="223"/>
      <c r="C6" s="223"/>
      <c r="D6" s="223"/>
      <c r="E6" s="223"/>
      <c r="F6" s="170" t="s">
        <v>59</v>
      </c>
      <c r="G6" s="170"/>
      <c r="H6" s="17"/>
    </row>
    <row r="7" spans="1:9" s="18" customFormat="1" ht="26.25" customHeight="1" x14ac:dyDescent="0.3">
      <c r="A7" s="223"/>
      <c r="B7" s="223"/>
      <c r="C7" s="223"/>
      <c r="D7" s="223"/>
      <c r="E7" s="223"/>
      <c r="F7" s="55" t="s">
        <v>55</v>
      </c>
      <c r="G7" s="55" t="s">
        <v>56</v>
      </c>
      <c r="H7" s="17"/>
    </row>
    <row r="8" spans="1:9" s="19" customFormat="1" ht="30" customHeight="1" x14ac:dyDescent="0.3">
      <c r="A8" s="231" t="s">
        <v>0</v>
      </c>
      <c r="B8" s="232" t="s">
        <v>264</v>
      </c>
      <c r="C8" s="232"/>
      <c r="D8" s="232"/>
      <c r="E8" s="232"/>
      <c r="F8" s="242" t="s">
        <v>62</v>
      </c>
      <c r="G8" s="234"/>
    </row>
    <row r="9" spans="1:9" s="19" customFormat="1" ht="20.399999999999999" customHeight="1" x14ac:dyDescent="0.3">
      <c r="A9" s="222" t="s">
        <v>109</v>
      </c>
      <c r="B9" s="177" t="s">
        <v>265</v>
      </c>
      <c r="C9" s="177"/>
      <c r="D9" s="177"/>
      <c r="E9" s="177"/>
      <c r="F9" s="129"/>
      <c r="G9" s="129"/>
    </row>
    <row r="10" spans="1:9" s="19" customFormat="1" ht="25.8" customHeight="1" x14ac:dyDescent="0.3">
      <c r="A10" s="222" t="s">
        <v>110</v>
      </c>
      <c r="B10" s="177" t="s">
        <v>266</v>
      </c>
      <c r="C10" s="177"/>
      <c r="D10" s="177"/>
      <c r="E10" s="177"/>
      <c r="F10" s="129"/>
      <c r="G10" s="129"/>
    </row>
    <row r="11" spans="1:9" s="19" customFormat="1" ht="18" customHeight="1" x14ac:dyDescent="0.3">
      <c r="A11" s="222" t="s">
        <v>111</v>
      </c>
      <c r="B11" s="177" t="s">
        <v>267</v>
      </c>
      <c r="C11" s="177"/>
      <c r="D11" s="177"/>
      <c r="E11" s="177"/>
      <c r="F11" s="129"/>
      <c r="G11" s="129"/>
    </row>
    <row r="12" spans="1:9" s="19" customFormat="1" ht="18" customHeight="1" x14ac:dyDescent="0.3">
      <c r="A12" s="222" t="s">
        <v>112</v>
      </c>
      <c r="B12" s="177" t="s">
        <v>268</v>
      </c>
      <c r="C12" s="177"/>
      <c r="D12" s="177"/>
      <c r="E12" s="177"/>
      <c r="F12" s="129"/>
      <c r="G12" s="129"/>
    </row>
    <row r="13" spans="1:9" s="19" customFormat="1" ht="18" customHeight="1" x14ac:dyDescent="0.3">
      <c r="A13" s="222" t="s">
        <v>113</v>
      </c>
      <c r="B13" s="177" t="s">
        <v>269</v>
      </c>
      <c r="C13" s="177"/>
      <c r="D13" s="177"/>
      <c r="E13" s="177"/>
      <c r="F13" s="129"/>
      <c r="G13" s="129"/>
    </row>
    <row r="14" spans="1:9" s="19" customFormat="1" ht="18" customHeight="1" x14ac:dyDescent="0.3">
      <c r="A14" s="222" t="s">
        <v>114</v>
      </c>
      <c r="B14" s="177" t="s">
        <v>270</v>
      </c>
      <c r="C14" s="177"/>
      <c r="D14" s="177"/>
      <c r="E14" s="177"/>
      <c r="F14" s="129"/>
      <c r="G14" s="129"/>
    </row>
    <row r="15" spans="1:9" s="19" customFormat="1" ht="18" customHeight="1" x14ac:dyDescent="0.3">
      <c r="A15" s="222" t="s">
        <v>115</v>
      </c>
      <c r="B15" s="177" t="s">
        <v>271</v>
      </c>
      <c r="C15" s="177"/>
      <c r="D15" s="177"/>
      <c r="E15" s="177"/>
      <c r="F15" s="129"/>
      <c r="G15" s="129"/>
    </row>
    <row r="16" spans="1:9" s="19" customFormat="1" ht="18" customHeight="1" x14ac:dyDescent="0.3">
      <c r="A16" s="222" t="s">
        <v>116</v>
      </c>
      <c r="B16" s="177" t="s">
        <v>272</v>
      </c>
      <c r="C16" s="177"/>
      <c r="D16" s="177"/>
      <c r="E16" s="177"/>
      <c r="F16" s="129"/>
      <c r="G16" s="129"/>
    </row>
    <row r="17" spans="1:7" s="19" customFormat="1" ht="18" customHeight="1" x14ac:dyDescent="0.3">
      <c r="A17" s="222" t="s">
        <v>117</v>
      </c>
      <c r="B17" s="177" t="s">
        <v>273</v>
      </c>
      <c r="C17" s="177"/>
      <c r="D17" s="177"/>
      <c r="E17" s="177"/>
      <c r="F17" s="129"/>
      <c r="G17" s="129"/>
    </row>
    <row r="18" spans="1:7" s="19" customFormat="1" ht="18" customHeight="1" x14ac:dyDescent="0.3">
      <c r="A18" s="222" t="s">
        <v>118</v>
      </c>
      <c r="B18" s="177" t="s">
        <v>274</v>
      </c>
      <c r="C18" s="177"/>
      <c r="D18" s="177"/>
      <c r="E18" s="177"/>
      <c r="F18" s="129"/>
      <c r="G18" s="129"/>
    </row>
    <row r="19" spans="1:7" s="19" customFormat="1" ht="18" customHeight="1" x14ac:dyDescent="0.3">
      <c r="A19" s="222" t="s">
        <v>119</v>
      </c>
      <c r="B19" s="177" t="s">
        <v>275</v>
      </c>
      <c r="C19" s="177"/>
      <c r="D19" s="177"/>
      <c r="E19" s="177"/>
      <c r="F19" s="129"/>
      <c r="G19" s="129"/>
    </row>
    <row r="20" spans="1:7" s="19" customFormat="1" ht="18" customHeight="1" x14ac:dyDescent="0.3">
      <c r="A20" s="225" t="s">
        <v>120</v>
      </c>
      <c r="B20" s="177" t="s">
        <v>276</v>
      </c>
      <c r="C20" s="177"/>
      <c r="D20" s="177"/>
      <c r="E20" s="177"/>
      <c r="F20" s="129"/>
      <c r="G20" s="129"/>
    </row>
    <row r="21" spans="1:7" s="19" customFormat="1" ht="18" customHeight="1" x14ac:dyDescent="0.3">
      <c r="A21" s="222" t="s">
        <v>121</v>
      </c>
      <c r="B21" s="177" t="s">
        <v>277</v>
      </c>
      <c r="C21" s="177"/>
      <c r="D21" s="177"/>
      <c r="E21" s="177"/>
      <c r="F21" s="129"/>
      <c r="G21" s="129"/>
    </row>
    <row r="22" spans="1:7" s="19" customFormat="1" ht="18" customHeight="1" x14ac:dyDescent="0.3">
      <c r="A22" s="222" t="s">
        <v>122</v>
      </c>
      <c r="B22" s="177" t="s">
        <v>278</v>
      </c>
      <c r="C22" s="177"/>
      <c r="D22" s="177"/>
      <c r="E22" s="177"/>
      <c r="F22" s="129"/>
      <c r="G22" s="129"/>
    </row>
    <row r="23" spans="1:7" s="19" customFormat="1" ht="18" customHeight="1" x14ac:dyDescent="0.3">
      <c r="A23" s="222" t="s">
        <v>123</v>
      </c>
      <c r="B23" s="177" t="s">
        <v>325</v>
      </c>
      <c r="C23" s="177"/>
      <c r="D23" s="177"/>
      <c r="E23" s="177"/>
      <c r="F23" s="129"/>
      <c r="G23" s="129"/>
    </row>
    <row r="24" spans="1:7" s="19" customFormat="1" ht="18" customHeight="1" x14ac:dyDescent="0.3">
      <c r="A24" s="222" t="s">
        <v>124</v>
      </c>
      <c r="B24" s="177" t="s">
        <v>279</v>
      </c>
      <c r="C24" s="177"/>
      <c r="D24" s="177"/>
      <c r="E24" s="177"/>
      <c r="F24" s="129"/>
      <c r="G24" s="129"/>
    </row>
    <row r="25" spans="1:7" s="19" customFormat="1" ht="18" customHeight="1" x14ac:dyDescent="0.3">
      <c r="A25" s="222" t="s">
        <v>125</v>
      </c>
      <c r="B25" s="177" t="s">
        <v>280</v>
      </c>
      <c r="C25" s="177"/>
      <c r="D25" s="177"/>
      <c r="E25" s="177"/>
      <c r="F25" s="129"/>
      <c r="G25" s="129"/>
    </row>
    <row r="26" spans="1:7" s="19" customFormat="1" ht="18" customHeight="1" x14ac:dyDescent="0.3">
      <c r="A26" s="222" t="s">
        <v>126</v>
      </c>
      <c r="B26" s="177" t="s">
        <v>281</v>
      </c>
      <c r="C26" s="177"/>
      <c r="D26" s="177"/>
      <c r="E26" s="177"/>
      <c r="F26" s="129"/>
      <c r="G26" s="129"/>
    </row>
    <row r="27" spans="1:7" s="56" customFormat="1" ht="18" customHeight="1" x14ac:dyDescent="0.3">
      <c r="A27" s="222" t="s">
        <v>127</v>
      </c>
      <c r="B27" s="177" t="s">
        <v>283</v>
      </c>
      <c r="C27" s="177"/>
      <c r="D27" s="177"/>
      <c r="E27" s="177"/>
      <c r="F27" s="129"/>
      <c r="G27" s="129"/>
    </row>
    <row r="28" spans="1:7" s="19" customFormat="1" ht="18" customHeight="1" x14ac:dyDescent="0.3">
      <c r="A28" s="222" t="s">
        <v>128</v>
      </c>
      <c r="B28" s="226" t="s">
        <v>282</v>
      </c>
      <c r="C28" s="226"/>
      <c r="D28" s="226"/>
      <c r="E28" s="226"/>
      <c r="F28" s="129"/>
      <c r="G28" s="129"/>
    </row>
    <row r="29" spans="1:7" s="19" customFormat="1" ht="18" customHeight="1" x14ac:dyDescent="0.3">
      <c r="A29" s="222" t="s">
        <v>129</v>
      </c>
      <c r="B29" s="177" t="s">
        <v>284</v>
      </c>
      <c r="C29" s="177"/>
      <c r="D29" s="177"/>
      <c r="E29" s="177"/>
      <c r="F29" s="129"/>
      <c r="G29" s="129"/>
    </row>
    <row r="30" spans="1:7" s="19" customFormat="1" ht="18" customHeight="1" x14ac:dyDescent="0.3">
      <c r="A30" s="222" t="s">
        <v>130</v>
      </c>
      <c r="B30" s="177" t="s">
        <v>285</v>
      </c>
      <c r="C30" s="177"/>
      <c r="D30" s="177"/>
      <c r="E30" s="177"/>
      <c r="F30" s="129"/>
      <c r="G30" s="129"/>
    </row>
    <row r="31" spans="1:7" s="19" customFormat="1" ht="18" customHeight="1" x14ac:dyDescent="0.3">
      <c r="A31" s="222" t="s">
        <v>131</v>
      </c>
      <c r="B31" s="177" t="s">
        <v>286</v>
      </c>
      <c r="C31" s="177"/>
      <c r="D31" s="177"/>
      <c r="E31" s="177"/>
      <c r="F31" s="129"/>
      <c r="G31" s="129"/>
    </row>
    <row r="32" spans="1:7" s="19" customFormat="1" ht="18" customHeight="1" x14ac:dyDescent="0.3">
      <c r="A32" s="222" t="s">
        <v>132</v>
      </c>
      <c r="B32" s="177" t="s">
        <v>287</v>
      </c>
      <c r="C32" s="177"/>
      <c r="D32" s="177"/>
      <c r="E32" s="177"/>
      <c r="F32" s="129"/>
      <c r="G32" s="129"/>
    </row>
    <row r="33" spans="1:7" s="19" customFormat="1" ht="18" customHeight="1" x14ac:dyDescent="0.3">
      <c r="A33" s="222" t="s">
        <v>133</v>
      </c>
      <c r="B33" s="177" t="s">
        <v>288</v>
      </c>
      <c r="C33" s="177"/>
      <c r="D33" s="177"/>
      <c r="E33" s="177"/>
      <c r="F33" s="129"/>
      <c r="G33" s="129"/>
    </row>
    <row r="34" spans="1:7" s="19" customFormat="1" ht="18" customHeight="1" x14ac:dyDescent="0.3">
      <c r="A34" s="222" t="s">
        <v>134</v>
      </c>
      <c r="B34" s="177" t="s">
        <v>289</v>
      </c>
      <c r="C34" s="177"/>
      <c r="D34" s="177"/>
      <c r="E34" s="177"/>
      <c r="F34" s="129"/>
      <c r="G34" s="129"/>
    </row>
    <row r="35" spans="1:7" s="15" customFormat="1" ht="15" customHeight="1" x14ac:dyDescent="0.2">
      <c r="A35" s="21"/>
      <c r="B35" s="22"/>
      <c r="C35" s="21"/>
      <c r="D35" s="22"/>
      <c r="E35" s="21"/>
      <c r="F35" s="23"/>
      <c r="G35" s="21"/>
    </row>
    <row r="36" spans="1:7" s="15" customFormat="1" ht="15" customHeight="1" x14ac:dyDescent="0.3">
      <c r="A36" s="175" t="s">
        <v>30</v>
      </c>
      <c r="B36" s="175"/>
      <c r="C36" s="175"/>
      <c r="D36" s="175"/>
      <c r="E36" s="175"/>
      <c r="F36" s="175"/>
      <c r="G36" s="175"/>
    </row>
    <row r="37" spans="1:7" s="15" customFormat="1" ht="15" customHeight="1" x14ac:dyDescent="0.3">
      <c r="A37" s="176" t="s">
        <v>7</v>
      </c>
      <c r="B37" s="176"/>
      <c r="C37" s="176"/>
      <c r="D37" s="176"/>
      <c r="E37" s="58" t="str">
        <f>IF('Príloha č.1'!$C$6="","",'Príloha č.1'!$C$6)</f>
        <v/>
      </c>
      <c r="F37" s="59"/>
      <c r="G37" s="60"/>
    </row>
    <row r="38" spans="1:7" s="15" customFormat="1" ht="15" customHeight="1" x14ac:dyDescent="0.3">
      <c r="A38" s="172" t="s">
        <v>8</v>
      </c>
      <c r="B38" s="172"/>
      <c r="C38" s="172"/>
      <c r="D38" s="172"/>
      <c r="E38" s="58" t="str">
        <f>IF('Príloha č.1'!$C$7="","",'Príloha č.1'!$C$7)</f>
        <v/>
      </c>
      <c r="F38" s="61"/>
      <c r="G38" s="60"/>
    </row>
    <row r="39" spans="1:7" s="15" customFormat="1" ht="15" customHeight="1" x14ac:dyDescent="0.3">
      <c r="A39" s="172" t="s">
        <v>9</v>
      </c>
      <c r="B39" s="172"/>
      <c r="C39" s="172"/>
      <c r="D39" s="172"/>
      <c r="E39" s="58" t="str">
        <f>IF('Príloha č.1'!$C$8="","",'Príloha č.1'!$C$8)</f>
        <v/>
      </c>
      <c r="F39" s="61"/>
      <c r="G39" s="60"/>
    </row>
    <row r="40" spans="1:7" s="15" customFormat="1" ht="15" customHeight="1" x14ac:dyDescent="0.3">
      <c r="A40" s="172" t="s">
        <v>10</v>
      </c>
      <c r="B40" s="172"/>
      <c r="C40" s="172"/>
      <c r="D40" s="172"/>
      <c r="E40" s="58" t="str">
        <f>IF('Príloha č.1'!$C$9="","",'Príloha č.1'!$C$9)</f>
        <v/>
      </c>
      <c r="F40" s="61"/>
      <c r="G40" s="60"/>
    </row>
    <row r="41" spans="1:7" s="12" customFormat="1" ht="15" customHeight="1" x14ac:dyDescent="0.2">
      <c r="A41" s="62"/>
      <c r="B41" s="62"/>
      <c r="C41" s="62"/>
      <c r="D41" s="62"/>
      <c r="E41" s="60"/>
      <c r="F41" s="60"/>
      <c r="G41" s="60"/>
    </row>
    <row r="42" spans="1:7" s="12" customFormat="1" ht="15" customHeight="1" x14ac:dyDescent="0.2">
      <c r="A42" s="171" t="s">
        <v>31</v>
      </c>
      <c r="B42" s="171"/>
      <c r="C42" s="171"/>
      <c r="D42" s="171"/>
      <c r="E42" s="171"/>
      <c r="F42" s="60"/>
      <c r="G42" s="60"/>
    </row>
    <row r="43" spans="1:7" s="12" customFormat="1" ht="15" customHeight="1" x14ac:dyDescent="0.2">
      <c r="A43" s="172" t="s">
        <v>32</v>
      </c>
      <c r="B43" s="172"/>
      <c r="C43" s="172"/>
      <c r="D43" s="172"/>
      <c r="E43" s="63"/>
      <c r="F43" s="61"/>
      <c r="G43" s="60"/>
    </row>
    <row r="44" spans="1:7" s="12" customFormat="1" ht="15" customHeight="1" x14ac:dyDescent="0.3">
      <c r="A44" s="64"/>
      <c r="B44" s="65"/>
      <c r="C44" s="64"/>
      <c r="D44" s="65"/>
      <c r="E44" s="64"/>
      <c r="F44" s="64"/>
      <c r="G44" s="64"/>
    </row>
    <row r="45" spans="1:7" s="24" customFormat="1" ht="15" customHeight="1" x14ac:dyDescent="0.3">
      <c r="A45" s="64" t="s">
        <v>15</v>
      </c>
      <c r="B45" s="173"/>
      <c r="C45" s="173" t="s">
        <v>33</v>
      </c>
      <c r="D45" s="173" t="s">
        <v>33</v>
      </c>
      <c r="E45" s="64"/>
      <c r="F45" s="64"/>
      <c r="G45" s="64"/>
    </row>
    <row r="46" spans="1:7" s="25" customFormat="1" ht="15" customHeight="1" x14ac:dyDescent="0.3">
      <c r="A46" s="64" t="s">
        <v>20</v>
      </c>
      <c r="B46" s="174"/>
      <c r="C46" s="174" t="s">
        <v>33</v>
      </c>
      <c r="D46" s="174" t="s">
        <v>33</v>
      </c>
      <c r="E46" s="64"/>
      <c r="F46" s="66"/>
      <c r="G46" s="67"/>
    </row>
    <row r="47" spans="1:7" s="26" customFormat="1" ht="15" customHeight="1" x14ac:dyDescent="0.3">
      <c r="A47" s="64"/>
      <c r="B47" s="65"/>
      <c r="C47" s="64"/>
      <c r="D47" s="65"/>
      <c r="E47" s="131" t="s">
        <v>326</v>
      </c>
      <c r="F47" s="58"/>
      <c r="G47" s="64"/>
    </row>
    <row r="48" spans="1:7" ht="15" customHeight="1" x14ac:dyDescent="0.3">
      <c r="A48" s="68" t="s">
        <v>16</v>
      </c>
      <c r="B48" s="68"/>
      <c r="C48" s="68"/>
      <c r="D48" s="68"/>
      <c r="E48" s="72" t="s">
        <v>21</v>
      </c>
      <c r="F48" s="69"/>
      <c r="G48" s="68"/>
    </row>
    <row r="49" spans="1:7" ht="18.600000000000001" customHeight="1" x14ac:dyDescent="0.3">
      <c r="A49" s="70"/>
      <c r="B49" s="73" t="s">
        <v>160</v>
      </c>
      <c r="C49" s="74"/>
      <c r="D49" s="71"/>
      <c r="E49" s="71"/>
      <c r="F49" s="71"/>
      <c r="G49" s="71"/>
    </row>
    <row r="50" spans="1:7" x14ac:dyDescent="0.2">
      <c r="A50" s="27"/>
      <c r="B50" s="28"/>
      <c r="C50" s="26"/>
      <c r="D50" s="28"/>
      <c r="E50" s="26"/>
      <c r="F50" s="29"/>
      <c r="G50" s="26"/>
    </row>
    <row r="55" spans="1:7" x14ac:dyDescent="0.2">
      <c r="G55" s="20" t="s">
        <v>29</v>
      </c>
    </row>
  </sheetData>
  <mergeCells count="42">
    <mergeCell ref="B46:D46"/>
    <mergeCell ref="B27:E27"/>
    <mergeCell ref="A38:D38"/>
    <mergeCell ref="A39:D39"/>
    <mergeCell ref="A40:D40"/>
    <mergeCell ref="A42:E42"/>
    <mergeCell ref="A43:D43"/>
    <mergeCell ref="B45:D45"/>
    <mergeCell ref="A36:G36"/>
    <mergeCell ref="A37:D37"/>
    <mergeCell ref="B32:E32"/>
    <mergeCell ref="B33:E33"/>
    <mergeCell ref="B34:E34"/>
    <mergeCell ref="B26:E26"/>
    <mergeCell ref="B28:E28"/>
    <mergeCell ref="B29:E29"/>
    <mergeCell ref="B30:E30"/>
    <mergeCell ref="B31:E31"/>
    <mergeCell ref="B25:E25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13:E13"/>
    <mergeCell ref="A1:G1"/>
    <mergeCell ref="A2:G2"/>
    <mergeCell ref="A4:G4"/>
    <mergeCell ref="A6:E7"/>
    <mergeCell ref="F6:G6"/>
    <mergeCell ref="B8:E8"/>
    <mergeCell ref="B9:E9"/>
    <mergeCell ref="B10:E10"/>
    <mergeCell ref="B11:E11"/>
    <mergeCell ref="B12:E12"/>
    <mergeCell ref="A3:F3"/>
  </mergeCells>
  <conditionalFormatting sqref="E43 E37:E40">
    <cfRule type="containsBlanks" dxfId="14" priority="13">
      <formula>LEN(TRIM(E37))=0</formula>
    </cfRule>
  </conditionalFormatting>
  <conditionalFormatting sqref="F47">
    <cfRule type="containsBlanks" dxfId="13" priority="12">
      <formula>LEN(TRIM(F47))=0</formula>
    </cfRule>
  </conditionalFormatting>
  <conditionalFormatting sqref="B45:D46">
    <cfRule type="containsBlanks" dxfId="12" priority="15">
      <formula>LEN(TRIM(B45))=0</formula>
    </cfRule>
  </conditionalFormatting>
  <pageMargins left="0.59055118110236227" right="0.39370078740157483" top="0.59055118110236227" bottom="0.31496062992125984" header="0.31496062992125984" footer="0.11811023622047245"/>
  <pageSetup paperSize="9" scale="73" fitToHeight="0" orientation="portrait" r:id="rId1"/>
  <headerFooter>
    <oddHeader>&amp;L&amp;"Arial,Tučné"&amp;9Príloha č. 5 SP&amp;"Arial,Normálne" 
Špecifikácia predmetu zákazky</oddHeader>
    <oddFooter>&amp;C&amp;"Arial,Normálne"&amp;8Strana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N29"/>
  <sheetViews>
    <sheetView workbookViewId="0">
      <selection activeCell="G22" sqref="G22"/>
    </sheetView>
  </sheetViews>
  <sheetFormatPr defaultRowHeight="14.4" x14ac:dyDescent="0.3"/>
  <cols>
    <col min="1" max="1" width="5.33203125" customWidth="1"/>
    <col min="2" max="2" width="24.5546875" customWidth="1"/>
    <col min="3" max="3" width="10" customWidth="1"/>
    <col min="4" max="4" width="10.109375" customWidth="1"/>
    <col min="5" max="5" width="22.88671875" customWidth="1"/>
    <col min="6" max="6" width="12.6640625" customWidth="1"/>
    <col min="7" max="7" width="13.109375" customWidth="1"/>
    <col min="8" max="8" width="13.6640625" customWidth="1"/>
    <col min="9" max="14" width="12.6640625" customWidth="1"/>
  </cols>
  <sheetData>
    <row r="1" spans="1:14" ht="14.4" customHeight="1" x14ac:dyDescent="0.3">
      <c r="A1" s="195" t="s">
        <v>336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75"/>
      <c r="N1" s="75"/>
    </row>
    <row r="2" spans="1:14" x14ac:dyDescent="0.3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x14ac:dyDescent="0.3">
      <c r="A3" s="192" t="s">
        <v>5</v>
      </c>
      <c r="B3" s="192"/>
      <c r="C3" s="115"/>
      <c r="D3" s="115"/>
      <c r="E3" s="116"/>
      <c r="F3" s="116"/>
      <c r="G3" s="116"/>
      <c r="H3" s="116"/>
      <c r="I3" s="116"/>
      <c r="J3" s="116"/>
      <c r="K3" s="75"/>
      <c r="L3" s="75"/>
      <c r="M3" s="75"/>
      <c r="N3" s="75"/>
    </row>
    <row r="4" spans="1:14" x14ac:dyDescent="0.3">
      <c r="A4" s="193" t="s">
        <v>363</v>
      </c>
      <c r="B4" s="193"/>
      <c r="C4" s="193"/>
      <c r="D4" s="193"/>
      <c r="E4" s="193"/>
      <c r="F4" s="193"/>
      <c r="G4" s="193"/>
      <c r="H4" s="193"/>
      <c r="I4" s="193"/>
      <c r="J4" s="193"/>
      <c r="K4" s="75"/>
      <c r="L4" s="75"/>
      <c r="M4" s="75"/>
      <c r="N4" s="75"/>
    </row>
    <row r="5" spans="1:14" x14ac:dyDescent="0.3">
      <c r="A5" s="194"/>
      <c r="B5" s="194"/>
      <c r="C5" s="194"/>
      <c r="D5" s="194"/>
      <c r="E5" s="194"/>
      <c r="F5" s="78"/>
      <c r="G5" s="75"/>
      <c r="H5" s="75"/>
      <c r="I5" s="75"/>
      <c r="J5" s="75"/>
      <c r="K5" s="75"/>
      <c r="L5" s="75"/>
      <c r="M5" s="75"/>
      <c r="N5" s="75"/>
    </row>
    <row r="6" spans="1:14" x14ac:dyDescent="0.3">
      <c r="A6" s="196" t="s">
        <v>306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</row>
    <row r="7" spans="1:14" x14ac:dyDescent="0.3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80"/>
      <c r="N7" s="80"/>
    </row>
    <row r="8" spans="1:14" x14ac:dyDescent="0.3">
      <c r="A8" s="278" t="s">
        <v>27</v>
      </c>
      <c r="B8" s="279" t="s">
        <v>39</v>
      </c>
      <c r="C8" s="278" t="s">
        <v>362</v>
      </c>
      <c r="D8" s="280" t="s">
        <v>44</v>
      </c>
      <c r="E8" s="278" t="s">
        <v>308</v>
      </c>
      <c r="F8" s="278" t="s">
        <v>45</v>
      </c>
      <c r="G8" s="278" t="s">
        <v>46</v>
      </c>
      <c r="H8" s="278"/>
      <c r="I8" s="278"/>
      <c r="J8" s="278"/>
      <c r="K8" s="278" t="s">
        <v>47</v>
      </c>
      <c r="L8" s="278"/>
      <c r="M8" s="278"/>
      <c r="N8" s="278"/>
    </row>
    <row r="9" spans="1:14" ht="26.4" x14ac:dyDescent="0.3">
      <c r="A9" s="278"/>
      <c r="B9" s="279"/>
      <c r="C9" s="278"/>
      <c r="D9" s="280"/>
      <c r="E9" s="278"/>
      <c r="F9" s="278"/>
      <c r="G9" s="281" t="s">
        <v>48</v>
      </c>
      <c r="H9" s="281" t="s">
        <v>49</v>
      </c>
      <c r="I9" s="281" t="s">
        <v>50</v>
      </c>
      <c r="J9" s="281" t="s">
        <v>51</v>
      </c>
      <c r="K9" s="281" t="s">
        <v>48</v>
      </c>
      <c r="L9" s="281" t="s">
        <v>52</v>
      </c>
      <c r="M9" s="281" t="s">
        <v>53</v>
      </c>
      <c r="N9" s="281" t="s">
        <v>51</v>
      </c>
    </row>
    <row r="10" spans="1:14" x14ac:dyDescent="0.3">
      <c r="A10" s="82" t="s">
        <v>0</v>
      </c>
      <c r="B10" s="82" t="s">
        <v>1</v>
      </c>
      <c r="C10" s="82" t="s">
        <v>2</v>
      </c>
      <c r="D10" s="83" t="s">
        <v>3</v>
      </c>
      <c r="E10" s="82" t="s">
        <v>4</v>
      </c>
      <c r="F10" s="82" t="s">
        <v>26</v>
      </c>
      <c r="G10" s="82" t="s">
        <v>38</v>
      </c>
      <c r="H10" s="82" t="s">
        <v>25</v>
      </c>
      <c r="I10" s="82" t="s">
        <v>24</v>
      </c>
      <c r="J10" s="84" t="s">
        <v>23</v>
      </c>
      <c r="K10" s="82" t="s">
        <v>22</v>
      </c>
      <c r="L10" s="82" t="s">
        <v>40</v>
      </c>
      <c r="M10" s="82" t="s">
        <v>41</v>
      </c>
      <c r="N10" s="82" t="s">
        <v>42</v>
      </c>
    </row>
    <row r="11" spans="1:14" ht="26.4" x14ac:dyDescent="0.3">
      <c r="A11" s="81" t="s">
        <v>0</v>
      </c>
      <c r="B11" s="299" t="s">
        <v>290</v>
      </c>
      <c r="C11" s="117" t="s">
        <v>291</v>
      </c>
      <c r="D11" s="118">
        <v>1</v>
      </c>
      <c r="E11" s="119"/>
      <c r="F11" s="119"/>
      <c r="G11" s="120">
        <v>0</v>
      </c>
      <c r="H11" s="121">
        <v>0</v>
      </c>
      <c r="I11" s="122">
        <f>G11*H11</f>
        <v>0</v>
      </c>
      <c r="J11" s="123">
        <f t="shared" ref="J11" si="0">G11+I11</f>
        <v>0</v>
      </c>
      <c r="K11" s="120">
        <f>G11*D11</f>
        <v>0</v>
      </c>
      <c r="L11" s="124">
        <f>H11</f>
        <v>0</v>
      </c>
      <c r="M11" s="122">
        <f>K11*L11</f>
        <v>0</v>
      </c>
      <c r="N11" s="123">
        <f>K11+M11</f>
        <v>0</v>
      </c>
    </row>
    <row r="12" spans="1:14" ht="24" customHeight="1" thickBot="1" x14ac:dyDescent="0.35">
      <c r="A12" s="85"/>
      <c r="B12" s="86"/>
      <c r="C12" s="86"/>
      <c r="D12" s="86"/>
      <c r="E12" s="87"/>
      <c r="F12" s="87"/>
      <c r="G12" s="86"/>
      <c r="H12" s="86"/>
      <c r="I12" s="86"/>
      <c r="J12" s="86"/>
      <c r="K12" s="88"/>
      <c r="L12" s="88"/>
      <c r="M12" s="88"/>
      <c r="N12" s="137">
        <f>SUM(N11:N11)</f>
        <v>0</v>
      </c>
    </row>
    <row r="13" spans="1:14" x14ac:dyDescent="0.3">
      <c r="A13" s="85"/>
      <c r="B13" s="86"/>
      <c r="C13" s="86"/>
      <c r="D13" s="86"/>
      <c r="E13" s="87"/>
      <c r="F13" s="87"/>
      <c r="G13" s="86"/>
      <c r="H13" s="86"/>
      <c r="I13" s="86"/>
      <c r="J13" s="86"/>
      <c r="K13" s="88"/>
      <c r="L13" s="88"/>
      <c r="M13" s="88"/>
      <c r="N13" s="88"/>
    </row>
    <row r="14" spans="1:14" x14ac:dyDescent="0.3">
      <c r="A14" s="85"/>
      <c r="B14" s="86"/>
      <c r="C14" s="86"/>
      <c r="D14" s="86"/>
      <c r="E14" s="87"/>
      <c r="F14" s="87"/>
      <c r="G14" s="86"/>
      <c r="H14" s="86"/>
      <c r="I14" s="86"/>
      <c r="J14" s="86"/>
      <c r="K14" s="88"/>
      <c r="L14" s="88"/>
      <c r="M14" s="88"/>
      <c r="N14" s="88"/>
    </row>
    <row r="15" spans="1:14" x14ac:dyDescent="0.3">
      <c r="A15" s="284" t="s">
        <v>7</v>
      </c>
      <c r="B15" s="284"/>
      <c r="C15" s="286"/>
      <c r="D15" s="287"/>
      <c r="E15" s="288"/>
      <c r="F15" s="89"/>
      <c r="G15" s="89"/>
      <c r="H15" s="89"/>
      <c r="I15" s="89"/>
      <c r="J15" s="89"/>
      <c r="K15" s="77"/>
      <c r="L15" s="77"/>
      <c r="M15" s="77"/>
      <c r="N15" s="77"/>
    </row>
    <row r="16" spans="1:14" x14ac:dyDescent="0.3">
      <c r="A16" s="285" t="s">
        <v>8</v>
      </c>
      <c r="B16" s="285"/>
      <c r="C16" s="287"/>
      <c r="D16" s="287"/>
      <c r="E16" s="288"/>
      <c r="F16" s="89"/>
      <c r="G16" s="89"/>
      <c r="H16" s="89"/>
      <c r="I16" s="89"/>
      <c r="J16" s="89"/>
      <c r="K16" s="89"/>
      <c r="L16" s="89"/>
      <c r="M16" s="89"/>
      <c r="N16" s="77"/>
    </row>
    <row r="17" spans="1:14" x14ac:dyDescent="0.3">
      <c r="A17" s="285" t="s">
        <v>9</v>
      </c>
      <c r="B17" s="285"/>
      <c r="C17" s="286"/>
      <c r="D17" s="287"/>
      <c r="E17" s="288"/>
      <c r="F17" s="89"/>
      <c r="G17" s="89"/>
      <c r="H17" s="89"/>
      <c r="I17" s="89"/>
      <c r="J17" s="89"/>
      <c r="K17" s="77"/>
      <c r="L17" s="77"/>
      <c r="M17" s="77"/>
      <c r="N17" s="77"/>
    </row>
    <row r="18" spans="1:14" x14ac:dyDescent="0.3">
      <c r="A18" s="285" t="s">
        <v>10</v>
      </c>
      <c r="B18" s="285"/>
      <c r="C18" s="289"/>
      <c r="D18" s="289"/>
      <c r="E18" s="290"/>
      <c r="F18" s="89"/>
      <c r="G18" s="89"/>
      <c r="H18" s="89"/>
      <c r="I18" s="89"/>
      <c r="J18" s="89"/>
      <c r="K18" s="77"/>
      <c r="L18" s="77"/>
      <c r="M18" s="77"/>
      <c r="N18" s="77"/>
    </row>
    <row r="19" spans="1:14" x14ac:dyDescent="0.3">
      <c r="A19" s="77"/>
      <c r="B19" s="77"/>
      <c r="C19" s="77"/>
      <c r="D19" s="90"/>
      <c r="E19" s="91"/>
      <c r="F19" s="76"/>
      <c r="G19" s="77"/>
      <c r="H19" s="77"/>
      <c r="I19" s="186" t="s">
        <v>327</v>
      </c>
      <c r="J19" s="186"/>
      <c r="K19" s="187"/>
      <c r="L19" s="187"/>
      <c r="M19" s="77"/>
      <c r="N19" s="77"/>
    </row>
    <row r="20" spans="1:14" x14ac:dyDescent="0.3">
      <c r="A20" s="77"/>
      <c r="B20" s="77"/>
      <c r="C20" s="92"/>
      <c r="D20" s="93"/>
      <c r="E20" s="93"/>
      <c r="F20" s="76"/>
      <c r="G20" s="77"/>
      <c r="H20" s="77"/>
      <c r="I20" s="188"/>
      <c r="J20" s="188"/>
      <c r="K20" s="189"/>
      <c r="L20" s="189"/>
      <c r="M20" s="93"/>
      <c r="N20" s="77"/>
    </row>
    <row r="21" spans="1:14" x14ac:dyDescent="0.3">
      <c r="A21" s="116" t="s">
        <v>15</v>
      </c>
      <c r="B21" s="282"/>
      <c r="C21" s="77"/>
      <c r="D21" s="77"/>
      <c r="E21" s="77"/>
      <c r="F21" s="76"/>
      <c r="G21" s="77"/>
      <c r="H21" s="77"/>
      <c r="I21" s="89"/>
      <c r="J21" s="89"/>
      <c r="K21" s="94"/>
      <c r="L21" s="94"/>
      <c r="M21" s="94"/>
      <c r="N21" s="94"/>
    </row>
    <row r="22" spans="1:14" x14ac:dyDescent="0.3">
      <c r="A22" s="116" t="s">
        <v>20</v>
      </c>
      <c r="B22" s="292"/>
      <c r="C22" s="92"/>
      <c r="D22" s="93"/>
      <c r="E22" s="93"/>
      <c r="F22" s="76"/>
      <c r="G22" s="77"/>
      <c r="H22" s="77"/>
      <c r="I22" s="89"/>
      <c r="J22" s="89"/>
      <c r="K22" s="96"/>
      <c r="L22" s="96"/>
      <c r="M22" s="96"/>
      <c r="N22" s="93"/>
    </row>
    <row r="23" spans="1:14" x14ac:dyDescent="0.3">
      <c r="A23" s="190" t="s">
        <v>16</v>
      </c>
      <c r="B23" s="190"/>
      <c r="C23" s="92"/>
      <c r="D23" s="93"/>
      <c r="E23" s="93"/>
      <c r="F23" s="93"/>
      <c r="G23" s="93"/>
      <c r="H23" s="93"/>
      <c r="I23" s="77"/>
      <c r="J23" s="77"/>
      <c r="K23" s="96"/>
      <c r="L23" s="96"/>
      <c r="M23" s="96"/>
      <c r="N23" s="93"/>
    </row>
    <row r="24" spans="1:14" x14ac:dyDescent="0.3">
      <c r="A24" s="97"/>
      <c r="B24" s="191" t="s">
        <v>17</v>
      </c>
      <c r="C24" s="191"/>
      <c r="D24" s="191"/>
      <c r="E24" s="191"/>
      <c r="F24" s="98"/>
      <c r="G24" s="94"/>
      <c r="H24" s="94"/>
      <c r="I24" s="94"/>
      <c r="J24" s="94"/>
      <c r="K24" s="96"/>
      <c r="L24" s="96"/>
      <c r="M24" s="96"/>
      <c r="N24" s="93"/>
    </row>
    <row r="25" spans="1:14" x14ac:dyDescent="0.3">
      <c r="A25" s="77"/>
      <c r="B25" s="99"/>
      <c r="C25" s="99"/>
      <c r="D25" s="99"/>
      <c r="E25" s="100"/>
      <c r="F25" s="100"/>
      <c r="G25" s="96"/>
      <c r="H25" s="101"/>
      <c r="I25" s="93"/>
      <c r="J25" s="93"/>
      <c r="K25" s="77"/>
      <c r="L25" s="77"/>
      <c r="M25" s="77"/>
      <c r="N25" s="77"/>
    </row>
    <row r="26" spans="1:14" x14ac:dyDescent="0.3">
      <c r="A26" s="102"/>
      <c r="B26" s="99" t="s">
        <v>54</v>
      </c>
      <c r="C26" s="99"/>
      <c r="D26" s="99"/>
      <c r="E26" s="100"/>
      <c r="F26" s="100"/>
      <c r="G26" s="96"/>
      <c r="H26" s="101"/>
      <c r="I26" s="93"/>
      <c r="J26" s="93"/>
      <c r="K26" s="77"/>
      <c r="L26" s="77"/>
      <c r="M26" s="77"/>
      <c r="N26" s="77"/>
    </row>
    <row r="27" spans="1:14" ht="15" thickBot="1" x14ac:dyDescent="0.35">
      <c r="A27" s="77"/>
      <c r="B27" s="99"/>
      <c r="C27" s="99"/>
      <c r="D27" s="99"/>
      <c r="E27" s="100"/>
      <c r="F27" s="100"/>
      <c r="G27" s="96"/>
      <c r="H27" s="101"/>
      <c r="I27" s="93"/>
      <c r="J27" s="93"/>
      <c r="K27" s="77"/>
      <c r="L27" s="77"/>
      <c r="M27" s="77"/>
      <c r="N27" s="77"/>
    </row>
    <row r="28" spans="1:14" ht="15" thickBot="1" x14ac:dyDescent="0.35">
      <c r="A28" s="103"/>
      <c r="B28" s="104" t="s">
        <v>292</v>
      </c>
      <c r="C28" s="99"/>
      <c r="D28" s="99"/>
      <c r="E28" s="100"/>
      <c r="F28" s="100"/>
      <c r="G28" s="96"/>
      <c r="H28" s="101"/>
      <c r="I28" s="93"/>
      <c r="J28" s="93"/>
      <c r="K28" s="77"/>
      <c r="L28" s="77"/>
      <c r="M28" s="77"/>
      <c r="N28" s="77"/>
    </row>
    <row r="29" spans="1:14" x14ac:dyDescent="0.3">
      <c r="A29" s="185"/>
      <c r="B29" s="185"/>
      <c r="C29" s="185"/>
      <c r="D29" s="185"/>
      <c r="E29" s="185"/>
      <c r="F29" s="185"/>
      <c r="G29" s="185"/>
      <c r="H29" s="185"/>
      <c r="I29" s="185"/>
      <c r="J29" s="185"/>
      <c r="K29" s="77"/>
      <c r="L29" s="77"/>
      <c r="M29" s="77"/>
      <c r="N29" s="77"/>
    </row>
  </sheetData>
  <mergeCells count="25">
    <mergeCell ref="E8:E9"/>
    <mergeCell ref="F8:F9"/>
    <mergeCell ref="G8:J8"/>
    <mergeCell ref="K8:N8"/>
    <mergeCell ref="A8:A9"/>
    <mergeCell ref="B8:B9"/>
    <mergeCell ref="C8:C9"/>
    <mergeCell ref="D8:D9"/>
    <mergeCell ref="A3:B3"/>
    <mergeCell ref="A4:J4"/>
    <mergeCell ref="A5:E5"/>
    <mergeCell ref="A1:L1"/>
    <mergeCell ref="A6:N6"/>
    <mergeCell ref="A29:J29"/>
    <mergeCell ref="A15:B15"/>
    <mergeCell ref="A16:B16"/>
    <mergeCell ref="A17:B17"/>
    <mergeCell ref="A18:B18"/>
    <mergeCell ref="I19:L20"/>
    <mergeCell ref="A23:B23"/>
    <mergeCell ref="B24:E24"/>
    <mergeCell ref="C15:E15"/>
    <mergeCell ref="C16:E16"/>
    <mergeCell ref="C17:E17"/>
    <mergeCell ref="C18:E18"/>
  </mergeCells>
  <conditionalFormatting sqref="B21:B22">
    <cfRule type="containsBlanks" dxfId="11" priority="4">
      <formula>LEN(TRIM(B21))=0</formula>
    </cfRule>
  </conditionalFormatting>
  <conditionalFormatting sqref="C15:C18">
    <cfRule type="containsBlanks" dxfId="10" priority="3">
      <formula>LEN(TRIM(C15))=0</formula>
    </cfRule>
  </conditionalFormatting>
  <pageMargins left="0.7" right="0.7" top="0.75" bottom="0.75" header="0.3" footer="0.3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518D8-89AB-496C-8822-66F2D5F495DE}">
  <sheetPr>
    <tabColor rgb="FF7030A0"/>
    <pageSetUpPr fitToPage="1"/>
  </sheetPr>
  <dimension ref="A1:N29"/>
  <sheetViews>
    <sheetView topLeftCell="A4" workbookViewId="0">
      <selection activeCell="A4" sqref="A4:J4"/>
    </sheetView>
  </sheetViews>
  <sheetFormatPr defaultRowHeight="14.4" x14ac:dyDescent="0.3"/>
  <cols>
    <col min="1" max="1" width="5.33203125" customWidth="1"/>
    <col min="2" max="2" width="25.33203125" customWidth="1"/>
    <col min="3" max="3" width="10" customWidth="1"/>
    <col min="4" max="4" width="10.109375" customWidth="1"/>
    <col min="5" max="5" width="22.88671875" customWidth="1"/>
    <col min="6" max="6" width="12.6640625" customWidth="1"/>
    <col min="7" max="7" width="13.109375" customWidth="1"/>
    <col min="8" max="8" width="13.6640625" customWidth="1"/>
    <col min="9" max="14" width="12.6640625" customWidth="1"/>
  </cols>
  <sheetData>
    <row r="1" spans="1:14" ht="14.4" customHeight="1" x14ac:dyDescent="0.3">
      <c r="A1" s="195" t="s">
        <v>336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75"/>
      <c r="N1" s="75"/>
    </row>
    <row r="2" spans="1:14" x14ac:dyDescent="0.3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x14ac:dyDescent="0.3">
      <c r="A3" s="192" t="s">
        <v>5</v>
      </c>
      <c r="B3" s="192"/>
      <c r="C3" s="115"/>
      <c r="D3" s="115"/>
      <c r="E3" s="116"/>
      <c r="F3" s="116"/>
      <c r="G3" s="116"/>
      <c r="H3" s="116"/>
      <c r="I3" s="116"/>
      <c r="J3" s="116"/>
      <c r="K3" s="75"/>
      <c r="L3" s="75"/>
      <c r="M3" s="75"/>
      <c r="N3" s="75"/>
    </row>
    <row r="4" spans="1:14" x14ac:dyDescent="0.3">
      <c r="A4" s="193" t="s">
        <v>364</v>
      </c>
      <c r="B4" s="193"/>
      <c r="C4" s="193"/>
      <c r="D4" s="193"/>
      <c r="E4" s="193"/>
      <c r="F4" s="193"/>
      <c r="G4" s="193"/>
      <c r="H4" s="193"/>
      <c r="I4" s="193"/>
      <c r="J4" s="193"/>
      <c r="K4" s="75"/>
      <c r="L4" s="75"/>
      <c r="M4" s="75"/>
      <c r="N4" s="75"/>
    </row>
    <row r="5" spans="1:14" x14ac:dyDescent="0.3">
      <c r="A5" s="194"/>
      <c r="B5" s="194"/>
      <c r="C5" s="194"/>
      <c r="D5" s="194"/>
      <c r="E5" s="194"/>
      <c r="F5" s="78"/>
      <c r="G5" s="75"/>
      <c r="H5" s="75"/>
      <c r="I5" s="75"/>
      <c r="J5" s="75"/>
      <c r="K5" s="75"/>
      <c r="L5" s="75"/>
      <c r="M5" s="75"/>
      <c r="N5" s="75"/>
    </row>
    <row r="6" spans="1:14" x14ac:dyDescent="0.3">
      <c r="A6" s="196" t="s">
        <v>306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</row>
    <row r="7" spans="1:14" x14ac:dyDescent="0.3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80"/>
      <c r="N7" s="80"/>
    </row>
    <row r="8" spans="1:14" x14ac:dyDescent="0.3">
      <c r="A8" s="278" t="s">
        <v>27</v>
      </c>
      <c r="B8" s="279" t="s">
        <v>39</v>
      </c>
      <c r="C8" s="278" t="s">
        <v>362</v>
      </c>
      <c r="D8" s="280" t="s">
        <v>44</v>
      </c>
      <c r="E8" s="278" t="s">
        <v>308</v>
      </c>
      <c r="F8" s="278" t="s">
        <v>45</v>
      </c>
      <c r="G8" s="278" t="s">
        <v>46</v>
      </c>
      <c r="H8" s="278"/>
      <c r="I8" s="278"/>
      <c r="J8" s="278"/>
      <c r="K8" s="278" t="s">
        <v>47</v>
      </c>
      <c r="L8" s="278"/>
      <c r="M8" s="278"/>
      <c r="N8" s="278"/>
    </row>
    <row r="9" spans="1:14" ht="26.4" x14ac:dyDescent="0.3">
      <c r="A9" s="278"/>
      <c r="B9" s="279"/>
      <c r="C9" s="278"/>
      <c r="D9" s="280"/>
      <c r="E9" s="278"/>
      <c r="F9" s="278"/>
      <c r="G9" s="281" t="s">
        <v>48</v>
      </c>
      <c r="H9" s="281" t="s">
        <v>49</v>
      </c>
      <c r="I9" s="281" t="s">
        <v>50</v>
      </c>
      <c r="J9" s="281" t="s">
        <v>51</v>
      </c>
      <c r="K9" s="281" t="s">
        <v>48</v>
      </c>
      <c r="L9" s="281" t="s">
        <v>52</v>
      </c>
      <c r="M9" s="281" t="s">
        <v>53</v>
      </c>
      <c r="N9" s="281" t="s">
        <v>51</v>
      </c>
    </row>
    <row r="10" spans="1:14" x14ac:dyDescent="0.3">
      <c r="A10" s="82" t="s">
        <v>0</v>
      </c>
      <c r="B10" s="82" t="s">
        <v>1</v>
      </c>
      <c r="C10" s="82" t="s">
        <v>2</v>
      </c>
      <c r="D10" s="83" t="s">
        <v>3</v>
      </c>
      <c r="E10" s="82" t="s">
        <v>4</v>
      </c>
      <c r="F10" s="82" t="s">
        <v>26</v>
      </c>
      <c r="G10" s="82" t="s">
        <v>38</v>
      </c>
      <c r="H10" s="82" t="s">
        <v>25</v>
      </c>
      <c r="I10" s="82" t="s">
        <v>24</v>
      </c>
      <c r="J10" s="84" t="s">
        <v>23</v>
      </c>
      <c r="K10" s="82" t="s">
        <v>22</v>
      </c>
      <c r="L10" s="82" t="s">
        <v>40</v>
      </c>
      <c r="M10" s="82" t="s">
        <v>41</v>
      </c>
      <c r="N10" s="82" t="s">
        <v>42</v>
      </c>
    </row>
    <row r="11" spans="1:14" ht="26.4" x14ac:dyDescent="0.3">
      <c r="A11" s="81" t="s">
        <v>0</v>
      </c>
      <c r="B11" s="299" t="s">
        <v>293</v>
      </c>
      <c r="C11" s="117" t="s">
        <v>291</v>
      </c>
      <c r="D11" s="118">
        <v>1</v>
      </c>
      <c r="E11" s="119"/>
      <c r="F11" s="119"/>
      <c r="G11" s="120">
        <v>0</v>
      </c>
      <c r="H11" s="121">
        <v>0</v>
      </c>
      <c r="I11" s="122">
        <f>G11*H11</f>
        <v>0</v>
      </c>
      <c r="J11" s="123">
        <f t="shared" ref="J11" si="0">G11+I11</f>
        <v>0</v>
      </c>
      <c r="K11" s="120">
        <f>G11*D11</f>
        <v>0</v>
      </c>
      <c r="L11" s="124">
        <f>H11</f>
        <v>0</v>
      </c>
      <c r="M11" s="122">
        <f>K11*L11</f>
        <v>0</v>
      </c>
      <c r="N11" s="123">
        <f>K11+M11</f>
        <v>0</v>
      </c>
    </row>
    <row r="12" spans="1:14" ht="24" customHeight="1" thickBot="1" x14ac:dyDescent="0.35">
      <c r="A12" s="85"/>
      <c r="B12" s="86"/>
      <c r="C12" s="86"/>
      <c r="D12" s="86"/>
      <c r="E12" s="87"/>
      <c r="F12" s="87"/>
      <c r="G12" s="86"/>
      <c r="H12" s="86"/>
      <c r="I12" s="86"/>
      <c r="J12" s="86"/>
      <c r="K12" s="88"/>
      <c r="L12" s="88"/>
      <c r="M12" s="88"/>
      <c r="N12" s="137">
        <f>SUM(N11:N11)</f>
        <v>0</v>
      </c>
    </row>
    <row r="13" spans="1:14" x14ac:dyDescent="0.3">
      <c r="A13" s="85"/>
      <c r="B13" s="86"/>
      <c r="C13" s="86"/>
      <c r="D13" s="86"/>
      <c r="E13" s="87"/>
      <c r="F13" s="87"/>
      <c r="G13" s="86"/>
      <c r="H13" s="86"/>
      <c r="I13" s="86"/>
      <c r="J13" s="86"/>
      <c r="K13" s="88"/>
      <c r="L13" s="88"/>
      <c r="M13" s="88"/>
      <c r="N13" s="88"/>
    </row>
    <row r="14" spans="1:14" x14ac:dyDescent="0.3">
      <c r="A14" s="85"/>
      <c r="B14" s="86"/>
      <c r="C14" s="86"/>
      <c r="D14" s="86"/>
      <c r="E14" s="87"/>
      <c r="F14" s="87"/>
      <c r="G14" s="86"/>
      <c r="H14" s="86"/>
      <c r="I14" s="86"/>
      <c r="J14" s="86"/>
      <c r="K14" s="88"/>
      <c r="L14" s="88"/>
      <c r="M14" s="88"/>
      <c r="N14" s="88"/>
    </row>
    <row r="15" spans="1:14" x14ac:dyDescent="0.3">
      <c r="A15" s="284" t="s">
        <v>7</v>
      </c>
      <c r="B15" s="284"/>
      <c r="C15" s="286"/>
      <c r="D15" s="287"/>
      <c r="E15" s="288"/>
      <c r="F15" s="89"/>
      <c r="G15" s="89"/>
      <c r="H15" s="89"/>
      <c r="I15" s="89"/>
      <c r="J15" s="89"/>
      <c r="K15" s="77"/>
      <c r="L15" s="77"/>
      <c r="M15" s="77"/>
      <c r="N15" s="77"/>
    </row>
    <row r="16" spans="1:14" x14ac:dyDescent="0.3">
      <c r="A16" s="285" t="s">
        <v>8</v>
      </c>
      <c r="B16" s="285"/>
      <c r="C16" s="287"/>
      <c r="D16" s="287"/>
      <c r="E16" s="288"/>
      <c r="F16" s="89"/>
      <c r="G16" s="89"/>
      <c r="H16" s="89"/>
      <c r="I16" s="89"/>
      <c r="J16" s="89"/>
      <c r="K16" s="89"/>
      <c r="L16" s="89"/>
      <c r="M16" s="89"/>
      <c r="N16" s="77"/>
    </row>
    <row r="17" spans="1:14" x14ac:dyDescent="0.3">
      <c r="A17" s="285" t="s">
        <v>9</v>
      </c>
      <c r="B17" s="285"/>
      <c r="C17" s="286"/>
      <c r="D17" s="287"/>
      <c r="E17" s="288"/>
      <c r="F17" s="89"/>
      <c r="G17" s="89"/>
      <c r="H17" s="89"/>
      <c r="I17" s="89"/>
      <c r="J17" s="89"/>
      <c r="K17" s="77"/>
      <c r="L17" s="77"/>
      <c r="M17" s="77"/>
      <c r="N17" s="77"/>
    </row>
    <row r="18" spans="1:14" x14ac:dyDescent="0.3">
      <c r="A18" s="285" t="s">
        <v>10</v>
      </c>
      <c r="B18" s="285"/>
      <c r="C18" s="289"/>
      <c r="D18" s="289"/>
      <c r="E18" s="290"/>
      <c r="F18" s="89"/>
      <c r="G18" s="89"/>
      <c r="H18" s="89"/>
      <c r="I18" s="89"/>
      <c r="J18" s="89"/>
      <c r="K18" s="77"/>
      <c r="L18" s="77"/>
      <c r="M18" s="77"/>
      <c r="N18" s="77"/>
    </row>
    <row r="19" spans="1:14" x14ac:dyDescent="0.3">
      <c r="A19" s="77"/>
      <c r="B19" s="77"/>
      <c r="C19" s="77"/>
      <c r="D19" s="90"/>
      <c r="E19" s="91"/>
      <c r="F19" s="76"/>
      <c r="G19" s="77"/>
      <c r="H19" s="77"/>
      <c r="I19" s="186" t="s">
        <v>327</v>
      </c>
      <c r="J19" s="186"/>
      <c r="K19" s="187"/>
      <c r="L19" s="187"/>
      <c r="M19" s="77"/>
      <c r="N19" s="77"/>
    </row>
    <row r="20" spans="1:14" x14ac:dyDescent="0.3">
      <c r="A20" s="77"/>
      <c r="B20" s="77"/>
      <c r="C20" s="92"/>
      <c r="D20" s="93"/>
      <c r="E20" s="93"/>
      <c r="F20" s="76"/>
      <c r="G20" s="77"/>
      <c r="H20" s="77"/>
      <c r="I20" s="188"/>
      <c r="J20" s="188"/>
      <c r="K20" s="189"/>
      <c r="L20" s="189"/>
      <c r="M20" s="93"/>
      <c r="N20" s="77"/>
    </row>
    <row r="21" spans="1:14" x14ac:dyDescent="0.3">
      <c r="A21" s="77" t="s">
        <v>15</v>
      </c>
      <c r="B21" s="293"/>
      <c r="C21" s="77"/>
      <c r="D21" s="77"/>
      <c r="E21" s="77"/>
      <c r="F21" s="76"/>
      <c r="G21" s="77"/>
      <c r="H21" s="77"/>
      <c r="I21" s="89"/>
      <c r="J21" s="89"/>
      <c r="K21" s="94"/>
      <c r="L21" s="94"/>
      <c r="M21" s="94"/>
      <c r="N21" s="94"/>
    </row>
    <row r="22" spans="1:14" x14ac:dyDescent="0.3">
      <c r="A22" s="77" t="s">
        <v>20</v>
      </c>
      <c r="B22" s="95"/>
      <c r="C22" s="92"/>
      <c r="D22" s="93"/>
      <c r="E22" s="93"/>
      <c r="F22" s="76"/>
      <c r="G22" s="77"/>
      <c r="H22" s="77"/>
      <c r="I22" s="89"/>
      <c r="J22" s="89"/>
      <c r="K22" s="96"/>
      <c r="L22" s="96"/>
      <c r="M22" s="96"/>
      <c r="N22" s="93"/>
    </row>
    <row r="23" spans="1:14" x14ac:dyDescent="0.3">
      <c r="A23" s="190" t="s">
        <v>16</v>
      </c>
      <c r="B23" s="190"/>
      <c r="C23" s="92"/>
      <c r="D23" s="93"/>
      <c r="E23" s="93"/>
      <c r="F23" s="93"/>
      <c r="G23" s="93"/>
      <c r="H23" s="93"/>
      <c r="I23" s="77"/>
      <c r="J23" s="77"/>
      <c r="K23" s="96"/>
      <c r="L23" s="96"/>
      <c r="M23" s="96"/>
      <c r="N23" s="93"/>
    </row>
    <row r="24" spans="1:14" x14ac:dyDescent="0.3">
      <c r="A24" s="97"/>
      <c r="B24" s="191" t="s">
        <v>17</v>
      </c>
      <c r="C24" s="191"/>
      <c r="D24" s="191"/>
      <c r="E24" s="191"/>
      <c r="F24" s="98"/>
      <c r="G24" s="94"/>
      <c r="H24" s="94"/>
      <c r="I24" s="94"/>
      <c r="J24" s="94"/>
      <c r="K24" s="96"/>
      <c r="L24" s="96"/>
      <c r="M24" s="96"/>
      <c r="N24" s="93"/>
    </row>
    <row r="25" spans="1:14" x14ac:dyDescent="0.3">
      <c r="A25" s="77"/>
      <c r="B25" s="99"/>
      <c r="C25" s="99"/>
      <c r="D25" s="99"/>
      <c r="E25" s="100"/>
      <c r="F25" s="100"/>
      <c r="G25" s="96"/>
      <c r="H25" s="101"/>
      <c r="I25" s="93"/>
      <c r="J25" s="93"/>
      <c r="K25" s="77"/>
      <c r="L25" s="77"/>
      <c r="M25" s="77"/>
      <c r="N25" s="77"/>
    </row>
    <row r="26" spans="1:14" x14ac:dyDescent="0.3">
      <c r="A26" s="102"/>
      <c r="B26" s="197" t="s">
        <v>54</v>
      </c>
      <c r="C26" s="197"/>
      <c r="D26" s="197"/>
      <c r="E26" s="197"/>
      <c r="F26" s="100"/>
      <c r="G26" s="96"/>
      <c r="H26" s="101"/>
      <c r="I26" s="93"/>
      <c r="J26" s="93"/>
      <c r="K26" s="77"/>
      <c r="L26" s="77"/>
      <c r="M26" s="77"/>
      <c r="N26" s="77"/>
    </row>
    <row r="27" spans="1:14" ht="15" thickBot="1" x14ac:dyDescent="0.35">
      <c r="A27" s="77"/>
      <c r="B27" s="99"/>
      <c r="C27" s="99"/>
      <c r="D27" s="99"/>
      <c r="E27" s="100"/>
      <c r="F27" s="100"/>
      <c r="G27" s="96"/>
      <c r="H27" s="101"/>
      <c r="I27" s="93"/>
      <c r="J27" s="93"/>
      <c r="K27" s="77"/>
      <c r="L27" s="77"/>
      <c r="M27" s="77"/>
      <c r="N27" s="77"/>
    </row>
    <row r="28" spans="1:14" ht="15" thickBot="1" x14ac:dyDescent="0.35">
      <c r="A28" s="103"/>
      <c r="B28" s="104" t="s">
        <v>292</v>
      </c>
      <c r="C28" s="99"/>
      <c r="D28" s="99"/>
      <c r="E28" s="100"/>
      <c r="F28" s="100"/>
      <c r="G28" s="96"/>
      <c r="H28" s="101"/>
      <c r="I28" s="93"/>
      <c r="J28" s="93"/>
      <c r="K28" s="77"/>
      <c r="L28" s="77"/>
      <c r="M28" s="77"/>
      <c r="N28" s="77"/>
    </row>
    <row r="29" spans="1:14" x14ac:dyDescent="0.3">
      <c r="A29" s="185"/>
      <c r="B29" s="185"/>
      <c r="C29" s="185"/>
      <c r="D29" s="185"/>
      <c r="E29" s="185"/>
      <c r="F29" s="185"/>
      <c r="G29" s="185"/>
      <c r="H29" s="185"/>
      <c r="I29" s="185"/>
      <c r="J29" s="185"/>
      <c r="K29" s="77"/>
      <c r="L29" s="77"/>
      <c r="M29" s="77"/>
      <c r="N29" s="77"/>
    </row>
  </sheetData>
  <mergeCells count="26">
    <mergeCell ref="F8:F9"/>
    <mergeCell ref="G8:J8"/>
    <mergeCell ref="K8:N8"/>
    <mergeCell ref="A15:B15"/>
    <mergeCell ref="A8:A9"/>
    <mergeCell ref="B8:B9"/>
    <mergeCell ref="C8:C9"/>
    <mergeCell ref="D8:D9"/>
    <mergeCell ref="E8:E9"/>
    <mergeCell ref="C15:E15"/>
    <mergeCell ref="A1:L1"/>
    <mergeCell ref="A3:B3"/>
    <mergeCell ref="A4:J4"/>
    <mergeCell ref="A5:E5"/>
    <mergeCell ref="A6:N6"/>
    <mergeCell ref="A16:B16"/>
    <mergeCell ref="C16:E16"/>
    <mergeCell ref="B24:E24"/>
    <mergeCell ref="A29:J29"/>
    <mergeCell ref="A17:B17"/>
    <mergeCell ref="C17:E17"/>
    <mergeCell ref="A18:B18"/>
    <mergeCell ref="C18:E18"/>
    <mergeCell ref="I19:L20"/>
    <mergeCell ref="A23:B23"/>
    <mergeCell ref="B26:E26"/>
  </mergeCells>
  <conditionalFormatting sqref="B21:B22">
    <cfRule type="containsBlanks" dxfId="9" priority="2">
      <formula>LEN(TRIM(B21))=0</formula>
    </cfRule>
  </conditionalFormatting>
  <conditionalFormatting sqref="C15:C18">
    <cfRule type="containsBlanks" dxfId="8" priority="1">
      <formula>LEN(TRIM(C15))=0</formula>
    </cfRule>
  </conditionalFormatting>
  <pageMargins left="0.7" right="0.7" top="0.75" bottom="0.75" header="0.3" footer="0.3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01507-F915-4FA8-952C-23B48F00EACA}">
  <sheetPr>
    <tabColor rgb="FF7030A0"/>
    <pageSetUpPr fitToPage="1"/>
  </sheetPr>
  <dimension ref="A1:N29"/>
  <sheetViews>
    <sheetView workbookViewId="0">
      <selection activeCell="A4" sqref="A4:J4"/>
    </sheetView>
  </sheetViews>
  <sheetFormatPr defaultRowHeight="14.4" x14ac:dyDescent="0.3"/>
  <cols>
    <col min="1" max="1" width="5.33203125" customWidth="1"/>
    <col min="2" max="2" width="25.33203125" customWidth="1"/>
    <col min="3" max="3" width="10" customWidth="1"/>
    <col min="4" max="4" width="10.109375" customWidth="1"/>
    <col min="5" max="5" width="22.88671875" customWidth="1"/>
    <col min="6" max="6" width="12.6640625" customWidth="1"/>
    <col min="7" max="7" width="13.109375" customWidth="1"/>
    <col min="8" max="8" width="13.6640625" customWidth="1"/>
    <col min="9" max="14" width="12.6640625" customWidth="1"/>
  </cols>
  <sheetData>
    <row r="1" spans="1:14" ht="14.4" customHeight="1" x14ac:dyDescent="0.3">
      <c r="A1" s="195" t="s">
        <v>336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75"/>
      <c r="N1" s="75"/>
    </row>
    <row r="2" spans="1:14" x14ac:dyDescent="0.3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x14ac:dyDescent="0.3">
      <c r="A3" s="192" t="s">
        <v>5</v>
      </c>
      <c r="B3" s="192"/>
      <c r="C3" s="115"/>
      <c r="D3" s="115"/>
      <c r="E3" s="116"/>
      <c r="F3" s="116"/>
      <c r="G3" s="116"/>
      <c r="H3" s="116"/>
      <c r="I3" s="116"/>
      <c r="J3" s="116"/>
      <c r="K3" s="75"/>
      <c r="L3" s="75"/>
      <c r="M3" s="75"/>
      <c r="N3" s="75"/>
    </row>
    <row r="4" spans="1:14" x14ac:dyDescent="0.3">
      <c r="A4" s="193" t="s">
        <v>365</v>
      </c>
      <c r="B4" s="193"/>
      <c r="C4" s="193"/>
      <c r="D4" s="193"/>
      <c r="E4" s="193"/>
      <c r="F4" s="193"/>
      <c r="G4" s="193"/>
      <c r="H4" s="193"/>
      <c r="I4" s="193"/>
      <c r="J4" s="193"/>
      <c r="K4" s="75"/>
      <c r="L4" s="75"/>
      <c r="M4" s="75"/>
      <c r="N4" s="75"/>
    </row>
    <row r="5" spans="1:14" x14ac:dyDescent="0.3">
      <c r="A5" s="194"/>
      <c r="B5" s="194"/>
      <c r="C5" s="194"/>
      <c r="D5" s="194"/>
      <c r="E5" s="194"/>
      <c r="F5" s="78"/>
      <c r="G5" s="75"/>
      <c r="H5" s="75"/>
      <c r="I5" s="75"/>
      <c r="J5" s="75"/>
      <c r="K5" s="75"/>
      <c r="L5" s="75"/>
      <c r="M5" s="75"/>
      <c r="N5" s="75"/>
    </row>
    <row r="6" spans="1:14" x14ac:dyDescent="0.3">
      <c r="A6" s="196" t="s">
        <v>306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</row>
    <row r="7" spans="1:14" x14ac:dyDescent="0.3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80"/>
      <c r="N7" s="80"/>
    </row>
    <row r="8" spans="1:14" x14ac:dyDescent="0.3">
      <c r="A8" s="278" t="s">
        <v>27</v>
      </c>
      <c r="B8" s="279" t="s">
        <v>39</v>
      </c>
      <c r="C8" s="278" t="s">
        <v>362</v>
      </c>
      <c r="D8" s="280" t="s">
        <v>44</v>
      </c>
      <c r="E8" s="278" t="s">
        <v>308</v>
      </c>
      <c r="F8" s="278" t="s">
        <v>45</v>
      </c>
      <c r="G8" s="278" t="s">
        <v>46</v>
      </c>
      <c r="H8" s="278"/>
      <c r="I8" s="278"/>
      <c r="J8" s="278"/>
      <c r="K8" s="278" t="s">
        <v>47</v>
      </c>
      <c r="L8" s="278"/>
      <c r="M8" s="278"/>
      <c r="N8" s="278"/>
    </row>
    <row r="9" spans="1:14" ht="26.4" x14ac:dyDescent="0.3">
      <c r="A9" s="278"/>
      <c r="B9" s="279"/>
      <c r="C9" s="278"/>
      <c r="D9" s="280"/>
      <c r="E9" s="278"/>
      <c r="F9" s="278"/>
      <c r="G9" s="281" t="s">
        <v>48</v>
      </c>
      <c r="H9" s="281" t="s">
        <v>49</v>
      </c>
      <c r="I9" s="281" t="s">
        <v>50</v>
      </c>
      <c r="J9" s="281" t="s">
        <v>51</v>
      </c>
      <c r="K9" s="281" t="s">
        <v>48</v>
      </c>
      <c r="L9" s="281" t="s">
        <v>52</v>
      </c>
      <c r="M9" s="281" t="s">
        <v>53</v>
      </c>
      <c r="N9" s="281" t="s">
        <v>51</v>
      </c>
    </row>
    <row r="10" spans="1:14" x14ac:dyDescent="0.3">
      <c r="A10" s="82" t="s">
        <v>0</v>
      </c>
      <c r="B10" s="82" t="s">
        <v>1</v>
      </c>
      <c r="C10" s="82" t="s">
        <v>2</v>
      </c>
      <c r="D10" s="83" t="s">
        <v>3</v>
      </c>
      <c r="E10" s="82" t="s">
        <v>4</v>
      </c>
      <c r="F10" s="82" t="s">
        <v>26</v>
      </c>
      <c r="G10" s="82" t="s">
        <v>38</v>
      </c>
      <c r="H10" s="82" t="s">
        <v>25</v>
      </c>
      <c r="I10" s="82" t="s">
        <v>24</v>
      </c>
      <c r="J10" s="84" t="s">
        <v>23</v>
      </c>
      <c r="K10" s="82" t="s">
        <v>22</v>
      </c>
      <c r="L10" s="82" t="s">
        <v>40</v>
      </c>
      <c r="M10" s="82" t="s">
        <v>41</v>
      </c>
      <c r="N10" s="82" t="s">
        <v>42</v>
      </c>
    </row>
    <row r="11" spans="1:14" ht="26.4" x14ac:dyDescent="0.3">
      <c r="A11" s="81" t="s">
        <v>0</v>
      </c>
      <c r="B11" s="299" t="s">
        <v>185</v>
      </c>
      <c r="C11" s="117" t="s">
        <v>291</v>
      </c>
      <c r="D11" s="118">
        <v>1</v>
      </c>
      <c r="E11" s="119"/>
      <c r="F11" s="119"/>
      <c r="G11" s="120">
        <v>0</v>
      </c>
      <c r="H11" s="121">
        <v>0</v>
      </c>
      <c r="I11" s="122">
        <f>G11*H11</f>
        <v>0</v>
      </c>
      <c r="J11" s="123">
        <f t="shared" ref="J11" si="0">G11+I11</f>
        <v>0</v>
      </c>
      <c r="K11" s="120">
        <f>G11*D11</f>
        <v>0</v>
      </c>
      <c r="L11" s="124">
        <f>H11</f>
        <v>0</v>
      </c>
      <c r="M11" s="122">
        <f>K11*L11</f>
        <v>0</v>
      </c>
      <c r="N11" s="123">
        <f>K11+M11</f>
        <v>0</v>
      </c>
    </row>
    <row r="12" spans="1:14" ht="24" customHeight="1" thickBot="1" x14ac:dyDescent="0.35">
      <c r="A12" s="85"/>
      <c r="B12" s="86"/>
      <c r="C12" s="86"/>
      <c r="D12" s="86"/>
      <c r="E12" s="87"/>
      <c r="F12" s="87"/>
      <c r="G12" s="86"/>
      <c r="H12" s="86"/>
      <c r="I12" s="86"/>
      <c r="J12" s="86"/>
      <c r="K12" s="88"/>
      <c r="L12" s="88"/>
      <c r="M12" s="88"/>
      <c r="N12" s="137">
        <f>SUM(N11:N11)</f>
        <v>0</v>
      </c>
    </row>
    <row r="13" spans="1:14" x14ac:dyDescent="0.3">
      <c r="A13" s="85"/>
      <c r="B13" s="86"/>
      <c r="C13" s="86"/>
      <c r="D13" s="86"/>
      <c r="E13" s="87"/>
      <c r="F13" s="87"/>
      <c r="G13" s="86"/>
      <c r="H13" s="86"/>
      <c r="I13" s="86"/>
      <c r="J13" s="86"/>
      <c r="K13" s="88"/>
      <c r="L13" s="88"/>
      <c r="M13" s="88"/>
      <c r="N13" s="88"/>
    </row>
    <row r="14" spans="1:14" x14ac:dyDescent="0.3">
      <c r="A14" s="85"/>
      <c r="B14" s="86"/>
      <c r="C14" s="86"/>
      <c r="D14" s="86"/>
      <c r="E14" s="87"/>
      <c r="F14" s="87"/>
      <c r="G14" s="86"/>
      <c r="H14" s="86"/>
      <c r="I14" s="86"/>
      <c r="J14" s="86"/>
      <c r="K14" s="88"/>
      <c r="L14" s="88"/>
      <c r="M14" s="88"/>
      <c r="N14" s="88"/>
    </row>
    <row r="15" spans="1:14" x14ac:dyDescent="0.3">
      <c r="A15" s="284" t="s">
        <v>7</v>
      </c>
      <c r="B15" s="284"/>
      <c r="C15" s="286"/>
      <c r="D15" s="287"/>
      <c r="E15" s="288"/>
      <c r="F15" s="89"/>
      <c r="G15" s="89"/>
      <c r="H15" s="89"/>
      <c r="I15" s="89"/>
      <c r="J15" s="89"/>
      <c r="K15" s="77"/>
      <c r="L15" s="77"/>
      <c r="M15" s="77"/>
      <c r="N15" s="77"/>
    </row>
    <row r="16" spans="1:14" x14ac:dyDescent="0.3">
      <c r="A16" s="285" t="s">
        <v>8</v>
      </c>
      <c r="B16" s="285"/>
      <c r="C16" s="287"/>
      <c r="D16" s="287"/>
      <c r="E16" s="288"/>
      <c r="F16" s="89"/>
      <c r="G16" s="89"/>
      <c r="H16" s="89"/>
      <c r="I16" s="89"/>
      <c r="J16" s="89"/>
      <c r="K16" s="89"/>
      <c r="L16" s="89"/>
      <c r="M16" s="89"/>
      <c r="N16" s="77"/>
    </row>
    <row r="17" spans="1:14" x14ac:dyDescent="0.3">
      <c r="A17" s="285" t="s">
        <v>9</v>
      </c>
      <c r="B17" s="285"/>
      <c r="C17" s="286"/>
      <c r="D17" s="287"/>
      <c r="E17" s="288"/>
      <c r="F17" s="89"/>
      <c r="G17" s="89"/>
      <c r="H17" s="89"/>
      <c r="I17" s="89"/>
      <c r="J17" s="89"/>
      <c r="K17" s="77"/>
      <c r="L17" s="77"/>
      <c r="M17" s="77"/>
      <c r="N17" s="77"/>
    </row>
    <row r="18" spans="1:14" x14ac:dyDescent="0.3">
      <c r="A18" s="285" t="s">
        <v>10</v>
      </c>
      <c r="B18" s="285"/>
      <c r="C18" s="289"/>
      <c r="D18" s="289"/>
      <c r="E18" s="290"/>
      <c r="F18" s="89"/>
      <c r="G18" s="89"/>
      <c r="H18" s="89"/>
      <c r="I18" s="89"/>
      <c r="J18" s="89"/>
      <c r="K18" s="77"/>
      <c r="L18" s="77"/>
      <c r="M18" s="77"/>
      <c r="N18" s="77"/>
    </row>
    <row r="19" spans="1:14" x14ac:dyDescent="0.3">
      <c r="A19" s="77"/>
      <c r="B19" s="77"/>
      <c r="C19" s="77"/>
      <c r="D19" s="90"/>
      <c r="E19" s="91"/>
      <c r="F19" s="76"/>
      <c r="G19" s="77"/>
      <c r="H19" s="77"/>
      <c r="I19" s="186" t="s">
        <v>327</v>
      </c>
      <c r="J19" s="186"/>
      <c r="K19" s="187"/>
      <c r="L19" s="187"/>
      <c r="M19" s="77"/>
      <c r="N19" s="77"/>
    </row>
    <row r="20" spans="1:14" x14ac:dyDescent="0.3">
      <c r="A20" s="77"/>
      <c r="B20" s="77"/>
      <c r="C20" s="92"/>
      <c r="D20" s="93"/>
      <c r="E20" s="93"/>
      <c r="F20" s="76"/>
      <c r="G20" s="77"/>
      <c r="H20" s="77"/>
      <c r="I20" s="188"/>
      <c r="J20" s="188"/>
      <c r="K20" s="189"/>
      <c r="L20" s="189"/>
      <c r="M20" s="93"/>
      <c r="N20" s="77"/>
    </row>
    <row r="21" spans="1:14" x14ac:dyDescent="0.3">
      <c r="A21" s="116" t="s">
        <v>15</v>
      </c>
      <c r="B21" s="293"/>
      <c r="C21" s="77"/>
      <c r="D21" s="77"/>
      <c r="E21" s="77"/>
      <c r="F21" s="76"/>
      <c r="G21" s="77"/>
      <c r="H21" s="77"/>
      <c r="I21" s="89"/>
      <c r="J21" s="89"/>
      <c r="K21" s="94"/>
      <c r="L21" s="94"/>
      <c r="M21" s="94"/>
      <c r="N21" s="94"/>
    </row>
    <row r="22" spans="1:14" x14ac:dyDescent="0.3">
      <c r="A22" s="116" t="s">
        <v>20</v>
      </c>
      <c r="B22" s="95"/>
      <c r="C22" s="92"/>
      <c r="D22" s="93"/>
      <c r="E22" s="93"/>
      <c r="F22" s="76"/>
      <c r="G22" s="77"/>
      <c r="H22" s="77"/>
      <c r="I22" s="89"/>
      <c r="J22" s="89"/>
      <c r="K22" s="96"/>
      <c r="L22" s="96"/>
      <c r="M22" s="96"/>
      <c r="N22" s="93"/>
    </row>
    <row r="23" spans="1:14" x14ac:dyDescent="0.3">
      <c r="A23" s="190" t="s">
        <v>16</v>
      </c>
      <c r="B23" s="190"/>
      <c r="C23" s="92"/>
      <c r="D23" s="93"/>
      <c r="E23" s="93"/>
      <c r="F23" s="93"/>
      <c r="G23" s="93"/>
      <c r="H23" s="93"/>
      <c r="I23" s="77"/>
      <c r="J23" s="77"/>
      <c r="K23" s="96"/>
      <c r="L23" s="96"/>
      <c r="M23" s="96"/>
      <c r="N23" s="93"/>
    </row>
    <row r="24" spans="1:14" x14ac:dyDescent="0.3">
      <c r="A24" s="97"/>
      <c r="B24" s="191" t="s">
        <v>17</v>
      </c>
      <c r="C24" s="191"/>
      <c r="D24" s="191"/>
      <c r="E24" s="191"/>
      <c r="F24" s="98"/>
      <c r="G24" s="94"/>
      <c r="H24" s="94"/>
      <c r="I24" s="94"/>
      <c r="J24" s="94"/>
      <c r="K24" s="96"/>
      <c r="L24" s="96"/>
      <c r="M24" s="96"/>
      <c r="N24" s="93"/>
    </row>
    <row r="25" spans="1:14" x14ac:dyDescent="0.3">
      <c r="A25" s="77"/>
      <c r="B25" s="99"/>
      <c r="C25" s="99"/>
      <c r="D25" s="99"/>
      <c r="E25" s="100"/>
      <c r="F25" s="100"/>
      <c r="G25" s="96"/>
      <c r="H25" s="101"/>
      <c r="I25" s="93"/>
      <c r="J25" s="93"/>
      <c r="K25" s="77"/>
      <c r="L25" s="77"/>
      <c r="M25" s="77"/>
      <c r="N25" s="77"/>
    </row>
    <row r="26" spans="1:14" x14ac:dyDescent="0.3">
      <c r="A26" s="102"/>
      <c r="B26" s="104" t="s">
        <v>54</v>
      </c>
      <c r="C26" s="104"/>
      <c r="D26" s="104"/>
      <c r="E26" s="143"/>
      <c r="F26" s="100"/>
      <c r="G26" s="96"/>
      <c r="H26" s="101"/>
      <c r="I26" s="93"/>
      <c r="J26" s="93"/>
      <c r="K26" s="77"/>
      <c r="L26" s="77"/>
      <c r="M26" s="77"/>
      <c r="N26" s="77"/>
    </row>
    <row r="27" spans="1:14" ht="15" thickBot="1" x14ac:dyDescent="0.35">
      <c r="A27" s="77"/>
      <c r="B27" s="99"/>
      <c r="C27" s="99"/>
      <c r="D27" s="99"/>
      <c r="E27" s="100"/>
      <c r="F27" s="100"/>
      <c r="G27" s="96"/>
      <c r="H27" s="101"/>
      <c r="I27" s="93"/>
      <c r="J27" s="93"/>
      <c r="K27" s="77"/>
      <c r="L27" s="77"/>
      <c r="M27" s="77"/>
      <c r="N27" s="77"/>
    </row>
    <row r="28" spans="1:14" ht="15" thickBot="1" x14ac:dyDescent="0.35">
      <c r="A28" s="103"/>
      <c r="B28" s="104" t="s">
        <v>292</v>
      </c>
      <c r="C28" s="99"/>
      <c r="D28" s="99"/>
      <c r="E28" s="100"/>
      <c r="F28" s="100"/>
      <c r="G28" s="96"/>
      <c r="H28" s="101"/>
      <c r="I28" s="93"/>
      <c r="J28" s="93"/>
      <c r="K28" s="77"/>
      <c r="L28" s="77"/>
      <c r="M28" s="77"/>
      <c r="N28" s="77"/>
    </row>
    <row r="29" spans="1:14" x14ac:dyDescent="0.3">
      <c r="A29" s="185"/>
      <c r="B29" s="185"/>
      <c r="C29" s="185"/>
      <c r="D29" s="185"/>
      <c r="E29" s="185"/>
      <c r="F29" s="185"/>
      <c r="G29" s="185"/>
      <c r="H29" s="185"/>
      <c r="I29" s="185"/>
      <c r="J29" s="185"/>
      <c r="K29" s="77"/>
      <c r="L29" s="77"/>
      <c r="M29" s="77"/>
      <c r="N29" s="77"/>
    </row>
  </sheetData>
  <mergeCells count="25">
    <mergeCell ref="F8:F9"/>
    <mergeCell ref="G8:J8"/>
    <mergeCell ref="K8:N8"/>
    <mergeCell ref="A15:B15"/>
    <mergeCell ref="A8:A9"/>
    <mergeCell ref="B8:B9"/>
    <mergeCell ref="C8:C9"/>
    <mergeCell ref="D8:D9"/>
    <mergeCell ref="E8:E9"/>
    <mergeCell ref="C15:E15"/>
    <mergeCell ref="A1:L1"/>
    <mergeCell ref="A3:B3"/>
    <mergeCell ref="A4:J4"/>
    <mergeCell ref="A5:E5"/>
    <mergeCell ref="A6:N6"/>
    <mergeCell ref="A16:B16"/>
    <mergeCell ref="C16:E16"/>
    <mergeCell ref="B24:E24"/>
    <mergeCell ref="A29:J29"/>
    <mergeCell ref="A17:B17"/>
    <mergeCell ref="C17:E17"/>
    <mergeCell ref="A18:B18"/>
    <mergeCell ref="C18:E18"/>
    <mergeCell ref="I19:L20"/>
    <mergeCell ref="A23:B23"/>
  </mergeCells>
  <conditionalFormatting sqref="B21:B22">
    <cfRule type="containsBlanks" dxfId="7" priority="2">
      <formula>LEN(TRIM(B21))=0</formula>
    </cfRule>
  </conditionalFormatting>
  <conditionalFormatting sqref="C15:C18">
    <cfRule type="containsBlanks" dxfId="6" priority="1">
      <formula>LEN(TRIM(C15))=0</formula>
    </cfRule>
  </conditionalFormatting>
  <pageMargins left="0.7" right="0.7" top="0.75" bottom="0.75" header="0.3" footer="0.3"/>
  <pageSetup paperSize="9" scale="6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F2CAB-B9A6-482A-B41C-05882688E6EA}">
  <sheetPr>
    <tabColor rgb="FF7030A0"/>
    <pageSetUpPr fitToPage="1"/>
  </sheetPr>
  <dimension ref="A1:N29"/>
  <sheetViews>
    <sheetView workbookViewId="0">
      <selection activeCell="A4" sqref="A4:J4"/>
    </sheetView>
  </sheetViews>
  <sheetFormatPr defaultRowHeight="14.4" x14ac:dyDescent="0.3"/>
  <cols>
    <col min="1" max="1" width="5.33203125" customWidth="1"/>
    <col min="2" max="2" width="25.33203125" customWidth="1"/>
    <col min="3" max="3" width="10" customWidth="1"/>
    <col min="4" max="4" width="10.109375" customWidth="1"/>
    <col min="5" max="5" width="22.88671875" customWidth="1"/>
    <col min="6" max="6" width="12.6640625" customWidth="1"/>
    <col min="7" max="7" width="13.109375" customWidth="1"/>
    <col min="8" max="8" width="13.6640625" customWidth="1"/>
    <col min="9" max="14" width="12.6640625" customWidth="1"/>
  </cols>
  <sheetData>
    <row r="1" spans="1:14" ht="14.4" customHeight="1" x14ac:dyDescent="0.3">
      <c r="A1" s="195" t="s">
        <v>336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75"/>
      <c r="N1" s="75"/>
    </row>
    <row r="2" spans="1:14" x14ac:dyDescent="0.3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x14ac:dyDescent="0.3">
      <c r="A3" s="192" t="s">
        <v>5</v>
      </c>
      <c r="B3" s="192"/>
      <c r="C3" s="115"/>
      <c r="D3" s="115"/>
      <c r="E3" s="116"/>
      <c r="F3" s="116"/>
      <c r="G3" s="116"/>
      <c r="H3" s="116"/>
      <c r="I3" s="116"/>
      <c r="J3" s="116"/>
      <c r="K3" s="75"/>
      <c r="L3" s="75"/>
      <c r="M3" s="75"/>
      <c r="N3" s="75"/>
    </row>
    <row r="4" spans="1:14" x14ac:dyDescent="0.3">
      <c r="A4" s="193" t="s">
        <v>366</v>
      </c>
      <c r="B4" s="193"/>
      <c r="C4" s="193"/>
      <c r="D4" s="193"/>
      <c r="E4" s="193"/>
      <c r="F4" s="193"/>
      <c r="G4" s="193"/>
      <c r="H4" s="193"/>
      <c r="I4" s="193"/>
      <c r="J4" s="193"/>
      <c r="K4" s="75"/>
      <c r="L4" s="75"/>
      <c r="M4" s="75"/>
      <c r="N4" s="75"/>
    </row>
    <row r="5" spans="1:14" x14ac:dyDescent="0.3">
      <c r="A5" s="194"/>
      <c r="B5" s="194"/>
      <c r="C5" s="194"/>
      <c r="D5" s="194"/>
      <c r="E5" s="194"/>
      <c r="F5" s="78"/>
      <c r="G5" s="75"/>
      <c r="H5" s="75"/>
      <c r="I5" s="75"/>
      <c r="J5" s="75"/>
      <c r="K5" s="75"/>
      <c r="L5" s="75"/>
      <c r="M5" s="75"/>
      <c r="N5" s="75"/>
    </row>
    <row r="6" spans="1:14" x14ac:dyDescent="0.3">
      <c r="A6" s="196" t="s">
        <v>306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</row>
    <row r="7" spans="1:14" x14ac:dyDescent="0.3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80"/>
      <c r="N7" s="80"/>
    </row>
    <row r="8" spans="1:14" x14ac:dyDescent="0.3">
      <c r="A8" s="278" t="s">
        <v>27</v>
      </c>
      <c r="B8" s="279" t="s">
        <v>39</v>
      </c>
      <c r="C8" s="278" t="s">
        <v>362</v>
      </c>
      <c r="D8" s="280" t="s">
        <v>44</v>
      </c>
      <c r="E8" s="278" t="s">
        <v>308</v>
      </c>
      <c r="F8" s="278" t="s">
        <v>45</v>
      </c>
      <c r="G8" s="278" t="s">
        <v>46</v>
      </c>
      <c r="H8" s="278"/>
      <c r="I8" s="278"/>
      <c r="J8" s="278"/>
      <c r="K8" s="278" t="s">
        <v>47</v>
      </c>
      <c r="L8" s="278"/>
      <c r="M8" s="278"/>
      <c r="N8" s="278"/>
    </row>
    <row r="9" spans="1:14" ht="26.4" x14ac:dyDescent="0.3">
      <c r="A9" s="278"/>
      <c r="B9" s="279"/>
      <c r="C9" s="278"/>
      <c r="D9" s="280"/>
      <c r="E9" s="278"/>
      <c r="F9" s="278"/>
      <c r="G9" s="281" t="s">
        <v>48</v>
      </c>
      <c r="H9" s="281" t="s">
        <v>49</v>
      </c>
      <c r="I9" s="281" t="s">
        <v>50</v>
      </c>
      <c r="J9" s="281" t="s">
        <v>51</v>
      </c>
      <c r="K9" s="281" t="s">
        <v>48</v>
      </c>
      <c r="L9" s="281" t="s">
        <v>52</v>
      </c>
      <c r="M9" s="281" t="s">
        <v>53</v>
      </c>
      <c r="N9" s="281" t="s">
        <v>51</v>
      </c>
    </row>
    <row r="10" spans="1:14" x14ac:dyDescent="0.3">
      <c r="A10" s="82" t="s">
        <v>0</v>
      </c>
      <c r="B10" s="82" t="s">
        <v>1</v>
      </c>
      <c r="C10" s="82" t="s">
        <v>2</v>
      </c>
      <c r="D10" s="83" t="s">
        <v>3</v>
      </c>
      <c r="E10" s="82" t="s">
        <v>4</v>
      </c>
      <c r="F10" s="82" t="s">
        <v>26</v>
      </c>
      <c r="G10" s="82" t="s">
        <v>38</v>
      </c>
      <c r="H10" s="82" t="s">
        <v>25</v>
      </c>
      <c r="I10" s="82" t="s">
        <v>24</v>
      </c>
      <c r="J10" s="84" t="s">
        <v>23</v>
      </c>
      <c r="K10" s="82" t="s">
        <v>22</v>
      </c>
      <c r="L10" s="82" t="s">
        <v>40</v>
      </c>
      <c r="M10" s="82" t="s">
        <v>41</v>
      </c>
      <c r="N10" s="82" t="s">
        <v>42</v>
      </c>
    </row>
    <row r="11" spans="1:14" ht="26.4" x14ac:dyDescent="0.3">
      <c r="A11" s="81" t="s">
        <v>0</v>
      </c>
      <c r="B11" s="299" t="s">
        <v>212</v>
      </c>
      <c r="C11" s="117" t="s">
        <v>291</v>
      </c>
      <c r="D11" s="118">
        <v>1</v>
      </c>
      <c r="E11" s="119"/>
      <c r="F11" s="119"/>
      <c r="G11" s="120">
        <v>0</v>
      </c>
      <c r="H11" s="121">
        <v>0</v>
      </c>
      <c r="I11" s="122">
        <f>G11*H11</f>
        <v>0</v>
      </c>
      <c r="J11" s="123">
        <f t="shared" ref="J11" si="0">G11+I11</f>
        <v>0</v>
      </c>
      <c r="K11" s="120">
        <f>G11*D11</f>
        <v>0</v>
      </c>
      <c r="L11" s="124">
        <f>H11</f>
        <v>0</v>
      </c>
      <c r="M11" s="122">
        <f>K11*L11</f>
        <v>0</v>
      </c>
      <c r="N11" s="123">
        <f>K11+M11</f>
        <v>0</v>
      </c>
    </row>
    <row r="12" spans="1:14" ht="24" customHeight="1" thickBot="1" x14ac:dyDescent="0.35">
      <c r="A12" s="85"/>
      <c r="B12" s="86"/>
      <c r="C12" s="125"/>
      <c r="D12" s="125"/>
      <c r="E12" s="126"/>
      <c r="F12" s="126"/>
      <c r="G12" s="125"/>
      <c r="H12" s="125"/>
      <c r="I12" s="125"/>
      <c r="J12" s="125"/>
      <c r="K12" s="127"/>
      <c r="L12" s="127"/>
      <c r="M12" s="127"/>
      <c r="N12" s="138">
        <f>SUM(N11:N11)</f>
        <v>0</v>
      </c>
    </row>
    <row r="13" spans="1:14" x14ac:dyDescent="0.3">
      <c r="A13" s="85"/>
      <c r="B13" s="86"/>
      <c r="C13" s="86"/>
      <c r="D13" s="86"/>
      <c r="E13" s="87"/>
      <c r="F13" s="87"/>
      <c r="G13" s="86"/>
      <c r="H13" s="86"/>
      <c r="I13" s="86"/>
      <c r="J13" s="86"/>
      <c r="K13" s="88"/>
      <c r="L13" s="88"/>
      <c r="M13" s="88"/>
      <c r="N13" s="88"/>
    </row>
    <row r="14" spans="1:14" x14ac:dyDescent="0.3">
      <c r="A14" s="85"/>
      <c r="B14" s="86"/>
      <c r="C14" s="86"/>
      <c r="D14" s="86"/>
      <c r="E14" s="87"/>
      <c r="F14" s="87"/>
      <c r="G14" s="86"/>
      <c r="H14" s="86"/>
      <c r="I14" s="86"/>
      <c r="J14" s="86"/>
      <c r="K14" s="88"/>
      <c r="L14" s="88"/>
      <c r="M14" s="88"/>
      <c r="N14" s="88"/>
    </row>
    <row r="15" spans="1:14" x14ac:dyDescent="0.3">
      <c r="A15" s="284" t="s">
        <v>7</v>
      </c>
      <c r="B15" s="284"/>
      <c r="C15" s="286"/>
      <c r="D15" s="287"/>
      <c r="E15" s="288"/>
      <c r="F15" s="89"/>
      <c r="G15" s="89"/>
      <c r="H15" s="89"/>
      <c r="I15" s="89"/>
      <c r="J15" s="89"/>
      <c r="K15" s="77"/>
      <c r="L15" s="77"/>
      <c r="M15" s="77"/>
      <c r="N15" s="77"/>
    </row>
    <row r="16" spans="1:14" x14ac:dyDescent="0.3">
      <c r="A16" s="285" t="s">
        <v>8</v>
      </c>
      <c r="B16" s="285"/>
      <c r="C16" s="287"/>
      <c r="D16" s="287"/>
      <c r="E16" s="288"/>
      <c r="F16" s="89"/>
      <c r="G16" s="89"/>
      <c r="H16" s="89"/>
      <c r="I16" s="89"/>
      <c r="J16" s="89"/>
      <c r="K16" s="89"/>
      <c r="L16" s="89"/>
      <c r="M16" s="89"/>
      <c r="N16" s="77"/>
    </row>
    <row r="17" spans="1:14" x14ac:dyDescent="0.3">
      <c r="A17" s="285" t="s">
        <v>9</v>
      </c>
      <c r="B17" s="285"/>
      <c r="C17" s="286"/>
      <c r="D17" s="287"/>
      <c r="E17" s="288"/>
      <c r="F17" s="89"/>
      <c r="G17" s="89"/>
      <c r="H17" s="89"/>
      <c r="I17" s="89"/>
      <c r="J17" s="89"/>
      <c r="K17" s="77"/>
      <c r="L17" s="77"/>
      <c r="M17" s="77"/>
      <c r="N17" s="77"/>
    </row>
    <row r="18" spans="1:14" x14ac:dyDescent="0.3">
      <c r="A18" s="285" t="s">
        <v>10</v>
      </c>
      <c r="B18" s="285"/>
      <c r="C18" s="289"/>
      <c r="D18" s="289"/>
      <c r="E18" s="290"/>
      <c r="F18" s="89"/>
      <c r="G18" s="89"/>
      <c r="H18" s="89"/>
      <c r="I18" s="89"/>
      <c r="J18" s="89"/>
      <c r="K18" s="77"/>
      <c r="L18" s="77"/>
      <c r="M18" s="77"/>
      <c r="N18" s="77"/>
    </row>
    <row r="19" spans="1:14" x14ac:dyDescent="0.3">
      <c r="A19" s="77"/>
      <c r="B19" s="77"/>
      <c r="C19" s="77"/>
      <c r="D19" s="90"/>
      <c r="E19" s="91"/>
      <c r="F19" s="76"/>
      <c r="G19" s="77"/>
      <c r="H19" s="77"/>
      <c r="I19" s="186" t="s">
        <v>327</v>
      </c>
      <c r="J19" s="186"/>
      <c r="K19" s="187"/>
      <c r="L19" s="187"/>
      <c r="M19" s="77"/>
      <c r="N19" s="77"/>
    </row>
    <row r="20" spans="1:14" x14ac:dyDescent="0.3">
      <c r="A20" s="77"/>
      <c r="B20" s="77"/>
      <c r="C20" s="92"/>
      <c r="D20" s="93"/>
      <c r="E20" s="93"/>
      <c r="F20" s="76"/>
      <c r="G20" s="77"/>
      <c r="H20" s="77"/>
      <c r="I20" s="188"/>
      <c r="J20" s="188"/>
      <c r="K20" s="189"/>
      <c r="L20" s="189"/>
      <c r="M20" s="93"/>
      <c r="N20" s="77"/>
    </row>
    <row r="21" spans="1:14" x14ac:dyDescent="0.3">
      <c r="A21" s="116" t="s">
        <v>15</v>
      </c>
      <c r="B21" s="291"/>
      <c r="C21" s="77"/>
      <c r="D21" s="77"/>
      <c r="E21" s="77"/>
      <c r="F21" s="76"/>
      <c r="G21" s="77"/>
      <c r="H21" s="77"/>
      <c r="I21" s="89"/>
      <c r="J21" s="89"/>
      <c r="K21" s="94"/>
      <c r="L21" s="94"/>
      <c r="M21" s="94"/>
      <c r="N21" s="94"/>
    </row>
    <row r="22" spans="1:14" x14ac:dyDescent="0.3">
      <c r="A22" s="116" t="s">
        <v>20</v>
      </c>
      <c r="B22" s="283"/>
      <c r="C22" s="92"/>
      <c r="D22" s="93"/>
      <c r="E22" s="93"/>
      <c r="F22" s="76"/>
      <c r="G22" s="77"/>
      <c r="H22" s="77"/>
      <c r="I22" s="89"/>
      <c r="J22" s="89"/>
      <c r="K22" s="96"/>
      <c r="L22" s="96"/>
      <c r="M22" s="96"/>
      <c r="N22" s="93"/>
    </row>
    <row r="23" spans="1:14" x14ac:dyDescent="0.3">
      <c r="A23" s="190" t="s">
        <v>16</v>
      </c>
      <c r="B23" s="190"/>
      <c r="C23" s="92"/>
      <c r="D23" s="93"/>
      <c r="E23" s="93"/>
      <c r="F23" s="93"/>
      <c r="G23" s="93"/>
      <c r="H23" s="93"/>
      <c r="I23" s="77"/>
      <c r="J23" s="77"/>
      <c r="K23" s="96"/>
      <c r="L23" s="96"/>
      <c r="M23" s="96"/>
      <c r="N23" s="93"/>
    </row>
    <row r="24" spans="1:14" x14ac:dyDescent="0.3">
      <c r="A24" s="97"/>
      <c r="B24" s="191" t="s">
        <v>17</v>
      </c>
      <c r="C24" s="191"/>
      <c r="D24" s="191"/>
      <c r="E24" s="191"/>
      <c r="F24" s="98"/>
      <c r="G24" s="94"/>
      <c r="H24" s="94"/>
      <c r="I24" s="94"/>
      <c r="J24" s="94"/>
      <c r="K24" s="96"/>
      <c r="L24" s="96"/>
      <c r="M24" s="96"/>
      <c r="N24" s="93"/>
    </row>
    <row r="25" spans="1:14" x14ac:dyDescent="0.3">
      <c r="A25" s="77"/>
      <c r="B25" s="99"/>
      <c r="C25" s="99"/>
      <c r="D25" s="99"/>
      <c r="E25" s="100"/>
      <c r="F25" s="100"/>
      <c r="G25" s="96"/>
      <c r="H25" s="101"/>
      <c r="I25" s="93"/>
      <c r="J25" s="93"/>
      <c r="K25" s="77"/>
      <c r="L25" s="77"/>
      <c r="M25" s="77"/>
      <c r="N25" s="77"/>
    </row>
    <row r="26" spans="1:14" x14ac:dyDescent="0.3">
      <c r="A26" s="102"/>
      <c r="B26" s="197" t="s">
        <v>54</v>
      </c>
      <c r="C26" s="197"/>
      <c r="D26" s="197"/>
      <c r="E26" s="197"/>
      <c r="F26" s="100"/>
      <c r="G26" s="96"/>
      <c r="H26" s="101"/>
      <c r="I26" s="93"/>
      <c r="J26" s="93"/>
      <c r="K26" s="77"/>
      <c r="L26" s="77"/>
      <c r="M26" s="77"/>
      <c r="N26" s="77"/>
    </row>
    <row r="27" spans="1:14" ht="15" thickBot="1" x14ac:dyDescent="0.35">
      <c r="A27" s="77"/>
      <c r="B27" s="99"/>
      <c r="C27" s="99"/>
      <c r="D27" s="99"/>
      <c r="E27" s="100"/>
      <c r="F27" s="100"/>
      <c r="G27" s="96"/>
      <c r="H27" s="101"/>
      <c r="I27" s="93"/>
      <c r="J27" s="93"/>
      <c r="K27" s="77"/>
      <c r="L27" s="77"/>
      <c r="M27" s="77"/>
      <c r="N27" s="77"/>
    </row>
    <row r="28" spans="1:14" ht="15" thickBot="1" x14ac:dyDescent="0.35">
      <c r="A28" s="103"/>
      <c r="B28" s="104" t="s">
        <v>292</v>
      </c>
      <c r="C28" s="99"/>
      <c r="D28" s="99"/>
      <c r="E28" s="100"/>
      <c r="F28" s="100"/>
      <c r="G28" s="96"/>
      <c r="H28" s="101"/>
      <c r="I28" s="93"/>
      <c r="J28" s="93"/>
      <c r="K28" s="77"/>
      <c r="L28" s="77"/>
      <c r="M28" s="77"/>
      <c r="N28" s="77"/>
    </row>
    <row r="29" spans="1:14" x14ac:dyDescent="0.3">
      <c r="A29" s="185"/>
      <c r="B29" s="185"/>
      <c r="C29" s="185"/>
      <c r="D29" s="185"/>
      <c r="E29" s="185"/>
      <c r="F29" s="185"/>
      <c r="G29" s="185"/>
      <c r="H29" s="185"/>
      <c r="I29" s="185"/>
      <c r="J29" s="185"/>
      <c r="K29" s="77"/>
      <c r="L29" s="77"/>
      <c r="M29" s="77"/>
      <c r="N29" s="77"/>
    </row>
  </sheetData>
  <mergeCells count="26">
    <mergeCell ref="F8:F9"/>
    <mergeCell ref="G8:J8"/>
    <mergeCell ref="K8:N8"/>
    <mergeCell ref="A15:B15"/>
    <mergeCell ref="A8:A9"/>
    <mergeCell ref="B8:B9"/>
    <mergeCell ref="C8:C9"/>
    <mergeCell ref="D8:D9"/>
    <mergeCell ref="E8:E9"/>
    <mergeCell ref="C15:E15"/>
    <mergeCell ref="A1:L1"/>
    <mergeCell ref="A3:B3"/>
    <mergeCell ref="A4:J4"/>
    <mergeCell ref="A5:E5"/>
    <mergeCell ref="A6:N6"/>
    <mergeCell ref="A16:B16"/>
    <mergeCell ref="C16:E16"/>
    <mergeCell ref="B24:E24"/>
    <mergeCell ref="A29:J29"/>
    <mergeCell ref="A17:B17"/>
    <mergeCell ref="C17:E17"/>
    <mergeCell ref="A18:B18"/>
    <mergeCell ref="C18:E18"/>
    <mergeCell ref="I19:L20"/>
    <mergeCell ref="A23:B23"/>
    <mergeCell ref="B26:E26"/>
  </mergeCells>
  <conditionalFormatting sqref="B21:B22">
    <cfRule type="containsBlanks" dxfId="5" priority="2">
      <formula>LEN(TRIM(B21))=0</formula>
    </cfRule>
  </conditionalFormatting>
  <conditionalFormatting sqref="C15:C18">
    <cfRule type="containsBlanks" dxfId="4" priority="1">
      <formula>LEN(TRIM(C15))=0</formula>
    </cfRule>
  </conditionalFormatting>
  <pageMargins left="0.7" right="0.7" top="0.75" bottom="0.75" header="0.3" footer="0.3"/>
  <pageSetup paperSize="9" scale="6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E8C91-0F8B-4AA7-8120-65B5EEF8595B}">
  <sheetPr>
    <tabColor rgb="FF7030A0"/>
    <pageSetUpPr fitToPage="1"/>
  </sheetPr>
  <dimension ref="A1:N29"/>
  <sheetViews>
    <sheetView topLeftCell="A4" workbookViewId="0">
      <selection activeCell="A4" sqref="A4:J4"/>
    </sheetView>
  </sheetViews>
  <sheetFormatPr defaultRowHeight="14.4" x14ac:dyDescent="0.3"/>
  <cols>
    <col min="1" max="1" width="5.33203125" customWidth="1"/>
    <col min="2" max="2" width="25.33203125" customWidth="1"/>
    <col min="3" max="3" width="10" customWidth="1"/>
    <col min="4" max="4" width="10.109375" customWidth="1"/>
    <col min="5" max="5" width="22.88671875" customWidth="1"/>
    <col min="6" max="6" width="12.6640625" customWidth="1"/>
    <col min="7" max="7" width="13.109375" customWidth="1"/>
    <col min="8" max="8" width="13.6640625" customWidth="1"/>
    <col min="9" max="14" width="12.6640625" customWidth="1"/>
  </cols>
  <sheetData>
    <row r="1" spans="1:14" ht="14.4" customHeight="1" x14ac:dyDescent="0.3">
      <c r="A1" s="195" t="s">
        <v>336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75"/>
      <c r="N1" s="75"/>
    </row>
    <row r="2" spans="1:14" x14ac:dyDescent="0.3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x14ac:dyDescent="0.3">
      <c r="A3" s="192" t="s">
        <v>5</v>
      </c>
      <c r="B3" s="192"/>
      <c r="C3" s="115"/>
      <c r="D3" s="115"/>
      <c r="E3" s="116"/>
      <c r="F3" s="116"/>
      <c r="G3" s="116"/>
      <c r="H3" s="116"/>
      <c r="I3" s="116"/>
      <c r="J3" s="116"/>
      <c r="K3" s="75"/>
      <c r="L3" s="75"/>
      <c r="M3" s="75"/>
      <c r="N3" s="75"/>
    </row>
    <row r="4" spans="1:14" x14ac:dyDescent="0.3">
      <c r="A4" s="193" t="s">
        <v>367</v>
      </c>
      <c r="B4" s="193"/>
      <c r="C4" s="193"/>
      <c r="D4" s="193"/>
      <c r="E4" s="193"/>
      <c r="F4" s="193"/>
      <c r="G4" s="193"/>
      <c r="H4" s="193"/>
      <c r="I4" s="193"/>
      <c r="J4" s="193"/>
      <c r="K4" s="75"/>
      <c r="L4" s="75"/>
      <c r="M4" s="75"/>
      <c r="N4" s="75"/>
    </row>
    <row r="5" spans="1:14" x14ac:dyDescent="0.3">
      <c r="A5" s="194"/>
      <c r="B5" s="194"/>
      <c r="C5" s="194"/>
      <c r="D5" s="194"/>
      <c r="E5" s="194"/>
      <c r="F5" s="78"/>
      <c r="G5" s="75"/>
      <c r="H5" s="75"/>
      <c r="I5" s="75"/>
      <c r="J5" s="75"/>
      <c r="K5" s="75"/>
      <c r="L5" s="75"/>
      <c r="M5" s="75"/>
      <c r="N5" s="75"/>
    </row>
    <row r="6" spans="1:14" x14ac:dyDescent="0.3">
      <c r="A6" s="196" t="s">
        <v>306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</row>
    <row r="7" spans="1:14" x14ac:dyDescent="0.3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80"/>
      <c r="N7" s="80"/>
    </row>
    <row r="8" spans="1:14" x14ac:dyDescent="0.3">
      <c r="A8" s="278" t="s">
        <v>27</v>
      </c>
      <c r="B8" s="279" t="s">
        <v>39</v>
      </c>
      <c r="C8" s="278" t="s">
        <v>362</v>
      </c>
      <c r="D8" s="280" t="s">
        <v>44</v>
      </c>
      <c r="E8" s="278" t="s">
        <v>307</v>
      </c>
      <c r="F8" s="278" t="s">
        <v>45</v>
      </c>
      <c r="G8" s="278" t="s">
        <v>46</v>
      </c>
      <c r="H8" s="278"/>
      <c r="I8" s="278"/>
      <c r="J8" s="278"/>
      <c r="K8" s="278" t="s">
        <v>47</v>
      </c>
      <c r="L8" s="278"/>
      <c r="M8" s="278"/>
      <c r="N8" s="278"/>
    </row>
    <row r="9" spans="1:14" ht="26.4" x14ac:dyDescent="0.3">
      <c r="A9" s="278"/>
      <c r="B9" s="279"/>
      <c r="C9" s="278"/>
      <c r="D9" s="280"/>
      <c r="E9" s="278"/>
      <c r="F9" s="278"/>
      <c r="G9" s="281" t="s">
        <v>48</v>
      </c>
      <c r="H9" s="281" t="s">
        <v>49</v>
      </c>
      <c r="I9" s="281" t="s">
        <v>50</v>
      </c>
      <c r="J9" s="281" t="s">
        <v>51</v>
      </c>
      <c r="K9" s="281" t="s">
        <v>48</v>
      </c>
      <c r="L9" s="281" t="s">
        <v>52</v>
      </c>
      <c r="M9" s="281" t="s">
        <v>53</v>
      </c>
      <c r="N9" s="281" t="s">
        <v>51</v>
      </c>
    </row>
    <row r="10" spans="1:14" x14ac:dyDescent="0.3">
      <c r="A10" s="82" t="s">
        <v>0</v>
      </c>
      <c r="B10" s="82" t="s">
        <v>1</v>
      </c>
      <c r="C10" s="82" t="s">
        <v>2</v>
      </c>
      <c r="D10" s="83" t="s">
        <v>3</v>
      </c>
      <c r="E10" s="82" t="s">
        <v>4</v>
      </c>
      <c r="F10" s="82" t="s">
        <v>26</v>
      </c>
      <c r="G10" s="82" t="s">
        <v>38</v>
      </c>
      <c r="H10" s="82" t="s">
        <v>25</v>
      </c>
      <c r="I10" s="82" t="s">
        <v>24</v>
      </c>
      <c r="J10" s="84" t="s">
        <v>23</v>
      </c>
      <c r="K10" s="82" t="s">
        <v>22</v>
      </c>
      <c r="L10" s="82" t="s">
        <v>40</v>
      </c>
      <c r="M10" s="82" t="s">
        <v>41</v>
      </c>
      <c r="N10" s="82" t="s">
        <v>42</v>
      </c>
    </row>
    <row r="11" spans="1:14" ht="26.4" x14ac:dyDescent="0.3">
      <c r="A11" s="81" t="s">
        <v>0</v>
      </c>
      <c r="B11" s="299" t="s">
        <v>250</v>
      </c>
      <c r="C11" s="117" t="s">
        <v>291</v>
      </c>
      <c r="D11" s="118">
        <v>1</v>
      </c>
      <c r="E11" s="119"/>
      <c r="F11" s="119"/>
      <c r="G11" s="120">
        <v>0</v>
      </c>
      <c r="H11" s="121">
        <v>0</v>
      </c>
      <c r="I11" s="122">
        <f>G11*H11</f>
        <v>0</v>
      </c>
      <c r="J11" s="123">
        <f t="shared" ref="J11" si="0">G11+I11</f>
        <v>0</v>
      </c>
      <c r="K11" s="120">
        <f>G11*D11</f>
        <v>0</v>
      </c>
      <c r="L11" s="124">
        <f>H11</f>
        <v>0</v>
      </c>
      <c r="M11" s="122">
        <f>K11*L11</f>
        <v>0</v>
      </c>
      <c r="N11" s="123">
        <f>K11+M11</f>
        <v>0</v>
      </c>
    </row>
    <row r="12" spans="1:14" ht="24" customHeight="1" thickBot="1" x14ac:dyDescent="0.35">
      <c r="A12" s="85"/>
      <c r="B12" s="86"/>
      <c r="C12" s="125"/>
      <c r="D12" s="125"/>
      <c r="E12" s="126"/>
      <c r="F12" s="126"/>
      <c r="G12" s="125"/>
      <c r="H12" s="125"/>
      <c r="I12" s="125"/>
      <c r="J12" s="125"/>
      <c r="K12" s="127"/>
      <c r="L12" s="127"/>
      <c r="M12" s="127"/>
      <c r="N12" s="137">
        <f>SUM(N11:N11)</f>
        <v>0</v>
      </c>
    </row>
    <row r="13" spans="1:14" x14ac:dyDescent="0.3">
      <c r="A13" s="85"/>
      <c r="B13" s="86"/>
      <c r="C13" s="86"/>
      <c r="D13" s="86"/>
      <c r="E13" s="87"/>
      <c r="F13" s="87"/>
      <c r="G13" s="86"/>
      <c r="H13" s="86"/>
      <c r="I13" s="86"/>
      <c r="J13" s="86"/>
      <c r="K13" s="88"/>
      <c r="L13" s="88"/>
      <c r="M13" s="88"/>
      <c r="N13" s="88"/>
    </row>
    <row r="14" spans="1:14" x14ac:dyDescent="0.3">
      <c r="A14" s="85"/>
      <c r="B14" s="86"/>
      <c r="C14" s="86"/>
      <c r="D14" s="86"/>
      <c r="E14" s="87"/>
      <c r="F14" s="87"/>
      <c r="G14" s="86"/>
      <c r="H14" s="86"/>
      <c r="I14" s="86"/>
      <c r="J14" s="86"/>
      <c r="K14" s="88"/>
      <c r="L14" s="88"/>
      <c r="M14" s="88"/>
      <c r="N14" s="88"/>
    </row>
    <row r="15" spans="1:14" x14ac:dyDescent="0.3">
      <c r="A15" s="284" t="s">
        <v>7</v>
      </c>
      <c r="B15" s="284"/>
      <c r="C15" s="286"/>
      <c r="D15" s="287"/>
      <c r="E15" s="288"/>
      <c r="F15" s="89"/>
      <c r="G15" s="89"/>
      <c r="H15" s="89"/>
      <c r="I15" s="89"/>
      <c r="J15" s="89"/>
      <c r="K15" s="77"/>
      <c r="L15" s="77"/>
      <c r="M15" s="77"/>
      <c r="N15" s="77"/>
    </row>
    <row r="16" spans="1:14" x14ac:dyDescent="0.3">
      <c r="A16" s="285" t="s">
        <v>8</v>
      </c>
      <c r="B16" s="285"/>
      <c r="C16" s="287"/>
      <c r="D16" s="287"/>
      <c r="E16" s="288"/>
      <c r="F16" s="89"/>
      <c r="G16" s="89"/>
      <c r="H16" s="89"/>
      <c r="I16" s="89"/>
      <c r="J16" s="89"/>
      <c r="K16" s="89"/>
      <c r="L16" s="89"/>
      <c r="M16" s="89"/>
      <c r="N16" s="77"/>
    </row>
    <row r="17" spans="1:14" x14ac:dyDescent="0.3">
      <c r="A17" s="285" t="s">
        <v>9</v>
      </c>
      <c r="B17" s="285"/>
      <c r="C17" s="286"/>
      <c r="D17" s="287"/>
      <c r="E17" s="288"/>
      <c r="F17" s="89"/>
      <c r="G17" s="89"/>
      <c r="H17" s="89"/>
      <c r="I17" s="89"/>
      <c r="J17" s="89"/>
      <c r="K17" s="77"/>
      <c r="L17" s="77"/>
      <c r="M17" s="77"/>
      <c r="N17" s="77"/>
    </row>
    <row r="18" spans="1:14" x14ac:dyDescent="0.3">
      <c r="A18" s="285" t="s">
        <v>10</v>
      </c>
      <c r="B18" s="285"/>
      <c r="C18" s="289"/>
      <c r="D18" s="289"/>
      <c r="E18" s="290"/>
      <c r="F18" s="89"/>
      <c r="G18" s="89"/>
      <c r="H18" s="89"/>
      <c r="I18" s="89"/>
      <c r="J18" s="89"/>
      <c r="K18" s="77"/>
      <c r="L18" s="77"/>
      <c r="M18" s="77"/>
      <c r="N18" s="77"/>
    </row>
    <row r="19" spans="1:14" x14ac:dyDescent="0.3">
      <c r="A19" s="77"/>
      <c r="B19" s="77"/>
      <c r="C19" s="77"/>
      <c r="D19" s="90"/>
      <c r="E19" s="91"/>
      <c r="F19" s="76"/>
      <c r="G19" s="77"/>
      <c r="H19" s="77"/>
      <c r="I19" s="186" t="s">
        <v>327</v>
      </c>
      <c r="J19" s="186"/>
      <c r="K19" s="187"/>
      <c r="L19" s="187"/>
      <c r="M19" s="77"/>
      <c r="N19" s="77"/>
    </row>
    <row r="20" spans="1:14" x14ac:dyDescent="0.3">
      <c r="A20" s="77"/>
      <c r="B20" s="77"/>
      <c r="C20" s="92"/>
      <c r="D20" s="93"/>
      <c r="E20" s="93"/>
      <c r="F20" s="76"/>
      <c r="G20" s="77"/>
      <c r="H20" s="77"/>
      <c r="I20" s="188"/>
      <c r="J20" s="188"/>
      <c r="K20" s="189"/>
      <c r="L20" s="189"/>
      <c r="M20" s="93"/>
      <c r="N20" s="77"/>
    </row>
    <row r="21" spans="1:14" x14ac:dyDescent="0.3">
      <c r="A21" s="116" t="s">
        <v>15</v>
      </c>
      <c r="B21" s="291"/>
      <c r="C21" s="77"/>
      <c r="D21" s="77"/>
      <c r="E21" s="77"/>
      <c r="F21" s="76"/>
      <c r="G21" s="77"/>
      <c r="H21" s="77"/>
      <c r="I21" s="89"/>
      <c r="J21" s="89"/>
      <c r="K21" s="94"/>
      <c r="L21" s="94"/>
      <c r="M21" s="94"/>
      <c r="N21" s="94"/>
    </row>
    <row r="22" spans="1:14" x14ac:dyDescent="0.3">
      <c r="A22" s="116" t="s">
        <v>20</v>
      </c>
      <c r="B22" s="292"/>
      <c r="C22" s="92"/>
      <c r="D22" s="93"/>
      <c r="E22" s="93"/>
      <c r="F22" s="76"/>
      <c r="G22" s="77"/>
      <c r="H22" s="77"/>
      <c r="I22" s="89"/>
      <c r="J22" s="89"/>
      <c r="K22" s="96"/>
      <c r="L22" s="96"/>
      <c r="M22" s="96"/>
      <c r="N22" s="93"/>
    </row>
    <row r="23" spans="1:14" x14ac:dyDescent="0.3">
      <c r="A23" s="190" t="s">
        <v>16</v>
      </c>
      <c r="B23" s="190"/>
      <c r="C23" s="92"/>
      <c r="D23" s="93"/>
      <c r="E23" s="93"/>
      <c r="F23" s="93"/>
      <c r="G23" s="93"/>
      <c r="H23" s="93"/>
      <c r="I23" s="77"/>
      <c r="J23" s="77"/>
      <c r="K23" s="96"/>
      <c r="L23" s="96"/>
      <c r="M23" s="96"/>
      <c r="N23" s="93"/>
    </row>
    <row r="24" spans="1:14" x14ac:dyDescent="0.3">
      <c r="A24" s="97"/>
      <c r="B24" s="191" t="s">
        <v>17</v>
      </c>
      <c r="C24" s="191"/>
      <c r="D24" s="191"/>
      <c r="E24" s="191"/>
      <c r="F24" s="98"/>
      <c r="G24" s="94"/>
      <c r="H24" s="94"/>
      <c r="I24" s="94"/>
      <c r="J24" s="94"/>
      <c r="K24" s="96"/>
      <c r="L24" s="96"/>
      <c r="M24" s="96"/>
      <c r="N24" s="93"/>
    </row>
    <row r="25" spans="1:14" x14ac:dyDescent="0.3">
      <c r="A25" s="77"/>
      <c r="B25" s="99"/>
      <c r="C25" s="99"/>
      <c r="D25" s="99"/>
      <c r="E25" s="100"/>
      <c r="F25" s="100"/>
      <c r="G25" s="96"/>
      <c r="H25" s="101"/>
      <c r="I25" s="93"/>
      <c r="J25" s="93"/>
      <c r="K25" s="77"/>
      <c r="L25" s="77"/>
      <c r="M25" s="77"/>
      <c r="N25" s="77"/>
    </row>
    <row r="26" spans="1:14" x14ac:dyDescent="0.3">
      <c r="A26" s="102"/>
      <c r="B26" s="144" t="s">
        <v>54</v>
      </c>
      <c r="C26" s="144"/>
      <c r="D26" s="144"/>
      <c r="E26" s="145"/>
      <c r="F26" s="100"/>
      <c r="G26" s="96"/>
      <c r="H26" s="101"/>
      <c r="I26" s="93"/>
      <c r="J26" s="93"/>
      <c r="K26" s="77"/>
      <c r="L26" s="77"/>
      <c r="M26" s="77"/>
      <c r="N26" s="77"/>
    </row>
    <row r="27" spans="1:14" ht="15" thickBot="1" x14ac:dyDescent="0.35">
      <c r="A27" s="77"/>
      <c r="B27" s="99"/>
      <c r="C27" s="99"/>
      <c r="D27" s="99"/>
      <c r="E27" s="100"/>
      <c r="F27" s="100"/>
      <c r="G27" s="96"/>
      <c r="H27" s="101"/>
      <c r="I27" s="93"/>
      <c r="J27" s="93"/>
      <c r="K27" s="77"/>
      <c r="L27" s="77"/>
      <c r="M27" s="77"/>
      <c r="N27" s="77"/>
    </row>
    <row r="28" spans="1:14" ht="15" thickBot="1" x14ac:dyDescent="0.35">
      <c r="A28" s="103"/>
      <c r="B28" s="104" t="s">
        <v>292</v>
      </c>
      <c r="C28" s="99"/>
      <c r="D28" s="99"/>
      <c r="E28" s="100"/>
      <c r="F28" s="100"/>
      <c r="G28" s="96"/>
      <c r="H28" s="101"/>
      <c r="I28" s="93"/>
      <c r="J28" s="93"/>
      <c r="K28" s="77"/>
      <c r="L28" s="77"/>
      <c r="M28" s="77"/>
      <c r="N28" s="77"/>
    </row>
    <row r="29" spans="1:14" x14ac:dyDescent="0.3">
      <c r="A29" s="185"/>
      <c r="B29" s="185"/>
      <c r="C29" s="185"/>
      <c r="D29" s="185"/>
      <c r="E29" s="185"/>
      <c r="F29" s="185"/>
      <c r="G29" s="185"/>
      <c r="H29" s="185"/>
      <c r="I29" s="185"/>
      <c r="J29" s="185"/>
      <c r="K29" s="77"/>
      <c r="L29" s="77"/>
      <c r="M29" s="77"/>
      <c r="N29" s="77"/>
    </row>
  </sheetData>
  <mergeCells count="25">
    <mergeCell ref="F8:F9"/>
    <mergeCell ref="G8:J8"/>
    <mergeCell ref="K8:N8"/>
    <mergeCell ref="A15:B15"/>
    <mergeCell ref="A8:A9"/>
    <mergeCell ref="B8:B9"/>
    <mergeCell ref="C8:C9"/>
    <mergeCell ref="D8:D9"/>
    <mergeCell ref="E8:E9"/>
    <mergeCell ref="C15:E15"/>
    <mergeCell ref="A1:L1"/>
    <mergeCell ref="A3:B3"/>
    <mergeCell ref="A4:J4"/>
    <mergeCell ref="A5:E5"/>
    <mergeCell ref="A6:N6"/>
    <mergeCell ref="A16:B16"/>
    <mergeCell ref="C16:E16"/>
    <mergeCell ref="B24:E24"/>
    <mergeCell ref="A29:J29"/>
    <mergeCell ref="A17:B17"/>
    <mergeCell ref="C17:E17"/>
    <mergeCell ref="A18:B18"/>
    <mergeCell ref="C18:E18"/>
    <mergeCell ref="I19:L20"/>
    <mergeCell ref="A23:B23"/>
  </mergeCells>
  <conditionalFormatting sqref="B21:B22">
    <cfRule type="containsBlanks" dxfId="3" priority="2">
      <formula>LEN(TRIM(B21))=0</formula>
    </cfRule>
  </conditionalFormatting>
  <conditionalFormatting sqref="C15:C18">
    <cfRule type="containsBlanks" dxfId="2" priority="1">
      <formula>LEN(TRIM(C15))=0</formula>
    </cfRule>
  </conditionalFormatting>
  <pageMargins left="0.7" right="0.7" top="0.75" bottom="0.75" header="0.3" footer="0.3"/>
  <pageSetup paperSize="9" scale="6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DEDDC-3AFA-4BBC-85BC-446EFAD3C9E8}">
  <sheetPr>
    <tabColor rgb="FF7030A0"/>
    <pageSetUpPr fitToPage="1"/>
  </sheetPr>
  <dimension ref="A1:N29"/>
  <sheetViews>
    <sheetView workbookViewId="0">
      <selection activeCell="A4" sqref="A4:J4"/>
    </sheetView>
  </sheetViews>
  <sheetFormatPr defaultRowHeight="14.4" x14ac:dyDescent="0.3"/>
  <cols>
    <col min="1" max="1" width="5.33203125" customWidth="1"/>
    <col min="2" max="2" width="25.33203125" customWidth="1"/>
    <col min="3" max="3" width="10" customWidth="1"/>
    <col min="4" max="4" width="10.109375" customWidth="1"/>
    <col min="5" max="5" width="22.88671875" customWidth="1"/>
    <col min="6" max="6" width="12.6640625" customWidth="1"/>
    <col min="7" max="7" width="13.109375" customWidth="1"/>
    <col min="8" max="8" width="13.6640625" customWidth="1"/>
    <col min="9" max="14" width="12.6640625" customWidth="1"/>
  </cols>
  <sheetData>
    <row r="1" spans="1:14" ht="14.4" customHeight="1" x14ac:dyDescent="0.3">
      <c r="A1" s="195" t="s">
        <v>336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75"/>
      <c r="N1" s="75"/>
    </row>
    <row r="2" spans="1:14" x14ac:dyDescent="0.3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x14ac:dyDescent="0.3">
      <c r="A3" s="192" t="s">
        <v>5</v>
      </c>
      <c r="B3" s="192"/>
      <c r="C3" s="115"/>
      <c r="D3" s="115"/>
      <c r="E3" s="116"/>
      <c r="F3" s="116"/>
      <c r="G3" s="116"/>
      <c r="H3" s="116"/>
      <c r="I3" s="116"/>
      <c r="J3" s="116"/>
      <c r="K3" s="75"/>
      <c r="L3" s="75"/>
      <c r="M3" s="75"/>
      <c r="N3" s="75"/>
    </row>
    <row r="4" spans="1:14" x14ac:dyDescent="0.3">
      <c r="A4" s="193" t="s">
        <v>368</v>
      </c>
      <c r="B4" s="193"/>
      <c r="C4" s="193"/>
      <c r="D4" s="193"/>
      <c r="E4" s="193"/>
      <c r="F4" s="193"/>
      <c r="G4" s="193"/>
      <c r="H4" s="193"/>
      <c r="I4" s="193"/>
      <c r="J4" s="193"/>
      <c r="K4" s="75"/>
      <c r="L4" s="75"/>
      <c r="M4" s="75"/>
      <c r="N4" s="75"/>
    </row>
    <row r="5" spans="1:14" x14ac:dyDescent="0.3">
      <c r="A5" s="194"/>
      <c r="B5" s="194"/>
      <c r="C5" s="194"/>
      <c r="D5" s="194"/>
      <c r="E5" s="194"/>
      <c r="F5" s="78"/>
      <c r="G5" s="75"/>
      <c r="H5" s="75"/>
      <c r="I5" s="75"/>
      <c r="J5" s="75"/>
      <c r="K5" s="75"/>
      <c r="L5" s="75"/>
      <c r="M5" s="75"/>
      <c r="N5" s="75"/>
    </row>
    <row r="6" spans="1:14" x14ac:dyDescent="0.3">
      <c r="A6" s="198" t="s">
        <v>306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</row>
    <row r="7" spans="1:14" x14ac:dyDescent="0.3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80"/>
      <c r="N7" s="80"/>
    </row>
    <row r="8" spans="1:14" x14ac:dyDescent="0.3">
      <c r="A8" s="278" t="s">
        <v>27</v>
      </c>
      <c r="B8" s="279" t="s">
        <v>39</v>
      </c>
      <c r="C8" s="278" t="s">
        <v>362</v>
      </c>
      <c r="D8" s="280" t="s">
        <v>44</v>
      </c>
      <c r="E8" s="278" t="s">
        <v>307</v>
      </c>
      <c r="F8" s="278" t="s">
        <v>45</v>
      </c>
      <c r="G8" s="278" t="s">
        <v>46</v>
      </c>
      <c r="H8" s="278"/>
      <c r="I8" s="278"/>
      <c r="J8" s="278"/>
      <c r="K8" s="278" t="s">
        <v>47</v>
      </c>
      <c r="L8" s="278"/>
      <c r="M8" s="278"/>
      <c r="N8" s="278"/>
    </row>
    <row r="9" spans="1:14" ht="26.4" x14ac:dyDescent="0.3">
      <c r="A9" s="278"/>
      <c r="B9" s="279"/>
      <c r="C9" s="278"/>
      <c r="D9" s="280"/>
      <c r="E9" s="278"/>
      <c r="F9" s="278"/>
      <c r="G9" s="281" t="s">
        <v>48</v>
      </c>
      <c r="H9" s="281" t="s">
        <v>49</v>
      </c>
      <c r="I9" s="281" t="s">
        <v>50</v>
      </c>
      <c r="J9" s="281" t="s">
        <v>51</v>
      </c>
      <c r="K9" s="281" t="s">
        <v>48</v>
      </c>
      <c r="L9" s="281" t="s">
        <v>52</v>
      </c>
      <c r="M9" s="281" t="s">
        <v>53</v>
      </c>
      <c r="N9" s="281" t="s">
        <v>51</v>
      </c>
    </row>
    <row r="10" spans="1:14" x14ac:dyDescent="0.3">
      <c r="A10" s="82" t="s">
        <v>0</v>
      </c>
      <c r="B10" s="82" t="s">
        <v>1</v>
      </c>
      <c r="C10" s="82" t="s">
        <v>2</v>
      </c>
      <c r="D10" s="83" t="s">
        <v>3</v>
      </c>
      <c r="E10" s="82" t="s">
        <v>4</v>
      </c>
      <c r="F10" s="82" t="s">
        <v>26</v>
      </c>
      <c r="G10" s="82" t="s">
        <v>38</v>
      </c>
      <c r="H10" s="82" t="s">
        <v>25</v>
      </c>
      <c r="I10" s="82" t="s">
        <v>24</v>
      </c>
      <c r="J10" s="84" t="s">
        <v>23</v>
      </c>
      <c r="K10" s="82" t="s">
        <v>22</v>
      </c>
      <c r="L10" s="82" t="s">
        <v>40</v>
      </c>
      <c r="M10" s="82" t="s">
        <v>41</v>
      </c>
      <c r="N10" s="82" t="s">
        <v>42</v>
      </c>
    </row>
    <row r="11" spans="1:14" ht="26.4" x14ac:dyDescent="0.3">
      <c r="A11" s="117" t="s">
        <v>0</v>
      </c>
      <c r="B11" s="299" t="s">
        <v>294</v>
      </c>
      <c r="C11" s="117" t="s">
        <v>291</v>
      </c>
      <c r="D11" s="118">
        <v>1</v>
      </c>
      <c r="E11" s="119"/>
      <c r="F11" s="119"/>
      <c r="G11" s="120">
        <v>0</v>
      </c>
      <c r="H11" s="121">
        <v>0</v>
      </c>
      <c r="I11" s="122">
        <f>G11*H11</f>
        <v>0</v>
      </c>
      <c r="J11" s="123">
        <f t="shared" ref="J11" si="0">G11+I11</f>
        <v>0</v>
      </c>
      <c r="K11" s="120">
        <f>G11*D11</f>
        <v>0</v>
      </c>
      <c r="L11" s="124">
        <f>H11</f>
        <v>0</v>
      </c>
      <c r="M11" s="122">
        <f>K11*L11</f>
        <v>0</v>
      </c>
      <c r="N11" s="123">
        <f>K11+M11</f>
        <v>0</v>
      </c>
    </row>
    <row r="12" spans="1:14" ht="24" customHeight="1" thickBot="1" x14ac:dyDescent="0.35">
      <c r="A12" s="85"/>
      <c r="B12" s="86"/>
      <c r="C12" s="125"/>
      <c r="D12" s="125"/>
      <c r="E12" s="126"/>
      <c r="F12" s="126"/>
      <c r="G12" s="125"/>
      <c r="H12" s="125"/>
      <c r="I12" s="125"/>
      <c r="J12" s="125"/>
      <c r="K12" s="127"/>
      <c r="L12" s="127"/>
      <c r="M12" s="127"/>
      <c r="N12" s="137">
        <f>SUM(N11:N11)</f>
        <v>0</v>
      </c>
    </row>
    <row r="13" spans="1:14" x14ac:dyDescent="0.3">
      <c r="A13" s="85"/>
      <c r="B13" s="86"/>
      <c r="C13" s="86"/>
      <c r="D13" s="86"/>
      <c r="E13" s="87"/>
      <c r="F13" s="87"/>
      <c r="G13" s="86"/>
      <c r="H13" s="86"/>
      <c r="I13" s="86"/>
      <c r="J13" s="86"/>
      <c r="K13" s="88"/>
      <c r="L13" s="88"/>
      <c r="M13" s="88"/>
      <c r="N13" s="88"/>
    </row>
    <row r="14" spans="1:14" x14ac:dyDescent="0.3">
      <c r="A14" s="85"/>
      <c r="B14" s="86"/>
      <c r="C14" s="86"/>
      <c r="D14" s="86"/>
      <c r="E14" s="87"/>
      <c r="F14" s="87"/>
      <c r="G14" s="86"/>
      <c r="H14" s="86"/>
      <c r="I14" s="86"/>
      <c r="J14" s="86"/>
      <c r="K14" s="88"/>
      <c r="L14" s="88"/>
      <c r="M14" s="88"/>
      <c r="N14" s="88"/>
    </row>
    <row r="15" spans="1:14" x14ac:dyDescent="0.3">
      <c r="A15" s="284" t="s">
        <v>7</v>
      </c>
      <c r="B15" s="284"/>
      <c r="C15" s="294"/>
      <c r="D15" s="295"/>
      <c r="E15" s="296"/>
      <c r="F15" s="89"/>
      <c r="G15" s="89"/>
      <c r="H15" s="89"/>
      <c r="I15" s="89"/>
      <c r="J15" s="89"/>
      <c r="K15" s="77"/>
      <c r="L15" s="77"/>
      <c r="M15" s="77"/>
      <c r="N15" s="77"/>
    </row>
    <row r="16" spans="1:14" x14ac:dyDescent="0.3">
      <c r="A16" s="285" t="s">
        <v>8</v>
      </c>
      <c r="B16" s="285"/>
      <c r="C16" s="295"/>
      <c r="D16" s="295"/>
      <c r="E16" s="296"/>
      <c r="F16" s="89"/>
      <c r="G16" s="89"/>
      <c r="H16" s="89"/>
      <c r="I16" s="89"/>
      <c r="J16" s="89"/>
      <c r="K16" s="89"/>
      <c r="L16" s="89"/>
      <c r="M16" s="89"/>
      <c r="N16" s="77"/>
    </row>
    <row r="17" spans="1:14" x14ac:dyDescent="0.3">
      <c r="A17" s="285" t="s">
        <v>9</v>
      </c>
      <c r="B17" s="285"/>
      <c r="C17" s="294"/>
      <c r="D17" s="295"/>
      <c r="E17" s="296"/>
      <c r="F17" s="89"/>
      <c r="G17" s="89"/>
      <c r="H17" s="89"/>
      <c r="I17" s="89"/>
      <c r="J17" s="89"/>
      <c r="K17" s="77"/>
      <c r="L17" s="77"/>
      <c r="M17" s="77"/>
      <c r="N17" s="77"/>
    </row>
    <row r="18" spans="1:14" x14ac:dyDescent="0.3">
      <c r="A18" s="285" t="s">
        <v>10</v>
      </c>
      <c r="B18" s="285"/>
      <c r="C18" s="297"/>
      <c r="D18" s="297"/>
      <c r="E18" s="298"/>
      <c r="F18" s="89"/>
      <c r="G18" s="89"/>
      <c r="H18" s="89"/>
      <c r="I18" s="89"/>
      <c r="J18" s="89"/>
      <c r="K18" s="77"/>
      <c r="L18" s="77"/>
      <c r="M18" s="77"/>
      <c r="N18" s="77"/>
    </row>
    <row r="19" spans="1:14" x14ac:dyDescent="0.3">
      <c r="A19" s="77"/>
      <c r="B19" s="77"/>
      <c r="C19" s="77"/>
      <c r="D19" s="90"/>
      <c r="E19" s="91"/>
      <c r="F19" s="76"/>
      <c r="G19" s="77"/>
      <c r="H19" s="77"/>
      <c r="I19" s="186" t="s">
        <v>327</v>
      </c>
      <c r="J19" s="186"/>
      <c r="K19" s="187"/>
      <c r="L19" s="187"/>
      <c r="M19" s="77"/>
      <c r="N19" s="77"/>
    </row>
    <row r="20" spans="1:14" x14ac:dyDescent="0.3">
      <c r="A20" s="77"/>
      <c r="B20" s="77"/>
      <c r="C20" s="92"/>
      <c r="D20" s="93"/>
      <c r="E20" s="93"/>
      <c r="F20" s="76"/>
      <c r="G20" s="77"/>
      <c r="H20" s="77"/>
      <c r="I20" s="188"/>
      <c r="J20" s="188"/>
      <c r="K20" s="189"/>
      <c r="L20" s="189"/>
      <c r="M20" s="93"/>
      <c r="N20" s="77"/>
    </row>
    <row r="21" spans="1:14" x14ac:dyDescent="0.3">
      <c r="A21" s="116" t="s">
        <v>15</v>
      </c>
      <c r="B21" s="291"/>
      <c r="C21" s="77"/>
      <c r="D21" s="77"/>
      <c r="E21" s="77"/>
      <c r="F21" s="76"/>
      <c r="G21" s="77"/>
      <c r="H21" s="77"/>
      <c r="I21" s="89"/>
      <c r="J21" s="89"/>
      <c r="K21" s="94"/>
      <c r="L21" s="94"/>
      <c r="M21" s="94"/>
      <c r="N21" s="94"/>
    </row>
    <row r="22" spans="1:14" x14ac:dyDescent="0.3">
      <c r="A22" s="116" t="s">
        <v>20</v>
      </c>
      <c r="B22" s="292"/>
      <c r="C22" s="92"/>
      <c r="D22" s="93"/>
      <c r="E22" s="93"/>
      <c r="F22" s="76"/>
      <c r="G22" s="77"/>
      <c r="H22" s="77"/>
      <c r="I22" s="89"/>
      <c r="J22" s="89"/>
      <c r="K22" s="96"/>
      <c r="L22" s="96"/>
      <c r="M22" s="96"/>
      <c r="N22" s="93"/>
    </row>
    <row r="23" spans="1:14" x14ac:dyDescent="0.3">
      <c r="A23" s="190" t="s">
        <v>16</v>
      </c>
      <c r="B23" s="190"/>
      <c r="C23" s="92"/>
      <c r="D23" s="93"/>
      <c r="E23" s="93"/>
      <c r="F23" s="93"/>
      <c r="G23" s="93"/>
      <c r="H23" s="93"/>
      <c r="I23" s="77"/>
      <c r="J23" s="77"/>
      <c r="K23" s="96"/>
      <c r="L23" s="96"/>
      <c r="M23" s="96"/>
      <c r="N23" s="93"/>
    </row>
    <row r="24" spans="1:14" x14ac:dyDescent="0.3">
      <c r="A24" s="97"/>
      <c r="B24" s="191" t="s">
        <v>17</v>
      </c>
      <c r="C24" s="191"/>
      <c r="D24" s="191"/>
      <c r="E24" s="191"/>
      <c r="F24" s="98"/>
      <c r="G24" s="94"/>
      <c r="H24" s="94"/>
      <c r="I24" s="94"/>
      <c r="J24" s="94"/>
      <c r="K24" s="96"/>
      <c r="L24" s="96"/>
      <c r="M24" s="96"/>
      <c r="N24" s="93"/>
    </row>
    <row r="25" spans="1:14" x14ac:dyDescent="0.3">
      <c r="A25" s="77"/>
      <c r="B25" s="99"/>
      <c r="C25" s="99"/>
      <c r="D25" s="99"/>
      <c r="E25" s="100"/>
      <c r="F25" s="100"/>
      <c r="G25" s="96"/>
      <c r="H25" s="101"/>
      <c r="I25" s="93"/>
      <c r="J25" s="93"/>
      <c r="K25" s="77"/>
      <c r="L25" s="77"/>
      <c r="M25" s="77"/>
      <c r="N25" s="77"/>
    </row>
    <row r="26" spans="1:14" x14ac:dyDescent="0.3">
      <c r="A26" s="102"/>
      <c r="B26" s="104" t="s">
        <v>54</v>
      </c>
      <c r="C26" s="104"/>
      <c r="D26" s="104"/>
      <c r="E26" s="143"/>
      <c r="F26" s="100"/>
      <c r="G26" s="96"/>
      <c r="H26" s="101"/>
      <c r="I26" s="93"/>
      <c r="J26" s="93"/>
      <c r="K26" s="77"/>
      <c r="L26" s="77"/>
      <c r="M26" s="77"/>
      <c r="N26" s="77"/>
    </row>
    <row r="27" spans="1:14" ht="15" thickBot="1" x14ac:dyDescent="0.35">
      <c r="A27" s="77"/>
      <c r="B27" s="99"/>
      <c r="C27" s="99"/>
      <c r="D27" s="99"/>
      <c r="E27" s="100"/>
      <c r="F27" s="100"/>
      <c r="G27" s="96"/>
      <c r="H27" s="101"/>
      <c r="I27" s="93"/>
      <c r="J27" s="93"/>
      <c r="K27" s="77"/>
      <c r="L27" s="77"/>
      <c r="M27" s="77"/>
      <c r="N27" s="77"/>
    </row>
    <row r="28" spans="1:14" ht="15" thickBot="1" x14ac:dyDescent="0.35">
      <c r="A28" s="103"/>
      <c r="B28" s="104" t="s">
        <v>292</v>
      </c>
      <c r="C28" s="99"/>
      <c r="D28" s="99"/>
      <c r="E28" s="100"/>
      <c r="F28" s="100"/>
      <c r="G28" s="96"/>
      <c r="H28" s="101"/>
      <c r="I28" s="93"/>
      <c r="J28" s="93"/>
      <c r="K28" s="77"/>
      <c r="L28" s="77"/>
      <c r="M28" s="77"/>
      <c r="N28" s="77"/>
    </row>
    <row r="29" spans="1:14" x14ac:dyDescent="0.3">
      <c r="A29" s="185"/>
      <c r="B29" s="185"/>
      <c r="C29" s="185"/>
      <c r="D29" s="185"/>
      <c r="E29" s="185"/>
      <c r="F29" s="185"/>
      <c r="G29" s="185"/>
      <c r="H29" s="185"/>
      <c r="I29" s="185"/>
      <c r="J29" s="185"/>
      <c r="K29" s="77"/>
      <c r="L29" s="77"/>
      <c r="M29" s="77"/>
      <c r="N29" s="77"/>
    </row>
  </sheetData>
  <mergeCells count="25">
    <mergeCell ref="F8:F9"/>
    <mergeCell ref="G8:J8"/>
    <mergeCell ref="K8:N8"/>
    <mergeCell ref="A15:B15"/>
    <mergeCell ref="A8:A9"/>
    <mergeCell ref="B8:B9"/>
    <mergeCell ref="C8:C9"/>
    <mergeCell ref="D8:D9"/>
    <mergeCell ref="E8:E9"/>
    <mergeCell ref="C15:E15"/>
    <mergeCell ref="A1:L1"/>
    <mergeCell ref="A3:B3"/>
    <mergeCell ref="A4:J4"/>
    <mergeCell ref="A5:E5"/>
    <mergeCell ref="A6:N6"/>
    <mergeCell ref="A16:B16"/>
    <mergeCell ref="C16:E16"/>
    <mergeCell ref="B24:E24"/>
    <mergeCell ref="A29:J29"/>
    <mergeCell ref="A17:B17"/>
    <mergeCell ref="C17:E17"/>
    <mergeCell ref="A18:B18"/>
    <mergeCell ref="C18:E18"/>
    <mergeCell ref="I19:L20"/>
    <mergeCell ref="A23:B23"/>
  </mergeCells>
  <conditionalFormatting sqref="B21:B22">
    <cfRule type="containsBlanks" dxfId="1" priority="2">
      <formula>LEN(TRIM(B21))=0</formula>
    </cfRule>
  </conditionalFormatting>
  <conditionalFormatting sqref="C15:C18">
    <cfRule type="containsBlanks" dxfId="0" priority="1">
      <formula>LEN(TRIM(C15))=0</formula>
    </cfRule>
  </conditionalFormatting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  <pageSetUpPr fitToPage="1"/>
  </sheetPr>
  <dimension ref="A1:J24"/>
  <sheetViews>
    <sheetView showGridLines="0" view="pageLayout" topLeftCell="A16" zoomScaleNormal="100" workbookViewId="0">
      <selection activeCell="B19" sqref="B19:C19"/>
    </sheetView>
  </sheetViews>
  <sheetFormatPr defaultRowHeight="11.4" x14ac:dyDescent="0.2"/>
  <cols>
    <col min="1" max="1" width="4.6640625" style="5" bestFit="1" customWidth="1"/>
    <col min="2" max="2" width="19.6640625" style="5" customWidth="1"/>
    <col min="3" max="3" width="28.6640625" style="5" customWidth="1"/>
    <col min="4" max="4" width="33.44140625" style="5" customWidth="1"/>
    <col min="5" max="5" width="10.44140625" style="5" bestFit="1" customWidth="1"/>
    <col min="6" max="256" width="9.109375" style="5"/>
    <col min="257" max="257" width="4.6640625" style="5" bestFit="1" customWidth="1"/>
    <col min="258" max="258" width="19.6640625" style="5" customWidth="1"/>
    <col min="259" max="259" width="28.6640625" style="5" customWidth="1"/>
    <col min="260" max="260" width="33.44140625" style="5" customWidth="1"/>
    <col min="261" max="261" width="10.44140625" style="5" bestFit="1" customWidth="1"/>
    <col min="262" max="512" width="9.109375" style="5"/>
    <col min="513" max="513" width="4.6640625" style="5" bestFit="1" customWidth="1"/>
    <col min="514" max="514" width="19.6640625" style="5" customWidth="1"/>
    <col min="515" max="515" width="28.6640625" style="5" customWidth="1"/>
    <col min="516" max="516" width="33.44140625" style="5" customWidth="1"/>
    <col min="517" max="517" width="10.44140625" style="5" bestFit="1" customWidth="1"/>
    <col min="518" max="768" width="9.109375" style="5"/>
    <col min="769" max="769" width="4.6640625" style="5" bestFit="1" customWidth="1"/>
    <col min="770" max="770" width="19.6640625" style="5" customWidth="1"/>
    <col min="771" max="771" width="28.6640625" style="5" customWidth="1"/>
    <col min="772" max="772" width="33.44140625" style="5" customWidth="1"/>
    <col min="773" max="773" width="10.44140625" style="5" bestFit="1" customWidth="1"/>
    <col min="774" max="1024" width="9.109375" style="5"/>
    <col min="1025" max="1025" width="4.6640625" style="5" bestFit="1" customWidth="1"/>
    <col min="1026" max="1026" width="19.6640625" style="5" customWidth="1"/>
    <col min="1027" max="1027" width="28.6640625" style="5" customWidth="1"/>
    <col min="1028" max="1028" width="33.44140625" style="5" customWidth="1"/>
    <col min="1029" max="1029" width="10.44140625" style="5" bestFit="1" customWidth="1"/>
    <col min="1030" max="1280" width="9.109375" style="5"/>
    <col min="1281" max="1281" width="4.6640625" style="5" bestFit="1" customWidth="1"/>
    <col min="1282" max="1282" width="19.6640625" style="5" customWidth="1"/>
    <col min="1283" max="1283" width="28.6640625" style="5" customWidth="1"/>
    <col min="1284" max="1284" width="33.44140625" style="5" customWidth="1"/>
    <col min="1285" max="1285" width="10.44140625" style="5" bestFit="1" customWidth="1"/>
    <col min="1286" max="1536" width="9.109375" style="5"/>
    <col min="1537" max="1537" width="4.6640625" style="5" bestFit="1" customWidth="1"/>
    <col min="1538" max="1538" width="19.6640625" style="5" customWidth="1"/>
    <col min="1539" max="1539" width="28.6640625" style="5" customWidth="1"/>
    <col min="1540" max="1540" width="33.44140625" style="5" customWidth="1"/>
    <col min="1541" max="1541" width="10.44140625" style="5" bestFit="1" customWidth="1"/>
    <col min="1542" max="1792" width="9.109375" style="5"/>
    <col min="1793" max="1793" width="4.6640625" style="5" bestFit="1" customWidth="1"/>
    <col min="1794" max="1794" width="19.6640625" style="5" customWidth="1"/>
    <col min="1795" max="1795" width="28.6640625" style="5" customWidth="1"/>
    <col min="1796" max="1796" width="33.44140625" style="5" customWidth="1"/>
    <col min="1797" max="1797" width="10.44140625" style="5" bestFit="1" customWidth="1"/>
    <col min="1798" max="2048" width="9.109375" style="5"/>
    <col min="2049" max="2049" width="4.6640625" style="5" bestFit="1" customWidth="1"/>
    <col min="2050" max="2050" width="19.6640625" style="5" customWidth="1"/>
    <col min="2051" max="2051" width="28.6640625" style="5" customWidth="1"/>
    <col min="2052" max="2052" width="33.44140625" style="5" customWidth="1"/>
    <col min="2053" max="2053" width="10.44140625" style="5" bestFit="1" customWidth="1"/>
    <col min="2054" max="2304" width="9.109375" style="5"/>
    <col min="2305" max="2305" width="4.6640625" style="5" bestFit="1" customWidth="1"/>
    <col min="2306" max="2306" width="19.6640625" style="5" customWidth="1"/>
    <col min="2307" max="2307" width="28.6640625" style="5" customWidth="1"/>
    <col min="2308" max="2308" width="33.44140625" style="5" customWidth="1"/>
    <col min="2309" max="2309" width="10.44140625" style="5" bestFit="1" customWidth="1"/>
    <col min="2310" max="2560" width="9.109375" style="5"/>
    <col min="2561" max="2561" width="4.6640625" style="5" bestFit="1" customWidth="1"/>
    <col min="2562" max="2562" width="19.6640625" style="5" customWidth="1"/>
    <col min="2563" max="2563" width="28.6640625" style="5" customWidth="1"/>
    <col min="2564" max="2564" width="33.44140625" style="5" customWidth="1"/>
    <col min="2565" max="2565" width="10.44140625" style="5" bestFit="1" customWidth="1"/>
    <col min="2566" max="2816" width="9.109375" style="5"/>
    <col min="2817" max="2817" width="4.6640625" style="5" bestFit="1" customWidth="1"/>
    <col min="2818" max="2818" width="19.6640625" style="5" customWidth="1"/>
    <col min="2819" max="2819" width="28.6640625" style="5" customWidth="1"/>
    <col min="2820" max="2820" width="33.44140625" style="5" customWidth="1"/>
    <col min="2821" max="2821" width="10.44140625" style="5" bestFit="1" customWidth="1"/>
    <col min="2822" max="3072" width="9.109375" style="5"/>
    <col min="3073" max="3073" width="4.6640625" style="5" bestFit="1" customWidth="1"/>
    <col min="3074" max="3074" width="19.6640625" style="5" customWidth="1"/>
    <col min="3075" max="3075" width="28.6640625" style="5" customWidth="1"/>
    <col min="3076" max="3076" width="33.44140625" style="5" customWidth="1"/>
    <col min="3077" max="3077" width="10.44140625" style="5" bestFit="1" customWidth="1"/>
    <col min="3078" max="3328" width="9.109375" style="5"/>
    <col min="3329" max="3329" width="4.6640625" style="5" bestFit="1" customWidth="1"/>
    <col min="3330" max="3330" width="19.6640625" style="5" customWidth="1"/>
    <col min="3331" max="3331" width="28.6640625" style="5" customWidth="1"/>
    <col min="3332" max="3332" width="33.44140625" style="5" customWidth="1"/>
    <col min="3333" max="3333" width="10.44140625" style="5" bestFit="1" customWidth="1"/>
    <col min="3334" max="3584" width="9.109375" style="5"/>
    <col min="3585" max="3585" width="4.6640625" style="5" bestFit="1" customWidth="1"/>
    <col min="3586" max="3586" width="19.6640625" style="5" customWidth="1"/>
    <col min="3587" max="3587" width="28.6640625" style="5" customWidth="1"/>
    <col min="3588" max="3588" width="33.44140625" style="5" customWidth="1"/>
    <col min="3589" max="3589" width="10.44140625" style="5" bestFit="1" customWidth="1"/>
    <col min="3590" max="3840" width="9.109375" style="5"/>
    <col min="3841" max="3841" width="4.6640625" style="5" bestFit="1" customWidth="1"/>
    <col min="3842" max="3842" width="19.6640625" style="5" customWidth="1"/>
    <col min="3843" max="3843" width="28.6640625" style="5" customWidth="1"/>
    <col min="3844" max="3844" width="33.44140625" style="5" customWidth="1"/>
    <col min="3845" max="3845" width="10.44140625" style="5" bestFit="1" customWidth="1"/>
    <col min="3846" max="4096" width="9.109375" style="5"/>
    <col min="4097" max="4097" width="4.6640625" style="5" bestFit="1" customWidth="1"/>
    <col min="4098" max="4098" width="19.6640625" style="5" customWidth="1"/>
    <col min="4099" max="4099" width="28.6640625" style="5" customWidth="1"/>
    <col min="4100" max="4100" width="33.44140625" style="5" customWidth="1"/>
    <col min="4101" max="4101" width="10.44140625" style="5" bestFit="1" customWidth="1"/>
    <col min="4102" max="4352" width="9.109375" style="5"/>
    <col min="4353" max="4353" width="4.6640625" style="5" bestFit="1" customWidth="1"/>
    <col min="4354" max="4354" width="19.6640625" style="5" customWidth="1"/>
    <col min="4355" max="4355" width="28.6640625" style="5" customWidth="1"/>
    <col min="4356" max="4356" width="33.44140625" style="5" customWidth="1"/>
    <col min="4357" max="4357" width="10.44140625" style="5" bestFit="1" customWidth="1"/>
    <col min="4358" max="4608" width="9.109375" style="5"/>
    <col min="4609" max="4609" width="4.6640625" style="5" bestFit="1" customWidth="1"/>
    <col min="4610" max="4610" width="19.6640625" style="5" customWidth="1"/>
    <col min="4611" max="4611" width="28.6640625" style="5" customWidth="1"/>
    <col min="4612" max="4612" width="33.44140625" style="5" customWidth="1"/>
    <col min="4613" max="4613" width="10.44140625" style="5" bestFit="1" customWidth="1"/>
    <col min="4614" max="4864" width="9.109375" style="5"/>
    <col min="4865" max="4865" width="4.6640625" style="5" bestFit="1" customWidth="1"/>
    <col min="4866" max="4866" width="19.6640625" style="5" customWidth="1"/>
    <col min="4867" max="4867" width="28.6640625" style="5" customWidth="1"/>
    <col min="4868" max="4868" width="33.44140625" style="5" customWidth="1"/>
    <col min="4869" max="4869" width="10.44140625" style="5" bestFit="1" customWidth="1"/>
    <col min="4870" max="5120" width="9.109375" style="5"/>
    <col min="5121" max="5121" width="4.6640625" style="5" bestFit="1" customWidth="1"/>
    <col min="5122" max="5122" width="19.6640625" style="5" customWidth="1"/>
    <col min="5123" max="5123" width="28.6640625" style="5" customWidth="1"/>
    <col min="5124" max="5124" width="33.44140625" style="5" customWidth="1"/>
    <col min="5125" max="5125" width="10.44140625" style="5" bestFit="1" customWidth="1"/>
    <col min="5126" max="5376" width="9.109375" style="5"/>
    <col min="5377" max="5377" width="4.6640625" style="5" bestFit="1" customWidth="1"/>
    <col min="5378" max="5378" width="19.6640625" style="5" customWidth="1"/>
    <col min="5379" max="5379" width="28.6640625" style="5" customWidth="1"/>
    <col min="5380" max="5380" width="33.44140625" style="5" customWidth="1"/>
    <col min="5381" max="5381" width="10.44140625" style="5" bestFit="1" customWidth="1"/>
    <col min="5382" max="5632" width="9.109375" style="5"/>
    <col min="5633" max="5633" width="4.6640625" style="5" bestFit="1" customWidth="1"/>
    <col min="5634" max="5634" width="19.6640625" style="5" customWidth="1"/>
    <col min="5635" max="5635" width="28.6640625" style="5" customWidth="1"/>
    <col min="5636" max="5636" width="33.44140625" style="5" customWidth="1"/>
    <col min="5637" max="5637" width="10.44140625" style="5" bestFit="1" customWidth="1"/>
    <col min="5638" max="5888" width="9.109375" style="5"/>
    <col min="5889" max="5889" width="4.6640625" style="5" bestFit="1" customWidth="1"/>
    <col min="5890" max="5890" width="19.6640625" style="5" customWidth="1"/>
    <col min="5891" max="5891" width="28.6640625" style="5" customWidth="1"/>
    <col min="5892" max="5892" width="33.44140625" style="5" customWidth="1"/>
    <col min="5893" max="5893" width="10.44140625" style="5" bestFit="1" customWidth="1"/>
    <col min="5894" max="6144" width="9.109375" style="5"/>
    <col min="6145" max="6145" width="4.6640625" style="5" bestFit="1" customWidth="1"/>
    <col min="6146" max="6146" width="19.6640625" style="5" customWidth="1"/>
    <col min="6147" max="6147" width="28.6640625" style="5" customWidth="1"/>
    <col min="6148" max="6148" width="33.44140625" style="5" customWidth="1"/>
    <col min="6149" max="6149" width="10.44140625" style="5" bestFit="1" customWidth="1"/>
    <col min="6150" max="6400" width="9.109375" style="5"/>
    <col min="6401" max="6401" width="4.6640625" style="5" bestFit="1" customWidth="1"/>
    <col min="6402" max="6402" width="19.6640625" style="5" customWidth="1"/>
    <col min="6403" max="6403" width="28.6640625" style="5" customWidth="1"/>
    <col min="6404" max="6404" width="33.44140625" style="5" customWidth="1"/>
    <col min="6405" max="6405" width="10.44140625" style="5" bestFit="1" customWidth="1"/>
    <col min="6406" max="6656" width="9.109375" style="5"/>
    <col min="6657" max="6657" width="4.6640625" style="5" bestFit="1" customWidth="1"/>
    <col min="6658" max="6658" width="19.6640625" style="5" customWidth="1"/>
    <col min="6659" max="6659" width="28.6640625" style="5" customWidth="1"/>
    <col min="6660" max="6660" width="33.44140625" style="5" customWidth="1"/>
    <col min="6661" max="6661" width="10.44140625" style="5" bestFit="1" customWidth="1"/>
    <col min="6662" max="6912" width="9.109375" style="5"/>
    <col min="6913" max="6913" width="4.6640625" style="5" bestFit="1" customWidth="1"/>
    <col min="6914" max="6914" width="19.6640625" style="5" customWidth="1"/>
    <col min="6915" max="6915" width="28.6640625" style="5" customWidth="1"/>
    <col min="6916" max="6916" width="33.44140625" style="5" customWidth="1"/>
    <col min="6917" max="6917" width="10.44140625" style="5" bestFit="1" customWidth="1"/>
    <col min="6918" max="7168" width="9.109375" style="5"/>
    <col min="7169" max="7169" width="4.6640625" style="5" bestFit="1" customWidth="1"/>
    <col min="7170" max="7170" width="19.6640625" style="5" customWidth="1"/>
    <col min="7171" max="7171" width="28.6640625" style="5" customWidth="1"/>
    <col min="7172" max="7172" width="33.44140625" style="5" customWidth="1"/>
    <col min="7173" max="7173" width="10.44140625" style="5" bestFit="1" customWidth="1"/>
    <col min="7174" max="7424" width="9.109375" style="5"/>
    <col min="7425" max="7425" width="4.6640625" style="5" bestFit="1" customWidth="1"/>
    <col min="7426" max="7426" width="19.6640625" style="5" customWidth="1"/>
    <col min="7427" max="7427" width="28.6640625" style="5" customWidth="1"/>
    <col min="7428" max="7428" width="33.44140625" style="5" customWidth="1"/>
    <col min="7429" max="7429" width="10.44140625" style="5" bestFit="1" customWidth="1"/>
    <col min="7430" max="7680" width="9.109375" style="5"/>
    <col min="7681" max="7681" width="4.6640625" style="5" bestFit="1" customWidth="1"/>
    <col min="7682" max="7682" width="19.6640625" style="5" customWidth="1"/>
    <col min="7683" max="7683" width="28.6640625" style="5" customWidth="1"/>
    <col min="7684" max="7684" width="33.44140625" style="5" customWidth="1"/>
    <col min="7685" max="7685" width="10.44140625" style="5" bestFit="1" customWidth="1"/>
    <col min="7686" max="7936" width="9.109375" style="5"/>
    <col min="7937" max="7937" width="4.6640625" style="5" bestFit="1" customWidth="1"/>
    <col min="7938" max="7938" width="19.6640625" style="5" customWidth="1"/>
    <col min="7939" max="7939" width="28.6640625" style="5" customWidth="1"/>
    <col min="7940" max="7940" width="33.44140625" style="5" customWidth="1"/>
    <col min="7941" max="7941" width="10.44140625" style="5" bestFit="1" customWidth="1"/>
    <col min="7942" max="8192" width="9.109375" style="5"/>
    <col min="8193" max="8193" width="4.6640625" style="5" bestFit="1" customWidth="1"/>
    <col min="8194" max="8194" width="19.6640625" style="5" customWidth="1"/>
    <col min="8195" max="8195" width="28.6640625" style="5" customWidth="1"/>
    <col min="8196" max="8196" width="33.44140625" style="5" customWidth="1"/>
    <col min="8197" max="8197" width="10.44140625" style="5" bestFit="1" customWidth="1"/>
    <col min="8198" max="8448" width="9.109375" style="5"/>
    <col min="8449" max="8449" width="4.6640625" style="5" bestFit="1" customWidth="1"/>
    <col min="8450" max="8450" width="19.6640625" style="5" customWidth="1"/>
    <col min="8451" max="8451" width="28.6640625" style="5" customWidth="1"/>
    <col min="8452" max="8452" width="33.44140625" style="5" customWidth="1"/>
    <col min="8453" max="8453" width="10.44140625" style="5" bestFit="1" customWidth="1"/>
    <col min="8454" max="8704" width="9.109375" style="5"/>
    <col min="8705" max="8705" width="4.6640625" style="5" bestFit="1" customWidth="1"/>
    <col min="8706" max="8706" width="19.6640625" style="5" customWidth="1"/>
    <col min="8707" max="8707" width="28.6640625" style="5" customWidth="1"/>
    <col min="8708" max="8708" width="33.44140625" style="5" customWidth="1"/>
    <col min="8709" max="8709" width="10.44140625" style="5" bestFit="1" customWidth="1"/>
    <col min="8710" max="8960" width="9.109375" style="5"/>
    <col min="8961" max="8961" width="4.6640625" style="5" bestFit="1" customWidth="1"/>
    <col min="8962" max="8962" width="19.6640625" style="5" customWidth="1"/>
    <col min="8963" max="8963" width="28.6640625" style="5" customWidth="1"/>
    <col min="8964" max="8964" width="33.44140625" style="5" customWidth="1"/>
    <col min="8965" max="8965" width="10.44140625" style="5" bestFit="1" customWidth="1"/>
    <col min="8966" max="9216" width="9.109375" style="5"/>
    <col min="9217" max="9217" width="4.6640625" style="5" bestFit="1" customWidth="1"/>
    <col min="9218" max="9218" width="19.6640625" style="5" customWidth="1"/>
    <col min="9219" max="9219" width="28.6640625" style="5" customWidth="1"/>
    <col min="9220" max="9220" width="33.44140625" style="5" customWidth="1"/>
    <col min="9221" max="9221" width="10.44140625" style="5" bestFit="1" customWidth="1"/>
    <col min="9222" max="9472" width="9.109375" style="5"/>
    <col min="9473" max="9473" width="4.6640625" style="5" bestFit="1" customWidth="1"/>
    <col min="9474" max="9474" width="19.6640625" style="5" customWidth="1"/>
    <col min="9475" max="9475" width="28.6640625" style="5" customWidth="1"/>
    <col min="9476" max="9476" width="33.44140625" style="5" customWidth="1"/>
    <col min="9477" max="9477" width="10.44140625" style="5" bestFit="1" customWidth="1"/>
    <col min="9478" max="9728" width="9.109375" style="5"/>
    <col min="9729" max="9729" width="4.6640625" style="5" bestFit="1" customWidth="1"/>
    <col min="9730" max="9730" width="19.6640625" style="5" customWidth="1"/>
    <col min="9731" max="9731" width="28.6640625" style="5" customWidth="1"/>
    <col min="9732" max="9732" width="33.44140625" style="5" customWidth="1"/>
    <col min="9733" max="9733" width="10.44140625" style="5" bestFit="1" customWidth="1"/>
    <col min="9734" max="9984" width="9.109375" style="5"/>
    <col min="9985" max="9985" width="4.6640625" style="5" bestFit="1" customWidth="1"/>
    <col min="9986" max="9986" width="19.6640625" style="5" customWidth="1"/>
    <col min="9987" max="9987" width="28.6640625" style="5" customWidth="1"/>
    <col min="9988" max="9988" width="33.44140625" style="5" customWidth="1"/>
    <col min="9989" max="9989" width="10.44140625" style="5" bestFit="1" customWidth="1"/>
    <col min="9990" max="10240" width="9.109375" style="5"/>
    <col min="10241" max="10241" width="4.6640625" style="5" bestFit="1" customWidth="1"/>
    <col min="10242" max="10242" width="19.6640625" style="5" customWidth="1"/>
    <col min="10243" max="10243" width="28.6640625" style="5" customWidth="1"/>
    <col min="10244" max="10244" width="33.44140625" style="5" customWidth="1"/>
    <col min="10245" max="10245" width="10.44140625" style="5" bestFit="1" customWidth="1"/>
    <col min="10246" max="10496" width="9.109375" style="5"/>
    <col min="10497" max="10497" width="4.6640625" style="5" bestFit="1" customWidth="1"/>
    <col min="10498" max="10498" width="19.6640625" style="5" customWidth="1"/>
    <col min="10499" max="10499" width="28.6640625" style="5" customWidth="1"/>
    <col min="10500" max="10500" width="33.44140625" style="5" customWidth="1"/>
    <col min="10501" max="10501" width="10.44140625" style="5" bestFit="1" customWidth="1"/>
    <col min="10502" max="10752" width="9.109375" style="5"/>
    <col min="10753" max="10753" width="4.6640625" style="5" bestFit="1" customWidth="1"/>
    <col min="10754" max="10754" width="19.6640625" style="5" customWidth="1"/>
    <col min="10755" max="10755" width="28.6640625" style="5" customWidth="1"/>
    <col min="10756" max="10756" width="33.44140625" style="5" customWidth="1"/>
    <col min="10757" max="10757" width="10.44140625" style="5" bestFit="1" customWidth="1"/>
    <col min="10758" max="11008" width="9.109375" style="5"/>
    <col min="11009" max="11009" width="4.6640625" style="5" bestFit="1" customWidth="1"/>
    <col min="11010" max="11010" width="19.6640625" style="5" customWidth="1"/>
    <col min="11011" max="11011" width="28.6640625" style="5" customWidth="1"/>
    <col min="11012" max="11012" width="33.44140625" style="5" customWidth="1"/>
    <col min="11013" max="11013" width="10.44140625" style="5" bestFit="1" customWidth="1"/>
    <col min="11014" max="11264" width="9.109375" style="5"/>
    <col min="11265" max="11265" width="4.6640625" style="5" bestFit="1" customWidth="1"/>
    <col min="11266" max="11266" width="19.6640625" style="5" customWidth="1"/>
    <col min="11267" max="11267" width="28.6640625" style="5" customWidth="1"/>
    <col min="11268" max="11268" width="33.44140625" style="5" customWidth="1"/>
    <col min="11269" max="11269" width="10.44140625" style="5" bestFit="1" customWidth="1"/>
    <col min="11270" max="11520" width="9.109375" style="5"/>
    <col min="11521" max="11521" width="4.6640625" style="5" bestFit="1" customWidth="1"/>
    <col min="11522" max="11522" width="19.6640625" style="5" customWidth="1"/>
    <col min="11523" max="11523" width="28.6640625" style="5" customWidth="1"/>
    <col min="11524" max="11524" width="33.44140625" style="5" customWidth="1"/>
    <col min="11525" max="11525" width="10.44140625" style="5" bestFit="1" customWidth="1"/>
    <col min="11526" max="11776" width="9.109375" style="5"/>
    <col min="11777" max="11777" width="4.6640625" style="5" bestFit="1" customWidth="1"/>
    <col min="11778" max="11778" width="19.6640625" style="5" customWidth="1"/>
    <col min="11779" max="11779" width="28.6640625" style="5" customWidth="1"/>
    <col min="11780" max="11780" width="33.44140625" style="5" customWidth="1"/>
    <col min="11781" max="11781" width="10.44140625" style="5" bestFit="1" customWidth="1"/>
    <col min="11782" max="12032" width="9.109375" style="5"/>
    <col min="12033" max="12033" width="4.6640625" style="5" bestFit="1" customWidth="1"/>
    <col min="12034" max="12034" width="19.6640625" style="5" customWidth="1"/>
    <col min="12035" max="12035" width="28.6640625" style="5" customWidth="1"/>
    <col min="12036" max="12036" width="33.44140625" style="5" customWidth="1"/>
    <col min="12037" max="12037" width="10.44140625" style="5" bestFit="1" customWidth="1"/>
    <col min="12038" max="12288" width="9.109375" style="5"/>
    <col min="12289" max="12289" width="4.6640625" style="5" bestFit="1" customWidth="1"/>
    <col min="12290" max="12290" width="19.6640625" style="5" customWidth="1"/>
    <col min="12291" max="12291" width="28.6640625" style="5" customWidth="1"/>
    <col min="12292" max="12292" width="33.44140625" style="5" customWidth="1"/>
    <col min="12293" max="12293" width="10.44140625" style="5" bestFit="1" customWidth="1"/>
    <col min="12294" max="12544" width="9.109375" style="5"/>
    <col min="12545" max="12545" width="4.6640625" style="5" bestFit="1" customWidth="1"/>
    <col min="12546" max="12546" width="19.6640625" style="5" customWidth="1"/>
    <col min="12547" max="12547" width="28.6640625" style="5" customWidth="1"/>
    <col min="12548" max="12548" width="33.44140625" style="5" customWidth="1"/>
    <col min="12549" max="12549" width="10.44140625" style="5" bestFit="1" customWidth="1"/>
    <col min="12550" max="12800" width="9.109375" style="5"/>
    <col min="12801" max="12801" width="4.6640625" style="5" bestFit="1" customWidth="1"/>
    <col min="12802" max="12802" width="19.6640625" style="5" customWidth="1"/>
    <col min="12803" max="12803" width="28.6640625" style="5" customWidth="1"/>
    <col min="12804" max="12804" width="33.44140625" style="5" customWidth="1"/>
    <col min="12805" max="12805" width="10.44140625" style="5" bestFit="1" customWidth="1"/>
    <col min="12806" max="13056" width="9.109375" style="5"/>
    <col min="13057" max="13057" width="4.6640625" style="5" bestFit="1" customWidth="1"/>
    <col min="13058" max="13058" width="19.6640625" style="5" customWidth="1"/>
    <col min="13059" max="13059" width="28.6640625" style="5" customWidth="1"/>
    <col min="13060" max="13060" width="33.44140625" style="5" customWidth="1"/>
    <col min="13061" max="13061" width="10.44140625" style="5" bestFit="1" customWidth="1"/>
    <col min="13062" max="13312" width="9.109375" style="5"/>
    <col min="13313" max="13313" width="4.6640625" style="5" bestFit="1" customWidth="1"/>
    <col min="13314" max="13314" width="19.6640625" style="5" customWidth="1"/>
    <col min="13315" max="13315" width="28.6640625" style="5" customWidth="1"/>
    <col min="13316" max="13316" width="33.44140625" style="5" customWidth="1"/>
    <col min="13317" max="13317" width="10.44140625" style="5" bestFit="1" customWidth="1"/>
    <col min="13318" max="13568" width="9.109375" style="5"/>
    <col min="13569" max="13569" width="4.6640625" style="5" bestFit="1" customWidth="1"/>
    <col min="13570" max="13570" width="19.6640625" style="5" customWidth="1"/>
    <col min="13571" max="13571" width="28.6640625" style="5" customWidth="1"/>
    <col min="13572" max="13572" width="33.44140625" style="5" customWidth="1"/>
    <col min="13573" max="13573" width="10.44140625" style="5" bestFit="1" customWidth="1"/>
    <col min="13574" max="13824" width="9.109375" style="5"/>
    <col min="13825" max="13825" width="4.6640625" style="5" bestFit="1" customWidth="1"/>
    <col min="13826" max="13826" width="19.6640625" style="5" customWidth="1"/>
    <col min="13827" max="13827" width="28.6640625" style="5" customWidth="1"/>
    <col min="13828" max="13828" width="33.44140625" style="5" customWidth="1"/>
    <col min="13829" max="13829" width="10.44140625" style="5" bestFit="1" customWidth="1"/>
    <col min="13830" max="14080" width="9.109375" style="5"/>
    <col min="14081" max="14081" width="4.6640625" style="5" bestFit="1" customWidth="1"/>
    <col min="14082" max="14082" width="19.6640625" style="5" customWidth="1"/>
    <col min="14083" max="14083" width="28.6640625" style="5" customWidth="1"/>
    <col min="14084" max="14084" width="33.44140625" style="5" customWidth="1"/>
    <col min="14085" max="14085" width="10.44140625" style="5" bestFit="1" customWidth="1"/>
    <col min="14086" max="14336" width="9.109375" style="5"/>
    <col min="14337" max="14337" width="4.6640625" style="5" bestFit="1" customWidth="1"/>
    <col min="14338" max="14338" width="19.6640625" style="5" customWidth="1"/>
    <col min="14339" max="14339" width="28.6640625" style="5" customWidth="1"/>
    <col min="14340" max="14340" width="33.44140625" style="5" customWidth="1"/>
    <col min="14341" max="14341" width="10.44140625" style="5" bestFit="1" customWidth="1"/>
    <col min="14342" max="14592" width="9.109375" style="5"/>
    <col min="14593" max="14593" width="4.6640625" style="5" bestFit="1" customWidth="1"/>
    <col min="14594" max="14594" width="19.6640625" style="5" customWidth="1"/>
    <col min="14595" max="14595" width="28.6640625" style="5" customWidth="1"/>
    <col min="14596" max="14596" width="33.44140625" style="5" customWidth="1"/>
    <col min="14597" max="14597" width="10.44140625" style="5" bestFit="1" customWidth="1"/>
    <col min="14598" max="14848" width="9.109375" style="5"/>
    <col min="14849" max="14849" width="4.6640625" style="5" bestFit="1" customWidth="1"/>
    <col min="14850" max="14850" width="19.6640625" style="5" customWidth="1"/>
    <col min="14851" max="14851" width="28.6640625" style="5" customWidth="1"/>
    <col min="14852" max="14852" width="33.44140625" style="5" customWidth="1"/>
    <col min="14853" max="14853" width="10.44140625" style="5" bestFit="1" customWidth="1"/>
    <col min="14854" max="15104" width="9.109375" style="5"/>
    <col min="15105" max="15105" width="4.6640625" style="5" bestFit="1" customWidth="1"/>
    <col min="15106" max="15106" width="19.6640625" style="5" customWidth="1"/>
    <col min="15107" max="15107" width="28.6640625" style="5" customWidth="1"/>
    <col min="15108" max="15108" width="33.44140625" style="5" customWidth="1"/>
    <col min="15109" max="15109" width="10.44140625" style="5" bestFit="1" customWidth="1"/>
    <col min="15110" max="15360" width="9.109375" style="5"/>
    <col min="15361" max="15361" width="4.6640625" style="5" bestFit="1" customWidth="1"/>
    <col min="15362" max="15362" width="19.6640625" style="5" customWidth="1"/>
    <col min="15363" max="15363" width="28.6640625" style="5" customWidth="1"/>
    <col min="15364" max="15364" width="33.44140625" style="5" customWidth="1"/>
    <col min="15365" max="15365" width="10.44140625" style="5" bestFit="1" customWidth="1"/>
    <col min="15366" max="15616" width="9.109375" style="5"/>
    <col min="15617" max="15617" width="4.6640625" style="5" bestFit="1" customWidth="1"/>
    <col min="15618" max="15618" width="19.6640625" style="5" customWidth="1"/>
    <col min="15619" max="15619" width="28.6640625" style="5" customWidth="1"/>
    <col min="15620" max="15620" width="33.44140625" style="5" customWidth="1"/>
    <col min="15621" max="15621" width="10.44140625" style="5" bestFit="1" customWidth="1"/>
    <col min="15622" max="15872" width="9.109375" style="5"/>
    <col min="15873" max="15873" width="4.6640625" style="5" bestFit="1" customWidth="1"/>
    <col min="15874" max="15874" width="19.6640625" style="5" customWidth="1"/>
    <col min="15875" max="15875" width="28.6640625" style="5" customWidth="1"/>
    <col min="15876" max="15876" width="33.44140625" style="5" customWidth="1"/>
    <col min="15877" max="15877" width="10.44140625" style="5" bestFit="1" customWidth="1"/>
    <col min="15878" max="16128" width="9.109375" style="5"/>
    <col min="16129" max="16129" width="4.6640625" style="5" bestFit="1" customWidth="1"/>
    <col min="16130" max="16130" width="19.6640625" style="5" customWidth="1"/>
    <col min="16131" max="16131" width="28.6640625" style="5" customWidth="1"/>
    <col min="16132" max="16132" width="33.44140625" style="5" customWidth="1"/>
    <col min="16133" max="16133" width="10.44140625" style="5" bestFit="1" customWidth="1"/>
    <col min="16134" max="16384" width="9.109375" style="5"/>
  </cols>
  <sheetData>
    <row r="1" spans="1:10" ht="20.100000000000001" customHeight="1" x14ac:dyDescent="0.3">
      <c r="A1" s="161" t="s">
        <v>5</v>
      </c>
      <c r="B1" s="161"/>
      <c r="C1" s="48"/>
      <c r="D1" s="48"/>
    </row>
    <row r="2" spans="1:10" s="8" customFormat="1" ht="21.6" customHeight="1" x14ac:dyDescent="0.3">
      <c r="A2" s="155" t="str">
        <f>'Príloha č.1'!A2:D2</f>
        <v>Prístroje pre roboticky asistovanú neuro-rehabilitáciu</v>
      </c>
      <c r="B2" s="155"/>
      <c r="C2" s="155"/>
      <c r="D2" s="155"/>
    </row>
    <row r="3" spans="1:10" ht="15" customHeight="1" x14ac:dyDescent="0.25">
      <c r="A3" s="162" t="s">
        <v>329</v>
      </c>
      <c r="B3" s="162"/>
      <c r="C3" s="162"/>
      <c r="D3" s="162"/>
      <c r="E3" s="9"/>
      <c r="F3" s="9"/>
      <c r="G3" s="9"/>
      <c r="H3" s="9"/>
      <c r="I3" s="9"/>
      <c r="J3" s="9"/>
    </row>
    <row r="4" spans="1:10" ht="13.2" x14ac:dyDescent="0.3">
      <c r="A4" s="33"/>
      <c r="B4" s="33"/>
      <c r="C4" s="33"/>
      <c r="D4" s="33"/>
    </row>
    <row r="5" spans="1:10" s="8" customFormat="1" ht="15" customHeight="1" x14ac:dyDescent="0.3">
      <c r="A5" s="161" t="s">
        <v>7</v>
      </c>
      <c r="B5" s="161"/>
      <c r="C5" s="212" t="str">
        <f>IF('Príloha č.1'!$C$6="","",'Príloha č.1'!$C$6)</f>
        <v/>
      </c>
      <c r="D5" s="213"/>
      <c r="E5" s="10"/>
    </row>
    <row r="6" spans="1:10" s="8" customFormat="1" ht="15" customHeight="1" x14ac:dyDescent="0.3">
      <c r="A6" s="161" t="s">
        <v>337</v>
      </c>
      <c r="B6" s="161"/>
      <c r="C6" s="214" t="str">
        <f>IF('Príloha č.1'!$C$7="","",'Príloha č.1'!$C$7)</f>
        <v/>
      </c>
      <c r="D6" s="215"/>
    </row>
    <row r="7" spans="1:10" ht="15" customHeight="1" x14ac:dyDescent="0.3">
      <c r="A7" s="163" t="s">
        <v>9</v>
      </c>
      <c r="B7" s="163"/>
      <c r="C7" s="214" t="str">
        <f>IF('Príloha č.1'!$C$8="","",'Príloha č.1'!$C$8)</f>
        <v/>
      </c>
      <c r="D7" s="215"/>
    </row>
    <row r="8" spans="1:10" ht="15" customHeight="1" x14ac:dyDescent="0.3">
      <c r="A8" s="163" t="s">
        <v>10</v>
      </c>
      <c r="B8" s="163"/>
      <c r="C8" s="214" t="str">
        <f>IF('Príloha č.1'!$C$9="","",'Príloha č.1'!$C$9)</f>
        <v/>
      </c>
      <c r="D8" s="215"/>
    </row>
    <row r="9" spans="1:10" ht="20.100000000000001" customHeight="1" x14ac:dyDescent="0.3">
      <c r="A9" s="33"/>
      <c r="B9" s="33"/>
      <c r="C9" s="136"/>
      <c r="D9" s="48"/>
    </row>
    <row r="10" spans="1:10" s="11" customFormat="1" ht="24.6" customHeight="1" x14ac:dyDescent="0.3">
      <c r="A10" s="199" t="s">
        <v>346</v>
      </c>
      <c r="B10" s="199"/>
      <c r="C10" s="199"/>
      <c r="D10" s="199"/>
    </row>
    <row r="11" spans="1:10" ht="42.6" customHeight="1" x14ac:dyDescent="0.2">
      <c r="A11" s="216" t="s">
        <v>295</v>
      </c>
      <c r="B11" s="161" t="s">
        <v>347</v>
      </c>
      <c r="C11" s="161"/>
      <c r="D11" s="161"/>
    </row>
    <row r="12" spans="1:10" ht="30" customHeight="1" x14ac:dyDescent="0.2">
      <c r="A12" s="216" t="s">
        <v>295</v>
      </c>
      <c r="B12" s="161" t="s">
        <v>348</v>
      </c>
      <c r="C12" s="161"/>
      <c r="D12" s="161"/>
    </row>
    <row r="13" spans="1:10" ht="29.4" customHeight="1" x14ac:dyDescent="0.2">
      <c r="A13" s="216" t="s">
        <v>295</v>
      </c>
      <c r="B13" s="161" t="s">
        <v>349</v>
      </c>
      <c r="C13" s="161"/>
      <c r="D13" s="161"/>
    </row>
    <row r="14" spans="1:10" ht="26.4" customHeight="1" x14ac:dyDescent="0.2">
      <c r="A14" s="216" t="s">
        <v>295</v>
      </c>
      <c r="B14" s="199" t="s">
        <v>350</v>
      </c>
      <c r="C14" s="199"/>
      <c r="D14" s="199"/>
    </row>
    <row r="15" spans="1:10" ht="40.799999999999997" customHeight="1" x14ac:dyDescent="0.2">
      <c r="A15" s="216" t="s">
        <v>295</v>
      </c>
      <c r="B15" s="161" t="s">
        <v>328</v>
      </c>
      <c r="C15" s="161"/>
      <c r="D15" s="161"/>
    </row>
    <row r="16" spans="1:10" ht="29.4" customHeight="1" x14ac:dyDescent="0.2">
      <c r="A16" s="216" t="s">
        <v>295</v>
      </c>
      <c r="B16" s="161" t="s">
        <v>351</v>
      </c>
      <c r="C16" s="161"/>
      <c r="D16" s="161"/>
    </row>
    <row r="17" spans="1:4" ht="220.2" customHeight="1" x14ac:dyDescent="0.2">
      <c r="A17" s="217" t="s">
        <v>295</v>
      </c>
      <c r="B17" s="161" t="s">
        <v>352</v>
      </c>
      <c r="C17" s="161"/>
      <c r="D17" s="161"/>
    </row>
    <row r="18" spans="1:4" ht="11.4" customHeight="1" x14ac:dyDescent="0.2">
      <c r="A18" s="216"/>
      <c r="B18" s="135"/>
      <c r="C18" s="135"/>
      <c r="D18" s="135"/>
    </row>
    <row r="19" spans="1:4" ht="18" customHeight="1" x14ac:dyDescent="0.2">
      <c r="A19" s="216"/>
      <c r="B19" s="161" t="s">
        <v>358</v>
      </c>
      <c r="C19" s="161"/>
      <c r="D19" s="135"/>
    </row>
    <row r="20" spans="1:4" s="11" customFormat="1" ht="13.8" x14ac:dyDescent="0.3">
      <c r="A20" s="218"/>
      <c r="B20" s="48" t="str">
        <f>IF('Príloha č.1'!B30:B30="","",'Príloha č.1'!B30:B30)</f>
        <v/>
      </c>
      <c r="C20" s="218"/>
      <c r="D20" s="218"/>
    </row>
    <row r="21" spans="1:4" ht="6.6" customHeight="1" x14ac:dyDescent="0.3">
      <c r="A21" s="48"/>
      <c r="B21" s="48"/>
      <c r="C21" s="48"/>
      <c r="D21" s="219"/>
    </row>
    <row r="22" spans="1:4" ht="15" customHeight="1" x14ac:dyDescent="0.3">
      <c r="A22" s="33"/>
      <c r="B22" s="33"/>
      <c r="C22" s="113" t="s">
        <v>305</v>
      </c>
      <c r="D22" s="220"/>
    </row>
    <row r="23" spans="1:4" ht="13.2" x14ac:dyDescent="0.3">
      <c r="A23" s="33"/>
      <c r="B23" s="33"/>
      <c r="C23" s="111" t="s">
        <v>58</v>
      </c>
      <c r="D23" s="42"/>
    </row>
    <row r="24" spans="1:4" ht="13.2" x14ac:dyDescent="0.3">
      <c r="A24" s="33"/>
      <c r="B24" s="33"/>
      <c r="C24" s="33"/>
      <c r="D24" s="33"/>
    </row>
  </sheetData>
  <mergeCells count="20">
    <mergeCell ref="A1:B1"/>
    <mergeCell ref="A2:D2"/>
    <mergeCell ref="A3:D3"/>
    <mergeCell ref="A5:B5"/>
    <mergeCell ref="C5:D5"/>
    <mergeCell ref="B13:D13"/>
    <mergeCell ref="B14:D14"/>
    <mergeCell ref="B19:C19"/>
    <mergeCell ref="A6:B6"/>
    <mergeCell ref="C6:D6"/>
    <mergeCell ref="A7:B7"/>
    <mergeCell ref="A8:B8"/>
    <mergeCell ref="A10:D10"/>
    <mergeCell ref="B11:D11"/>
    <mergeCell ref="B12:D12"/>
    <mergeCell ref="B16:D16"/>
    <mergeCell ref="C7:D7"/>
    <mergeCell ref="C8:D8"/>
    <mergeCell ref="B17:D17"/>
    <mergeCell ref="B15:D15"/>
  </mergeCells>
  <conditionalFormatting sqref="C5:D8">
    <cfRule type="containsBlanks" dxfId="39" priority="15">
      <formula>LEN(TRIM(C5))=0</formula>
    </cfRule>
  </conditionalFormatting>
  <conditionalFormatting sqref="D22">
    <cfRule type="containsBlanks" dxfId="38" priority="1">
      <formula>LEN(TRIM(D22))=0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 Narrow,Tučné"&amp;10Príloha č. 2 SP&amp;"Arial Narrow,Normálne"
&amp;"Arial Narrow,Tučné"Vyhlásenie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J24"/>
  <sheetViews>
    <sheetView showGridLines="0" view="pageLayout" topLeftCell="A4" zoomScaleNormal="110" workbookViewId="0">
      <selection activeCell="A2" sqref="A2:D2"/>
    </sheetView>
  </sheetViews>
  <sheetFormatPr defaultRowHeight="11.4" x14ac:dyDescent="0.2"/>
  <cols>
    <col min="1" max="1" width="4.6640625" style="5" bestFit="1" customWidth="1"/>
    <col min="2" max="2" width="19.6640625" style="5" customWidth="1"/>
    <col min="3" max="3" width="28.6640625" style="5" customWidth="1"/>
    <col min="4" max="4" width="33.44140625" style="5" customWidth="1"/>
    <col min="5" max="5" width="10.44140625" style="5" bestFit="1" customWidth="1"/>
    <col min="6" max="256" width="9.109375" style="5"/>
    <col min="257" max="257" width="4.6640625" style="5" bestFit="1" customWidth="1"/>
    <col min="258" max="258" width="19.6640625" style="5" customWidth="1"/>
    <col min="259" max="259" width="28.6640625" style="5" customWidth="1"/>
    <col min="260" max="260" width="33.44140625" style="5" customWidth="1"/>
    <col min="261" max="261" width="10.44140625" style="5" bestFit="1" customWidth="1"/>
    <col min="262" max="512" width="9.109375" style="5"/>
    <col min="513" max="513" width="4.6640625" style="5" bestFit="1" customWidth="1"/>
    <col min="514" max="514" width="19.6640625" style="5" customWidth="1"/>
    <col min="515" max="515" width="28.6640625" style="5" customWidth="1"/>
    <col min="516" max="516" width="33.44140625" style="5" customWidth="1"/>
    <col min="517" max="517" width="10.44140625" style="5" bestFit="1" customWidth="1"/>
    <col min="518" max="768" width="9.109375" style="5"/>
    <col min="769" max="769" width="4.6640625" style="5" bestFit="1" customWidth="1"/>
    <col min="770" max="770" width="19.6640625" style="5" customWidth="1"/>
    <col min="771" max="771" width="28.6640625" style="5" customWidth="1"/>
    <col min="772" max="772" width="33.44140625" style="5" customWidth="1"/>
    <col min="773" max="773" width="10.44140625" style="5" bestFit="1" customWidth="1"/>
    <col min="774" max="1024" width="9.109375" style="5"/>
    <col min="1025" max="1025" width="4.6640625" style="5" bestFit="1" customWidth="1"/>
    <col min="1026" max="1026" width="19.6640625" style="5" customWidth="1"/>
    <col min="1027" max="1027" width="28.6640625" style="5" customWidth="1"/>
    <col min="1028" max="1028" width="33.44140625" style="5" customWidth="1"/>
    <col min="1029" max="1029" width="10.44140625" style="5" bestFit="1" customWidth="1"/>
    <col min="1030" max="1280" width="9.109375" style="5"/>
    <col min="1281" max="1281" width="4.6640625" style="5" bestFit="1" customWidth="1"/>
    <col min="1282" max="1282" width="19.6640625" style="5" customWidth="1"/>
    <col min="1283" max="1283" width="28.6640625" style="5" customWidth="1"/>
    <col min="1284" max="1284" width="33.44140625" style="5" customWidth="1"/>
    <col min="1285" max="1285" width="10.44140625" style="5" bestFit="1" customWidth="1"/>
    <col min="1286" max="1536" width="9.109375" style="5"/>
    <col min="1537" max="1537" width="4.6640625" style="5" bestFit="1" customWidth="1"/>
    <col min="1538" max="1538" width="19.6640625" style="5" customWidth="1"/>
    <col min="1539" max="1539" width="28.6640625" style="5" customWidth="1"/>
    <col min="1540" max="1540" width="33.44140625" style="5" customWidth="1"/>
    <col min="1541" max="1541" width="10.44140625" style="5" bestFit="1" customWidth="1"/>
    <col min="1542" max="1792" width="9.109375" style="5"/>
    <col min="1793" max="1793" width="4.6640625" style="5" bestFit="1" customWidth="1"/>
    <col min="1794" max="1794" width="19.6640625" style="5" customWidth="1"/>
    <col min="1795" max="1795" width="28.6640625" style="5" customWidth="1"/>
    <col min="1796" max="1796" width="33.44140625" style="5" customWidth="1"/>
    <col min="1797" max="1797" width="10.44140625" style="5" bestFit="1" customWidth="1"/>
    <col min="1798" max="2048" width="9.109375" style="5"/>
    <col min="2049" max="2049" width="4.6640625" style="5" bestFit="1" customWidth="1"/>
    <col min="2050" max="2050" width="19.6640625" style="5" customWidth="1"/>
    <col min="2051" max="2051" width="28.6640625" style="5" customWidth="1"/>
    <col min="2052" max="2052" width="33.44140625" style="5" customWidth="1"/>
    <col min="2053" max="2053" width="10.44140625" style="5" bestFit="1" customWidth="1"/>
    <col min="2054" max="2304" width="9.109375" style="5"/>
    <col min="2305" max="2305" width="4.6640625" style="5" bestFit="1" customWidth="1"/>
    <col min="2306" max="2306" width="19.6640625" style="5" customWidth="1"/>
    <col min="2307" max="2307" width="28.6640625" style="5" customWidth="1"/>
    <col min="2308" max="2308" width="33.44140625" style="5" customWidth="1"/>
    <col min="2309" max="2309" width="10.44140625" style="5" bestFit="1" customWidth="1"/>
    <col min="2310" max="2560" width="9.109375" style="5"/>
    <col min="2561" max="2561" width="4.6640625" style="5" bestFit="1" customWidth="1"/>
    <col min="2562" max="2562" width="19.6640625" style="5" customWidth="1"/>
    <col min="2563" max="2563" width="28.6640625" style="5" customWidth="1"/>
    <col min="2564" max="2564" width="33.44140625" style="5" customWidth="1"/>
    <col min="2565" max="2565" width="10.44140625" style="5" bestFit="1" customWidth="1"/>
    <col min="2566" max="2816" width="9.109375" style="5"/>
    <col min="2817" max="2817" width="4.6640625" style="5" bestFit="1" customWidth="1"/>
    <col min="2818" max="2818" width="19.6640625" style="5" customWidth="1"/>
    <col min="2819" max="2819" width="28.6640625" style="5" customWidth="1"/>
    <col min="2820" max="2820" width="33.44140625" style="5" customWidth="1"/>
    <col min="2821" max="2821" width="10.44140625" style="5" bestFit="1" customWidth="1"/>
    <col min="2822" max="3072" width="9.109375" style="5"/>
    <col min="3073" max="3073" width="4.6640625" style="5" bestFit="1" customWidth="1"/>
    <col min="3074" max="3074" width="19.6640625" style="5" customWidth="1"/>
    <col min="3075" max="3075" width="28.6640625" style="5" customWidth="1"/>
    <col min="3076" max="3076" width="33.44140625" style="5" customWidth="1"/>
    <col min="3077" max="3077" width="10.44140625" style="5" bestFit="1" customWidth="1"/>
    <col min="3078" max="3328" width="9.109375" style="5"/>
    <col min="3329" max="3329" width="4.6640625" style="5" bestFit="1" customWidth="1"/>
    <col min="3330" max="3330" width="19.6640625" style="5" customWidth="1"/>
    <col min="3331" max="3331" width="28.6640625" style="5" customWidth="1"/>
    <col min="3332" max="3332" width="33.44140625" style="5" customWidth="1"/>
    <col min="3333" max="3333" width="10.44140625" style="5" bestFit="1" customWidth="1"/>
    <col min="3334" max="3584" width="9.109375" style="5"/>
    <col min="3585" max="3585" width="4.6640625" style="5" bestFit="1" customWidth="1"/>
    <col min="3586" max="3586" width="19.6640625" style="5" customWidth="1"/>
    <col min="3587" max="3587" width="28.6640625" style="5" customWidth="1"/>
    <col min="3588" max="3588" width="33.44140625" style="5" customWidth="1"/>
    <col min="3589" max="3589" width="10.44140625" style="5" bestFit="1" customWidth="1"/>
    <col min="3590" max="3840" width="9.109375" style="5"/>
    <col min="3841" max="3841" width="4.6640625" style="5" bestFit="1" customWidth="1"/>
    <col min="3842" max="3842" width="19.6640625" style="5" customWidth="1"/>
    <col min="3843" max="3843" width="28.6640625" style="5" customWidth="1"/>
    <col min="3844" max="3844" width="33.44140625" style="5" customWidth="1"/>
    <col min="3845" max="3845" width="10.44140625" style="5" bestFit="1" customWidth="1"/>
    <col min="3846" max="4096" width="9.109375" style="5"/>
    <col min="4097" max="4097" width="4.6640625" style="5" bestFit="1" customWidth="1"/>
    <col min="4098" max="4098" width="19.6640625" style="5" customWidth="1"/>
    <col min="4099" max="4099" width="28.6640625" style="5" customWidth="1"/>
    <col min="4100" max="4100" width="33.44140625" style="5" customWidth="1"/>
    <col min="4101" max="4101" width="10.44140625" style="5" bestFit="1" customWidth="1"/>
    <col min="4102" max="4352" width="9.109375" style="5"/>
    <col min="4353" max="4353" width="4.6640625" style="5" bestFit="1" customWidth="1"/>
    <col min="4354" max="4354" width="19.6640625" style="5" customWidth="1"/>
    <col min="4355" max="4355" width="28.6640625" style="5" customWidth="1"/>
    <col min="4356" max="4356" width="33.44140625" style="5" customWidth="1"/>
    <col min="4357" max="4357" width="10.44140625" style="5" bestFit="1" customWidth="1"/>
    <col min="4358" max="4608" width="9.109375" style="5"/>
    <col min="4609" max="4609" width="4.6640625" style="5" bestFit="1" customWidth="1"/>
    <col min="4610" max="4610" width="19.6640625" style="5" customWidth="1"/>
    <col min="4611" max="4611" width="28.6640625" style="5" customWidth="1"/>
    <col min="4612" max="4612" width="33.44140625" style="5" customWidth="1"/>
    <col min="4613" max="4613" width="10.44140625" style="5" bestFit="1" customWidth="1"/>
    <col min="4614" max="4864" width="9.109375" style="5"/>
    <col min="4865" max="4865" width="4.6640625" style="5" bestFit="1" customWidth="1"/>
    <col min="4866" max="4866" width="19.6640625" style="5" customWidth="1"/>
    <col min="4867" max="4867" width="28.6640625" style="5" customWidth="1"/>
    <col min="4868" max="4868" width="33.44140625" style="5" customWidth="1"/>
    <col min="4869" max="4869" width="10.44140625" style="5" bestFit="1" customWidth="1"/>
    <col min="4870" max="5120" width="9.109375" style="5"/>
    <col min="5121" max="5121" width="4.6640625" style="5" bestFit="1" customWidth="1"/>
    <col min="5122" max="5122" width="19.6640625" style="5" customWidth="1"/>
    <col min="5123" max="5123" width="28.6640625" style="5" customWidth="1"/>
    <col min="5124" max="5124" width="33.44140625" style="5" customWidth="1"/>
    <col min="5125" max="5125" width="10.44140625" style="5" bestFit="1" customWidth="1"/>
    <col min="5126" max="5376" width="9.109375" style="5"/>
    <col min="5377" max="5377" width="4.6640625" style="5" bestFit="1" customWidth="1"/>
    <col min="5378" max="5378" width="19.6640625" style="5" customWidth="1"/>
    <col min="5379" max="5379" width="28.6640625" style="5" customWidth="1"/>
    <col min="5380" max="5380" width="33.44140625" style="5" customWidth="1"/>
    <col min="5381" max="5381" width="10.44140625" style="5" bestFit="1" customWidth="1"/>
    <col min="5382" max="5632" width="9.109375" style="5"/>
    <col min="5633" max="5633" width="4.6640625" style="5" bestFit="1" customWidth="1"/>
    <col min="5634" max="5634" width="19.6640625" style="5" customWidth="1"/>
    <col min="5635" max="5635" width="28.6640625" style="5" customWidth="1"/>
    <col min="5636" max="5636" width="33.44140625" style="5" customWidth="1"/>
    <col min="5637" max="5637" width="10.44140625" style="5" bestFit="1" customWidth="1"/>
    <col min="5638" max="5888" width="9.109375" style="5"/>
    <col min="5889" max="5889" width="4.6640625" style="5" bestFit="1" customWidth="1"/>
    <col min="5890" max="5890" width="19.6640625" style="5" customWidth="1"/>
    <col min="5891" max="5891" width="28.6640625" style="5" customWidth="1"/>
    <col min="5892" max="5892" width="33.44140625" style="5" customWidth="1"/>
    <col min="5893" max="5893" width="10.44140625" style="5" bestFit="1" customWidth="1"/>
    <col min="5894" max="6144" width="9.109375" style="5"/>
    <col min="6145" max="6145" width="4.6640625" style="5" bestFit="1" customWidth="1"/>
    <col min="6146" max="6146" width="19.6640625" style="5" customWidth="1"/>
    <col min="6147" max="6147" width="28.6640625" style="5" customWidth="1"/>
    <col min="6148" max="6148" width="33.44140625" style="5" customWidth="1"/>
    <col min="6149" max="6149" width="10.44140625" style="5" bestFit="1" customWidth="1"/>
    <col min="6150" max="6400" width="9.109375" style="5"/>
    <col min="6401" max="6401" width="4.6640625" style="5" bestFit="1" customWidth="1"/>
    <col min="6402" max="6402" width="19.6640625" style="5" customWidth="1"/>
    <col min="6403" max="6403" width="28.6640625" style="5" customWidth="1"/>
    <col min="6404" max="6404" width="33.44140625" style="5" customWidth="1"/>
    <col min="6405" max="6405" width="10.44140625" style="5" bestFit="1" customWidth="1"/>
    <col min="6406" max="6656" width="9.109375" style="5"/>
    <col min="6657" max="6657" width="4.6640625" style="5" bestFit="1" customWidth="1"/>
    <col min="6658" max="6658" width="19.6640625" style="5" customWidth="1"/>
    <col min="6659" max="6659" width="28.6640625" style="5" customWidth="1"/>
    <col min="6660" max="6660" width="33.44140625" style="5" customWidth="1"/>
    <col min="6661" max="6661" width="10.44140625" style="5" bestFit="1" customWidth="1"/>
    <col min="6662" max="6912" width="9.109375" style="5"/>
    <col min="6913" max="6913" width="4.6640625" style="5" bestFit="1" customWidth="1"/>
    <col min="6914" max="6914" width="19.6640625" style="5" customWidth="1"/>
    <col min="6915" max="6915" width="28.6640625" style="5" customWidth="1"/>
    <col min="6916" max="6916" width="33.44140625" style="5" customWidth="1"/>
    <col min="6917" max="6917" width="10.44140625" style="5" bestFit="1" customWidth="1"/>
    <col min="6918" max="7168" width="9.109375" style="5"/>
    <col min="7169" max="7169" width="4.6640625" style="5" bestFit="1" customWidth="1"/>
    <col min="7170" max="7170" width="19.6640625" style="5" customWidth="1"/>
    <col min="7171" max="7171" width="28.6640625" style="5" customWidth="1"/>
    <col min="7172" max="7172" width="33.44140625" style="5" customWidth="1"/>
    <col min="7173" max="7173" width="10.44140625" style="5" bestFit="1" customWidth="1"/>
    <col min="7174" max="7424" width="9.109375" style="5"/>
    <col min="7425" max="7425" width="4.6640625" style="5" bestFit="1" customWidth="1"/>
    <col min="7426" max="7426" width="19.6640625" style="5" customWidth="1"/>
    <col min="7427" max="7427" width="28.6640625" style="5" customWidth="1"/>
    <col min="7428" max="7428" width="33.44140625" style="5" customWidth="1"/>
    <col min="7429" max="7429" width="10.44140625" style="5" bestFit="1" customWidth="1"/>
    <col min="7430" max="7680" width="9.109375" style="5"/>
    <col min="7681" max="7681" width="4.6640625" style="5" bestFit="1" customWidth="1"/>
    <col min="7682" max="7682" width="19.6640625" style="5" customWidth="1"/>
    <col min="7683" max="7683" width="28.6640625" style="5" customWidth="1"/>
    <col min="7684" max="7684" width="33.44140625" style="5" customWidth="1"/>
    <col min="7685" max="7685" width="10.44140625" style="5" bestFit="1" customWidth="1"/>
    <col min="7686" max="7936" width="9.109375" style="5"/>
    <col min="7937" max="7937" width="4.6640625" style="5" bestFit="1" customWidth="1"/>
    <col min="7938" max="7938" width="19.6640625" style="5" customWidth="1"/>
    <col min="7939" max="7939" width="28.6640625" style="5" customWidth="1"/>
    <col min="7940" max="7940" width="33.44140625" style="5" customWidth="1"/>
    <col min="7941" max="7941" width="10.44140625" style="5" bestFit="1" customWidth="1"/>
    <col min="7942" max="8192" width="9.109375" style="5"/>
    <col min="8193" max="8193" width="4.6640625" style="5" bestFit="1" customWidth="1"/>
    <col min="8194" max="8194" width="19.6640625" style="5" customWidth="1"/>
    <col min="8195" max="8195" width="28.6640625" style="5" customWidth="1"/>
    <col min="8196" max="8196" width="33.44140625" style="5" customWidth="1"/>
    <col min="8197" max="8197" width="10.44140625" style="5" bestFit="1" customWidth="1"/>
    <col min="8198" max="8448" width="9.109375" style="5"/>
    <col min="8449" max="8449" width="4.6640625" style="5" bestFit="1" customWidth="1"/>
    <col min="8450" max="8450" width="19.6640625" style="5" customWidth="1"/>
    <col min="8451" max="8451" width="28.6640625" style="5" customWidth="1"/>
    <col min="8452" max="8452" width="33.44140625" style="5" customWidth="1"/>
    <col min="8453" max="8453" width="10.44140625" style="5" bestFit="1" customWidth="1"/>
    <col min="8454" max="8704" width="9.109375" style="5"/>
    <col min="8705" max="8705" width="4.6640625" style="5" bestFit="1" customWidth="1"/>
    <col min="8706" max="8706" width="19.6640625" style="5" customWidth="1"/>
    <col min="8707" max="8707" width="28.6640625" style="5" customWidth="1"/>
    <col min="8708" max="8708" width="33.44140625" style="5" customWidth="1"/>
    <col min="8709" max="8709" width="10.44140625" style="5" bestFit="1" customWidth="1"/>
    <col min="8710" max="8960" width="9.109375" style="5"/>
    <col min="8961" max="8961" width="4.6640625" style="5" bestFit="1" customWidth="1"/>
    <col min="8962" max="8962" width="19.6640625" style="5" customWidth="1"/>
    <col min="8963" max="8963" width="28.6640625" style="5" customWidth="1"/>
    <col min="8964" max="8964" width="33.44140625" style="5" customWidth="1"/>
    <col min="8965" max="8965" width="10.44140625" style="5" bestFit="1" customWidth="1"/>
    <col min="8966" max="9216" width="9.109375" style="5"/>
    <col min="9217" max="9217" width="4.6640625" style="5" bestFit="1" customWidth="1"/>
    <col min="9218" max="9218" width="19.6640625" style="5" customWidth="1"/>
    <col min="9219" max="9219" width="28.6640625" style="5" customWidth="1"/>
    <col min="9220" max="9220" width="33.44140625" style="5" customWidth="1"/>
    <col min="9221" max="9221" width="10.44140625" style="5" bestFit="1" customWidth="1"/>
    <col min="9222" max="9472" width="9.109375" style="5"/>
    <col min="9473" max="9473" width="4.6640625" style="5" bestFit="1" customWidth="1"/>
    <col min="9474" max="9474" width="19.6640625" style="5" customWidth="1"/>
    <col min="9475" max="9475" width="28.6640625" style="5" customWidth="1"/>
    <col min="9476" max="9476" width="33.44140625" style="5" customWidth="1"/>
    <col min="9477" max="9477" width="10.44140625" style="5" bestFit="1" customWidth="1"/>
    <col min="9478" max="9728" width="9.109375" style="5"/>
    <col min="9729" max="9729" width="4.6640625" style="5" bestFit="1" customWidth="1"/>
    <col min="9730" max="9730" width="19.6640625" style="5" customWidth="1"/>
    <col min="9731" max="9731" width="28.6640625" style="5" customWidth="1"/>
    <col min="9732" max="9732" width="33.44140625" style="5" customWidth="1"/>
    <col min="9733" max="9733" width="10.44140625" style="5" bestFit="1" customWidth="1"/>
    <col min="9734" max="9984" width="9.109375" style="5"/>
    <col min="9985" max="9985" width="4.6640625" style="5" bestFit="1" customWidth="1"/>
    <col min="9986" max="9986" width="19.6640625" style="5" customWidth="1"/>
    <col min="9987" max="9987" width="28.6640625" style="5" customWidth="1"/>
    <col min="9988" max="9988" width="33.44140625" style="5" customWidth="1"/>
    <col min="9989" max="9989" width="10.44140625" style="5" bestFit="1" customWidth="1"/>
    <col min="9990" max="10240" width="9.109375" style="5"/>
    <col min="10241" max="10241" width="4.6640625" style="5" bestFit="1" customWidth="1"/>
    <col min="10242" max="10242" width="19.6640625" style="5" customWidth="1"/>
    <col min="10243" max="10243" width="28.6640625" style="5" customWidth="1"/>
    <col min="10244" max="10244" width="33.44140625" style="5" customWidth="1"/>
    <col min="10245" max="10245" width="10.44140625" style="5" bestFit="1" customWidth="1"/>
    <col min="10246" max="10496" width="9.109375" style="5"/>
    <col min="10497" max="10497" width="4.6640625" style="5" bestFit="1" customWidth="1"/>
    <col min="10498" max="10498" width="19.6640625" style="5" customWidth="1"/>
    <col min="10499" max="10499" width="28.6640625" style="5" customWidth="1"/>
    <col min="10500" max="10500" width="33.44140625" style="5" customWidth="1"/>
    <col min="10501" max="10501" width="10.44140625" style="5" bestFit="1" customWidth="1"/>
    <col min="10502" max="10752" width="9.109375" style="5"/>
    <col min="10753" max="10753" width="4.6640625" style="5" bestFit="1" customWidth="1"/>
    <col min="10754" max="10754" width="19.6640625" style="5" customWidth="1"/>
    <col min="10755" max="10755" width="28.6640625" style="5" customWidth="1"/>
    <col min="10756" max="10756" width="33.44140625" style="5" customWidth="1"/>
    <col min="10757" max="10757" width="10.44140625" style="5" bestFit="1" customWidth="1"/>
    <col min="10758" max="11008" width="9.109375" style="5"/>
    <col min="11009" max="11009" width="4.6640625" style="5" bestFit="1" customWidth="1"/>
    <col min="11010" max="11010" width="19.6640625" style="5" customWidth="1"/>
    <col min="11011" max="11011" width="28.6640625" style="5" customWidth="1"/>
    <col min="11012" max="11012" width="33.44140625" style="5" customWidth="1"/>
    <col min="11013" max="11013" width="10.44140625" style="5" bestFit="1" customWidth="1"/>
    <col min="11014" max="11264" width="9.109375" style="5"/>
    <col min="11265" max="11265" width="4.6640625" style="5" bestFit="1" customWidth="1"/>
    <col min="11266" max="11266" width="19.6640625" style="5" customWidth="1"/>
    <col min="11267" max="11267" width="28.6640625" style="5" customWidth="1"/>
    <col min="11268" max="11268" width="33.44140625" style="5" customWidth="1"/>
    <col min="11269" max="11269" width="10.44140625" style="5" bestFit="1" customWidth="1"/>
    <col min="11270" max="11520" width="9.109375" style="5"/>
    <col min="11521" max="11521" width="4.6640625" style="5" bestFit="1" customWidth="1"/>
    <col min="11522" max="11522" width="19.6640625" style="5" customWidth="1"/>
    <col min="11523" max="11523" width="28.6640625" style="5" customWidth="1"/>
    <col min="11524" max="11524" width="33.44140625" style="5" customWidth="1"/>
    <col min="11525" max="11525" width="10.44140625" style="5" bestFit="1" customWidth="1"/>
    <col min="11526" max="11776" width="9.109375" style="5"/>
    <col min="11777" max="11777" width="4.6640625" style="5" bestFit="1" customWidth="1"/>
    <col min="11778" max="11778" width="19.6640625" style="5" customWidth="1"/>
    <col min="11779" max="11779" width="28.6640625" style="5" customWidth="1"/>
    <col min="11780" max="11780" width="33.44140625" style="5" customWidth="1"/>
    <col min="11781" max="11781" width="10.44140625" style="5" bestFit="1" customWidth="1"/>
    <col min="11782" max="12032" width="9.109375" style="5"/>
    <col min="12033" max="12033" width="4.6640625" style="5" bestFit="1" customWidth="1"/>
    <col min="12034" max="12034" width="19.6640625" style="5" customWidth="1"/>
    <col min="12035" max="12035" width="28.6640625" style="5" customWidth="1"/>
    <col min="12036" max="12036" width="33.44140625" style="5" customWidth="1"/>
    <col min="12037" max="12037" width="10.44140625" style="5" bestFit="1" customWidth="1"/>
    <col min="12038" max="12288" width="9.109375" style="5"/>
    <col min="12289" max="12289" width="4.6640625" style="5" bestFit="1" customWidth="1"/>
    <col min="12290" max="12290" width="19.6640625" style="5" customWidth="1"/>
    <col min="12291" max="12291" width="28.6640625" style="5" customWidth="1"/>
    <col min="12292" max="12292" width="33.44140625" style="5" customWidth="1"/>
    <col min="12293" max="12293" width="10.44140625" style="5" bestFit="1" customWidth="1"/>
    <col min="12294" max="12544" width="9.109375" style="5"/>
    <col min="12545" max="12545" width="4.6640625" style="5" bestFit="1" customWidth="1"/>
    <col min="12546" max="12546" width="19.6640625" style="5" customWidth="1"/>
    <col min="12547" max="12547" width="28.6640625" style="5" customWidth="1"/>
    <col min="12548" max="12548" width="33.44140625" style="5" customWidth="1"/>
    <col min="12549" max="12549" width="10.44140625" style="5" bestFit="1" customWidth="1"/>
    <col min="12550" max="12800" width="9.109375" style="5"/>
    <col min="12801" max="12801" width="4.6640625" style="5" bestFit="1" customWidth="1"/>
    <col min="12802" max="12802" width="19.6640625" style="5" customWidth="1"/>
    <col min="12803" max="12803" width="28.6640625" style="5" customWidth="1"/>
    <col min="12804" max="12804" width="33.44140625" style="5" customWidth="1"/>
    <col min="12805" max="12805" width="10.44140625" style="5" bestFit="1" customWidth="1"/>
    <col min="12806" max="13056" width="9.109375" style="5"/>
    <col min="13057" max="13057" width="4.6640625" style="5" bestFit="1" customWidth="1"/>
    <col min="13058" max="13058" width="19.6640625" style="5" customWidth="1"/>
    <col min="13059" max="13059" width="28.6640625" style="5" customWidth="1"/>
    <col min="13060" max="13060" width="33.44140625" style="5" customWidth="1"/>
    <col min="13061" max="13061" width="10.44140625" style="5" bestFit="1" customWidth="1"/>
    <col min="13062" max="13312" width="9.109375" style="5"/>
    <col min="13313" max="13313" width="4.6640625" style="5" bestFit="1" customWidth="1"/>
    <col min="13314" max="13314" width="19.6640625" style="5" customWidth="1"/>
    <col min="13315" max="13315" width="28.6640625" style="5" customWidth="1"/>
    <col min="13316" max="13316" width="33.44140625" style="5" customWidth="1"/>
    <col min="13317" max="13317" width="10.44140625" style="5" bestFit="1" customWidth="1"/>
    <col min="13318" max="13568" width="9.109375" style="5"/>
    <col min="13569" max="13569" width="4.6640625" style="5" bestFit="1" customWidth="1"/>
    <col min="13570" max="13570" width="19.6640625" style="5" customWidth="1"/>
    <col min="13571" max="13571" width="28.6640625" style="5" customWidth="1"/>
    <col min="13572" max="13572" width="33.44140625" style="5" customWidth="1"/>
    <col min="13573" max="13573" width="10.44140625" style="5" bestFit="1" customWidth="1"/>
    <col min="13574" max="13824" width="9.109375" style="5"/>
    <col min="13825" max="13825" width="4.6640625" style="5" bestFit="1" customWidth="1"/>
    <col min="13826" max="13826" width="19.6640625" style="5" customWidth="1"/>
    <col min="13827" max="13827" width="28.6640625" style="5" customWidth="1"/>
    <col min="13828" max="13828" width="33.44140625" style="5" customWidth="1"/>
    <col min="13829" max="13829" width="10.44140625" style="5" bestFit="1" customWidth="1"/>
    <col min="13830" max="14080" width="9.109375" style="5"/>
    <col min="14081" max="14081" width="4.6640625" style="5" bestFit="1" customWidth="1"/>
    <col min="14082" max="14082" width="19.6640625" style="5" customWidth="1"/>
    <col min="14083" max="14083" width="28.6640625" style="5" customWidth="1"/>
    <col min="14084" max="14084" width="33.44140625" style="5" customWidth="1"/>
    <col min="14085" max="14085" width="10.44140625" style="5" bestFit="1" customWidth="1"/>
    <col min="14086" max="14336" width="9.109375" style="5"/>
    <col min="14337" max="14337" width="4.6640625" style="5" bestFit="1" customWidth="1"/>
    <col min="14338" max="14338" width="19.6640625" style="5" customWidth="1"/>
    <col min="14339" max="14339" width="28.6640625" style="5" customWidth="1"/>
    <col min="14340" max="14340" width="33.44140625" style="5" customWidth="1"/>
    <col min="14341" max="14341" width="10.44140625" style="5" bestFit="1" customWidth="1"/>
    <col min="14342" max="14592" width="9.109375" style="5"/>
    <col min="14593" max="14593" width="4.6640625" style="5" bestFit="1" customWidth="1"/>
    <col min="14594" max="14594" width="19.6640625" style="5" customWidth="1"/>
    <col min="14595" max="14595" width="28.6640625" style="5" customWidth="1"/>
    <col min="14596" max="14596" width="33.44140625" style="5" customWidth="1"/>
    <col min="14597" max="14597" width="10.44140625" style="5" bestFit="1" customWidth="1"/>
    <col min="14598" max="14848" width="9.109375" style="5"/>
    <col min="14849" max="14849" width="4.6640625" style="5" bestFit="1" customWidth="1"/>
    <col min="14850" max="14850" width="19.6640625" style="5" customWidth="1"/>
    <col min="14851" max="14851" width="28.6640625" style="5" customWidth="1"/>
    <col min="14852" max="14852" width="33.44140625" style="5" customWidth="1"/>
    <col min="14853" max="14853" width="10.44140625" style="5" bestFit="1" customWidth="1"/>
    <col min="14854" max="15104" width="9.109375" style="5"/>
    <col min="15105" max="15105" width="4.6640625" style="5" bestFit="1" customWidth="1"/>
    <col min="15106" max="15106" width="19.6640625" style="5" customWidth="1"/>
    <col min="15107" max="15107" width="28.6640625" style="5" customWidth="1"/>
    <col min="15108" max="15108" width="33.44140625" style="5" customWidth="1"/>
    <col min="15109" max="15109" width="10.44140625" style="5" bestFit="1" customWidth="1"/>
    <col min="15110" max="15360" width="9.109375" style="5"/>
    <col min="15361" max="15361" width="4.6640625" style="5" bestFit="1" customWidth="1"/>
    <col min="15362" max="15362" width="19.6640625" style="5" customWidth="1"/>
    <col min="15363" max="15363" width="28.6640625" style="5" customWidth="1"/>
    <col min="15364" max="15364" width="33.44140625" style="5" customWidth="1"/>
    <col min="15365" max="15365" width="10.44140625" style="5" bestFit="1" customWidth="1"/>
    <col min="15366" max="15616" width="9.109375" style="5"/>
    <col min="15617" max="15617" width="4.6640625" style="5" bestFit="1" customWidth="1"/>
    <col min="15618" max="15618" width="19.6640625" style="5" customWidth="1"/>
    <col min="15619" max="15619" width="28.6640625" style="5" customWidth="1"/>
    <col min="15620" max="15620" width="33.44140625" style="5" customWidth="1"/>
    <col min="15621" max="15621" width="10.44140625" style="5" bestFit="1" customWidth="1"/>
    <col min="15622" max="15872" width="9.109375" style="5"/>
    <col min="15873" max="15873" width="4.6640625" style="5" bestFit="1" customWidth="1"/>
    <col min="15874" max="15874" width="19.6640625" style="5" customWidth="1"/>
    <col min="15875" max="15875" width="28.6640625" style="5" customWidth="1"/>
    <col min="15876" max="15876" width="33.44140625" style="5" customWidth="1"/>
    <col min="15877" max="15877" width="10.44140625" style="5" bestFit="1" customWidth="1"/>
    <col min="15878" max="16128" width="9.109375" style="5"/>
    <col min="16129" max="16129" width="4.6640625" style="5" bestFit="1" customWidth="1"/>
    <col min="16130" max="16130" width="19.6640625" style="5" customWidth="1"/>
    <col min="16131" max="16131" width="28.6640625" style="5" customWidth="1"/>
    <col min="16132" max="16132" width="33.44140625" style="5" customWidth="1"/>
    <col min="16133" max="16133" width="10.44140625" style="5" bestFit="1" customWidth="1"/>
    <col min="16134" max="16384" width="9.109375" style="5"/>
  </cols>
  <sheetData>
    <row r="1" spans="1:10" ht="20.100000000000001" customHeight="1" x14ac:dyDescent="0.3">
      <c r="A1" s="163" t="s">
        <v>5</v>
      </c>
      <c r="B1" s="163"/>
      <c r="C1" s="48"/>
      <c r="D1" s="48"/>
    </row>
    <row r="2" spans="1:10" s="8" customFormat="1" ht="30" customHeight="1" x14ac:dyDescent="0.3">
      <c r="A2" s="155" t="str">
        <f>'Príloha č.1'!A2:D2</f>
        <v>Prístroje pre roboticky asistovanú neuro-rehabilitáciu</v>
      </c>
      <c r="B2" s="155"/>
      <c r="C2" s="155"/>
      <c r="D2" s="155"/>
    </row>
    <row r="3" spans="1:10" s="8" customFormat="1" ht="15" customHeight="1" x14ac:dyDescent="0.3">
      <c r="A3" s="32"/>
      <c r="B3" s="32"/>
      <c r="C3" s="32"/>
      <c r="D3" s="32"/>
    </row>
    <row r="4" spans="1:10" ht="15" customHeight="1" x14ac:dyDescent="0.25">
      <c r="A4" s="164" t="s">
        <v>43</v>
      </c>
      <c r="B4" s="164"/>
      <c r="C4" s="164"/>
      <c r="D4" s="164"/>
      <c r="E4" s="9"/>
      <c r="F4" s="9"/>
      <c r="G4" s="9"/>
      <c r="H4" s="9"/>
      <c r="I4" s="9"/>
      <c r="J4" s="9"/>
    </row>
    <row r="6" spans="1:10" s="8" customFormat="1" ht="15" customHeight="1" x14ac:dyDescent="0.3">
      <c r="A6" s="161" t="s">
        <v>7</v>
      </c>
      <c r="B6" s="161"/>
      <c r="C6" s="212" t="str">
        <f>IF('Príloha č.1'!$C$6="","",'Príloha č.1'!$C$6)</f>
        <v/>
      </c>
      <c r="D6" s="213"/>
      <c r="E6" s="10"/>
    </row>
    <row r="7" spans="1:10" s="8" customFormat="1" ht="15" customHeight="1" x14ac:dyDescent="0.3">
      <c r="A7" s="161" t="s">
        <v>8</v>
      </c>
      <c r="B7" s="161"/>
      <c r="C7" s="214" t="str">
        <f>IF('Príloha č.1'!$C$7="","",'Príloha č.1'!$C$7)</f>
        <v/>
      </c>
      <c r="D7" s="215"/>
    </row>
    <row r="8" spans="1:10" ht="15" customHeight="1" x14ac:dyDescent="0.3">
      <c r="A8" s="163" t="s">
        <v>9</v>
      </c>
      <c r="B8" s="163"/>
      <c r="C8" s="214" t="str">
        <f>IF('Príloha č.1'!$C$8="","",'Príloha č.1'!$C$8)</f>
        <v/>
      </c>
      <c r="D8" s="215"/>
    </row>
    <row r="9" spans="1:10" ht="15" customHeight="1" x14ac:dyDescent="0.3">
      <c r="A9" s="163" t="s">
        <v>10</v>
      </c>
      <c r="B9" s="163"/>
      <c r="C9" s="214" t="str">
        <f>IF('Príloha č.1'!$C$9="","",'Príloha č.1'!$C$9)</f>
        <v/>
      </c>
      <c r="D9" s="215"/>
    </row>
    <row r="10" spans="1:10" ht="20.100000000000001" customHeight="1" x14ac:dyDescent="0.3">
      <c r="A10" s="33"/>
      <c r="B10" s="33"/>
      <c r="C10" s="45"/>
      <c r="D10" s="33"/>
    </row>
    <row r="11" spans="1:10" s="11" customFormat="1" ht="20.100000000000001" customHeight="1" x14ac:dyDescent="0.3">
      <c r="A11" s="199" t="s">
        <v>18</v>
      </c>
      <c r="B11" s="199"/>
      <c r="C11" s="199"/>
      <c r="D11" s="199"/>
    </row>
    <row r="12" spans="1:10" ht="59.4" customHeight="1" x14ac:dyDescent="0.2">
      <c r="A12" s="216" t="s">
        <v>19</v>
      </c>
      <c r="B12" s="161" t="s">
        <v>35</v>
      </c>
      <c r="C12" s="161"/>
      <c r="D12" s="161"/>
    </row>
    <row r="13" spans="1:10" ht="28.8" customHeight="1" x14ac:dyDescent="0.2">
      <c r="A13" s="216" t="s">
        <v>19</v>
      </c>
      <c r="B13" s="161" t="s">
        <v>34</v>
      </c>
      <c r="C13" s="161"/>
      <c r="D13" s="161"/>
    </row>
    <row r="14" spans="1:10" ht="37.5" customHeight="1" x14ac:dyDescent="0.2">
      <c r="A14" s="216" t="s">
        <v>19</v>
      </c>
      <c r="B14" s="161" t="s">
        <v>36</v>
      </c>
      <c r="C14" s="161"/>
      <c r="D14" s="161"/>
    </row>
    <row r="15" spans="1:10" ht="20.100000000000001" customHeight="1" x14ac:dyDescent="0.3">
      <c r="A15" s="33"/>
      <c r="B15" s="33"/>
      <c r="C15" s="33"/>
      <c r="D15" s="33"/>
    </row>
    <row r="16" spans="1:10" s="11" customFormat="1" ht="13.8" x14ac:dyDescent="0.3">
      <c r="A16" s="218" t="s">
        <v>15</v>
      </c>
      <c r="B16" s="220"/>
      <c r="C16" s="47"/>
      <c r="D16" s="47"/>
    </row>
    <row r="17" spans="1:5" s="11" customFormat="1" ht="13.8" x14ac:dyDescent="0.3">
      <c r="A17" s="218" t="s">
        <v>20</v>
      </c>
      <c r="B17" s="221"/>
      <c r="C17" s="47"/>
      <c r="D17" s="47"/>
    </row>
    <row r="18" spans="1:5" ht="13.5" customHeight="1" x14ac:dyDescent="0.3">
      <c r="A18" s="33"/>
      <c r="B18" s="33"/>
      <c r="C18" s="33"/>
      <c r="D18" s="40"/>
    </row>
    <row r="19" spans="1:5" ht="15" customHeight="1" x14ac:dyDescent="0.3">
      <c r="A19" s="33"/>
      <c r="B19" s="33"/>
      <c r="C19" s="41" t="s">
        <v>305</v>
      </c>
      <c r="D19" s="38"/>
    </row>
    <row r="20" spans="1:5" ht="13.2" x14ac:dyDescent="0.3">
      <c r="A20" s="33"/>
      <c r="B20" s="33"/>
      <c r="C20" s="44" t="s">
        <v>21</v>
      </c>
      <c r="D20" s="42"/>
    </row>
    <row r="21" spans="1:5" s="1" customFormat="1" ht="13.2" x14ac:dyDescent="0.3">
      <c r="A21" s="146" t="s">
        <v>16</v>
      </c>
      <c r="B21" s="146"/>
      <c r="C21" s="34"/>
      <c r="D21" s="34"/>
    </row>
    <row r="22" spans="1:5" s="6" customFormat="1" ht="12" customHeight="1" x14ac:dyDescent="0.3">
      <c r="A22" s="43"/>
      <c r="B22" s="165" t="s">
        <v>17</v>
      </c>
      <c r="C22" s="165"/>
      <c r="D22" s="42"/>
      <c r="E22" s="7"/>
    </row>
    <row r="23" spans="1:5" ht="13.2" x14ac:dyDescent="0.3">
      <c r="A23" s="33"/>
      <c r="B23" s="33"/>
      <c r="C23" s="33"/>
      <c r="D23" s="33"/>
    </row>
    <row r="24" spans="1:5" ht="13.2" x14ac:dyDescent="0.3">
      <c r="A24" s="33"/>
      <c r="B24" s="33"/>
      <c r="C24" s="33"/>
      <c r="D24" s="33"/>
    </row>
  </sheetData>
  <mergeCells count="17">
    <mergeCell ref="A21:B21"/>
    <mergeCell ref="B22:C22"/>
    <mergeCell ref="A11:D11"/>
    <mergeCell ref="B12:D12"/>
    <mergeCell ref="B13:D13"/>
    <mergeCell ref="B14:D14"/>
    <mergeCell ref="A7:B7"/>
    <mergeCell ref="C7:D7"/>
    <mergeCell ref="A8:B8"/>
    <mergeCell ref="C8:D8"/>
    <mergeCell ref="A9:B9"/>
    <mergeCell ref="C9:D9"/>
    <mergeCell ref="A1:B1"/>
    <mergeCell ref="A2:D2"/>
    <mergeCell ref="A4:D4"/>
    <mergeCell ref="A6:B6"/>
    <mergeCell ref="C6:D6"/>
  </mergeCells>
  <conditionalFormatting sqref="A22">
    <cfRule type="containsBlanks" dxfId="37" priority="2">
      <formula>LEN(TRIM(A22))=0</formula>
    </cfRule>
  </conditionalFormatting>
  <conditionalFormatting sqref="C6:D9">
    <cfRule type="containsBlanks" dxfId="36" priority="4">
      <formula>LEN(TRIM(C6))=0</formula>
    </cfRule>
  </conditionalFormatting>
  <conditionalFormatting sqref="B16:B17">
    <cfRule type="containsBlanks" dxfId="35" priority="3">
      <formula>LEN(TRIM(B16))=0</formula>
    </cfRule>
  </conditionalFormatting>
  <conditionalFormatting sqref="D19">
    <cfRule type="containsBlanks" dxfId="34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 Narrow,Tučné"&amp;10Príloha č. 3 SP&amp;"Arial Narrow,Normálne"
&amp;"Arial Narrow,Tučné"Vyhlásenie uchádzača ku konfliktom záujmov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5DB0D-DE0B-43F8-A9F8-4EA90B1057B4}">
  <sheetPr>
    <tabColor theme="8" tint="0.39997558519241921"/>
    <pageSetUpPr fitToPage="1"/>
  </sheetPr>
  <dimension ref="A1:J24"/>
  <sheetViews>
    <sheetView showGridLines="0" view="pageLayout" zoomScaleNormal="110" workbookViewId="0">
      <selection activeCell="A2" sqref="A2:D2"/>
    </sheetView>
  </sheetViews>
  <sheetFormatPr defaultRowHeight="11.4" x14ac:dyDescent="0.2"/>
  <cols>
    <col min="1" max="1" width="4.6640625" style="5" bestFit="1" customWidth="1"/>
    <col min="2" max="2" width="19.6640625" style="5" customWidth="1"/>
    <col min="3" max="3" width="28.6640625" style="5" customWidth="1"/>
    <col min="4" max="4" width="33.44140625" style="5" customWidth="1"/>
    <col min="5" max="5" width="10.44140625" style="5" bestFit="1" customWidth="1"/>
    <col min="6" max="256" width="8.88671875" style="5"/>
    <col min="257" max="257" width="4.6640625" style="5" bestFit="1" customWidth="1"/>
    <col min="258" max="258" width="19.6640625" style="5" customWidth="1"/>
    <col min="259" max="259" width="28.6640625" style="5" customWidth="1"/>
    <col min="260" max="260" width="33.44140625" style="5" customWidth="1"/>
    <col min="261" max="261" width="10.44140625" style="5" bestFit="1" customWidth="1"/>
    <col min="262" max="512" width="8.88671875" style="5"/>
    <col min="513" max="513" width="4.6640625" style="5" bestFit="1" customWidth="1"/>
    <col min="514" max="514" width="19.6640625" style="5" customWidth="1"/>
    <col min="515" max="515" width="28.6640625" style="5" customWidth="1"/>
    <col min="516" max="516" width="33.44140625" style="5" customWidth="1"/>
    <col min="517" max="517" width="10.44140625" style="5" bestFit="1" customWidth="1"/>
    <col min="518" max="768" width="8.88671875" style="5"/>
    <col min="769" max="769" width="4.6640625" style="5" bestFit="1" customWidth="1"/>
    <col min="770" max="770" width="19.6640625" style="5" customWidth="1"/>
    <col min="771" max="771" width="28.6640625" style="5" customWidth="1"/>
    <col min="772" max="772" width="33.44140625" style="5" customWidth="1"/>
    <col min="773" max="773" width="10.44140625" style="5" bestFit="1" customWidth="1"/>
    <col min="774" max="1024" width="8.88671875" style="5"/>
    <col min="1025" max="1025" width="4.6640625" style="5" bestFit="1" customWidth="1"/>
    <col min="1026" max="1026" width="19.6640625" style="5" customWidth="1"/>
    <col min="1027" max="1027" width="28.6640625" style="5" customWidth="1"/>
    <col min="1028" max="1028" width="33.44140625" style="5" customWidth="1"/>
    <col min="1029" max="1029" width="10.44140625" style="5" bestFit="1" customWidth="1"/>
    <col min="1030" max="1280" width="8.88671875" style="5"/>
    <col min="1281" max="1281" width="4.6640625" style="5" bestFit="1" customWidth="1"/>
    <col min="1282" max="1282" width="19.6640625" style="5" customWidth="1"/>
    <col min="1283" max="1283" width="28.6640625" style="5" customWidth="1"/>
    <col min="1284" max="1284" width="33.44140625" style="5" customWidth="1"/>
    <col min="1285" max="1285" width="10.44140625" style="5" bestFit="1" customWidth="1"/>
    <col min="1286" max="1536" width="8.88671875" style="5"/>
    <col min="1537" max="1537" width="4.6640625" style="5" bestFit="1" customWidth="1"/>
    <col min="1538" max="1538" width="19.6640625" style="5" customWidth="1"/>
    <col min="1539" max="1539" width="28.6640625" style="5" customWidth="1"/>
    <col min="1540" max="1540" width="33.44140625" style="5" customWidth="1"/>
    <col min="1541" max="1541" width="10.44140625" style="5" bestFit="1" customWidth="1"/>
    <col min="1542" max="1792" width="8.88671875" style="5"/>
    <col min="1793" max="1793" width="4.6640625" style="5" bestFit="1" customWidth="1"/>
    <col min="1794" max="1794" width="19.6640625" style="5" customWidth="1"/>
    <col min="1795" max="1795" width="28.6640625" style="5" customWidth="1"/>
    <col min="1796" max="1796" width="33.44140625" style="5" customWidth="1"/>
    <col min="1797" max="1797" width="10.44140625" style="5" bestFit="1" customWidth="1"/>
    <col min="1798" max="2048" width="8.88671875" style="5"/>
    <col min="2049" max="2049" width="4.6640625" style="5" bestFit="1" customWidth="1"/>
    <col min="2050" max="2050" width="19.6640625" style="5" customWidth="1"/>
    <col min="2051" max="2051" width="28.6640625" style="5" customWidth="1"/>
    <col min="2052" max="2052" width="33.44140625" style="5" customWidth="1"/>
    <col min="2053" max="2053" width="10.44140625" style="5" bestFit="1" customWidth="1"/>
    <col min="2054" max="2304" width="8.88671875" style="5"/>
    <col min="2305" max="2305" width="4.6640625" style="5" bestFit="1" customWidth="1"/>
    <col min="2306" max="2306" width="19.6640625" style="5" customWidth="1"/>
    <col min="2307" max="2307" width="28.6640625" style="5" customWidth="1"/>
    <col min="2308" max="2308" width="33.44140625" style="5" customWidth="1"/>
    <col min="2309" max="2309" width="10.44140625" style="5" bestFit="1" customWidth="1"/>
    <col min="2310" max="2560" width="8.88671875" style="5"/>
    <col min="2561" max="2561" width="4.6640625" style="5" bestFit="1" customWidth="1"/>
    <col min="2562" max="2562" width="19.6640625" style="5" customWidth="1"/>
    <col min="2563" max="2563" width="28.6640625" style="5" customWidth="1"/>
    <col min="2564" max="2564" width="33.44140625" style="5" customWidth="1"/>
    <col min="2565" max="2565" width="10.44140625" style="5" bestFit="1" customWidth="1"/>
    <col min="2566" max="2816" width="8.88671875" style="5"/>
    <col min="2817" max="2817" width="4.6640625" style="5" bestFit="1" customWidth="1"/>
    <col min="2818" max="2818" width="19.6640625" style="5" customWidth="1"/>
    <col min="2819" max="2819" width="28.6640625" style="5" customWidth="1"/>
    <col min="2820" max="2820" width="33.44140625" style="5" customWidth="1"/>
    <col min="2821" max="2821" width="10.44140625" style="5" bestFit="1" customWidth="1"/>
    <col min="2822" max="3072" width="8.88671875" style="5"/>
    <col min="3073" max="3073" width="4.6640625" style="5" bestFit="1" customWidth="1"/>
    <col min="3074" max="3074" width="19.6640625" style="5" customWidth="1"/>
    <col min="3075" max="3075" width="28.6640625" style="5" customWidth="1"/>
    <col min="3076" max="3076" width="33.44140625" style="5" customWidth="1"/>
    <col min="3077" max="3077" width="10.44140625" style="5" bestFit="1" customWidth="1"/>
    <col min="3078" max="3328" width="8.88671875" style="5"/>
    <col min="3329" max="3329" width="4.6640625" style="5" bestFit="1" customWidth="1"/>
    <col min="3330" max="3330" width="19.6640625" style="5" customWidth="1"/>
    <col min="3331" max="3331" width="28.6640625" style="5" customWidth="1"/>
    <col min="3332" max="3332" width="33.44140625" style="5" customWidth="1"/>
    <col min="3333" max="3333" width="10.44140625" style="5" bestFit="1" customWidth="1"/>
    <col min="3334" max="3584" width="8.88671875" style="5"/>
    <col min="3585" max="3585" width="4.6640625" style="5" bestFit="1" customWidth="1"/>
    <col min="3586" max="3586" width="19.6640625" style="5" customWidth="1"/>
    <col min="3587" max="3587" width="28.6640625" style="5" customWidth="1"/>
    <col min="3588" max="3588" width="33.44140625" style="5" customWidth="1"/>
    <col min="3589" max="3589" width="10.44140625" style="5" bestFit="1" customWidth="1"/>
    <col min="3590" max="3840" width="8.88671875" style="5"/>
    <col min="3841" max="3841" width="4.6640625" style="5" bestFit="1" customWidth="1"/>
    <col min="3842" max="3842" width="19.6640625" style="5" customWidth="1"/>
    <col min="3843" max="3843" width="28.6640625" style="5" customWidth="1"/>
    <col min="3844" max="3844" width="33.44140625" style="5" customWidth="1"/>
    <col min="3845" max="3845" width="10.44140625" style="5" bestFit="1" customWidth="1"/>
    <col min="3846" max="4096" width="8.88671875" style="5"/>
    <col min="4097" max="4097" width="4.6640625" style="5" bestFit="1" customWidth="1"/>
    <col min="4098" max="4098" width="19.6640625" style="5" customWidth="1"/>
    <col min="4099" max="4099" width="28.6640625" style="5" customWidth="1"/>
    <col min="4100" max="4100" width="33.44140625" style="5" customWidth="1"/>
    <col min="4101" max="4101" width="10.44140625" style="5" bestFit="1" customWidth="1"/>
    <col min="4102" max="4352" width="8.88671875" style="5"/>
    <col min="4353" max="4353" width="4.6640625" style="5" bestFit="1" customWidth="1"/>
    <col min="4354" max="4354" width="19.6640625" style="5" customWidth="1"/>
    <col min="4355" max="4355" width="28.6640625" style="5" customWidth="1"/>
    <col min="4356" max="4356" width="33.44140625" style="5" customWidth="1"/>
    <col min="4357" max="4357" width="10.44140625" style="5" bestFit="1" customWidth="1"/>
    <col min="4358" max="4608" width="8.88671875" style="5"/>
    <col min="4609" max="4609" width="4.6640625" style="5" bestFit="1" customWidth="1"/>
    <col min="4610" max="4610" width="19.6640625" style="5" customWidth="1"/>
    <col min="4611" max="4611" width="28.6640625" style="5" customWidth="1"/>
    <col min="4612" max="4612" width="33.44140625" style="5" customWidth="1"/>
    <col min="4613" max="4613" width="10.44140625" style="5" bestFit="1" customWidth="1"/>
    <col min="4614" max="4864" width="8.88671875" style="5"/>
    <col min="4865" max="4865" width="4.6640625" style="5" bestFit="1" customWidth="1"/>
    <col min="4866" max="4866" width="19.6640625" style="5" customWidth="1"/>
    <col min="4867" max="4867" width="28.6640625" style="5" customWidth="1"/>
    <col min="4868" max="4868" width="33.44140625" style="5" customWidth="1"/>
    <col min="4869" max="4869" width="10.44140625" style="5" bestFit="1" customWidth="1"/>
    <col min="4870" max="5120" width="8.88671875" style="5"/>
    <col min="5121" max="5121" width="4.6640625" style="5" bestFit="1" customWidth="1"/>
    <col min="5122" max="5122" width="19.6640625" style="5" customWidth="1"/>
    <col min="5123" max="5123" width="28.6640625" style="5" customWidth="1"/>
    <col min="5124" max="5124" width="33.44140625" style="5" customWidth="1"/>
    <col min="5125" max="5125" width="10.44140625" style="5" bestFit="1" customWidth="1"/>
    <col min="5126" max="5376" width="8.88671875" style="5"/>
    <col min="5377" max="5377" width="4.6640625" style="5" bestFit="1" customWidth="1"/>
    <col min="5378" max="5378" width="19.6640625" style="5" customWidth="1"/>
    <col min="5379" max="5379" width="28.6640625" style="5" customWidth="1"/>
    <col min="5380" max="5380" width="33.44140625" style="5" customWidth="1"/>
    <col min="5381" max="5381" width="10.44140625" style="5" bestFit="1" customWidth="1"/>
    <col min="5382" max="5632" width="8.88671875" style="5"/>
    <col min="5633" max="5633" width="4.6640625" style="5" bestFit="1" customWidth="1"/>
    <col min="5634" max="5634" width="19.6640625" style="5" customWidth="1"/>
    <col min="5635" max="5635" width="28.6640625" style="5" customWidth="1"/>
    <col min="5636" max="5636" width="33.44140625" style="5" customWidth="1"/>
    <col min="5637" max="5637" width="10.44140625" style="5" bestFit="1" customWidth="1"/>
    <col min="5638" max="5888" width="8.88671875" style="5"/>
    <col min="5889" max="5889" width="4.6640625" style="5" bestFit="1" customWidth="1"/>
    <col min="5890" max="5890" width="19.6640625" style="5" customWidth="1"/>
    <col min="5891" max="5891" width="28.6640625" style="5" customWidth="1"/>
    <col min="5892" max="5892" width="33.44140625" style="5" customWidth="1"/>
    <col min="5893" max="5893" width="10.44140625" style="5" bestFit="1" customWidth="1"/>
    <col min="5894" max="6144" width="8.88671875" style="5"/>
    <col min="6145" max="6145" width="4.6640625" style="5" bestFit="1" customWidth="1"/>
    <col min="6146" max="6146" width="19.6640625" style="5" customWidth="1"/>
    <col min="6147" max="6147" width="28.6640625" style="5" customWidth="1"/>
    <col min="6148" max="6148" width="33.44140625" style="5" customWidth="1"/>
    <col min="6149" max="6149" width="10.44140625" style="5" bestFit="1" customWidth="1"/>
    <col min="6150" max="6400" width="8.88671875" style="5"/>
    <col min="6401" max="6401" width="4.6640625" style="5" bestFit="1" customWidth="1"/>
    <col min="6402" max="6402" width="19.6640625" style="5" customWidth="1"/>
    <col min="6403" max="6403" width="28.6640625" style="5" customWidth="1"/>
    <col min="6404" max="6404" width="33.44140625" style="5" customWidth="1"/>
    <col min="6405" max="6405" width="10.44140625" style="5" bestFit="1" customWidth="1"/>
    <col min="6406" max="6656" width="8.88671875" style="5"/>
    <col min="6657" max="6657" width="4.6640625" style="5" bestFit="1" customWidth="1"/>
    <col min="6658" max="6658" width="19.6640625" style="5" customWidth="1"/>
    <col min="6659" max="6659" width="28.6640625" style="5" customWidth="1"/>
    <col min="6660" max="6660" width="33.44140625" style="5" customWidth="1"/>
    <col min="6661" max="6661" width="10.44140625" style="5" bestFit="1" customWidth="1"/>
    <col min="6662" max="6912" width="8.88671875" style="5"/>
    <col min="6913" max="6913" width="4.6640625" style="5" bestFit="1" customWidth="1"/>
    <col min="6914" max="6914" width="19.6640625" style="5" customWidth="1"/>
    <col min="6915" max="6915" width="28.6640625" style="5" customWidth="1"/>
    <col min="6916" max="6916" width="33.44140625" style="5" customWidth="1"/>
    <col min="6917" max="6917" width="10.44140625" style="5" bestFit="1" customWidth="1"/>
    <col min="6918" max="7168" width="8.88671875" style="5"/>
    <col min="7169" max="7169" width="4.6640625" style="5" bestFit="1" customWidth="1"/>
    <col min="7170" max="7170" width="19.6640625" style="5" customWidth="1"/>
    <col min="7171" max="7171" width="28.6640625" style="5" customWidth="1"/>
    <col min="7172" max="7172" width="33.44140625" style="5" customWidth="1"/>
    <col min="7173" max="7173" width="10.44140625" style="5" bestFit="1" customWidth="1"/>
    <col min="7174" max="7424" width="8.88671875" style="5"/>
    <col min="7425" max="7425" width="4.6640625" style="5" bestFit="1" customWidth="1"/>
    <col min="7426" max="7426" width="19.6640625" style="5" customWidth="1"/>
    <col min="7427" max="7427" width="28.6640625" style="5" customWidth="1"/>
    <col min="7428" max="7428" width="33.44140625" style="5" customWidth="1"/>
    <col min="7429" max="7429" width="10.44140625" style="5" bestFit="1" customWidth="1"/>
    <col min="7430" max="7680" width="8.88671875" style="5"/>
    <col min="7681" max="7681" width="4.6640625" style="5" bestFit="1" customWidth="1"/>
    <col min="7682" max="7682" width="19.6640625" style="5" customWidth="1"/>
    <col min="7683" max="7683" width="28.6640625" style="5" customWidth="1"/>
    <col min="7684" max="7684" width="33.44140625" style="5" customWidth="1"/>
    <col min="7685" max="7685" width="10.44140625" style="5" bestFit="1" customWidth="1"/>
    <col min="7686" max="7936" width="8.88671875" style="5"/>
    <col min="7937" max="7937" width="4.6640625" style="5" bestFit="1" customWidth="1"/>
    <col min="7938" max="7938" width="19.6640625" style="5" customWidth="1"/>
    <col min="7939" max="7939" width="28.6640625" style="5" customWidth="1"/>
    <col min="7940" max="7940" width="33.44140625" style="5" customWidth="1"/>
    <col min="7941" max="7941" width="10.44140625" style="5" bestFit="1" customWidth="1"/>
    <col min="7942" max="8192" width="8.88671875" style="5"/>
    <col min="8193" max="8193" width="4.6640625" style="5" bestFit="1" customWidth="1"/>
    <col min="8194" max="8194" width="19.6640625" style="5" customWidth="1"/>
    <col min="8195" max="8195" width="28.6640625" style="5" customWidth="1"/>
    <col min="8196" max="8196" width="33.44140625" style="5" customWidth="1"/>
    <col min="8197" max="8197" width="10.44140625" style="5" bestFit="1" customWidth="1"/>
    <col min="8198" max="8448" width="8.88671875" style="5"/>
    <col min="8449" max="8449" width="4.6640625" style="5" bestFit="1" customWidth="1"/>
    <col min="8450" max="8450" width="19.6640625" style="5" customWidth="1"/>
    <col min="8451" max="8451" width="28.6640625" style="5" customWidth="1"/>
    <col min="8452" max="8452" width="33.44140625" style="5" customWidth="1"/>
    <col min="8453" max="8453" width="10.44140625" style="5" bestFit="1" customWidth="1"/>
    <col min="8454" max="8704" width="8.88671875" style="5"/>
    <col min="8705" max="8705" width="4.6640625" style="5" bestFit="1" customWidth="1"/>
    <col min="8706" max="8706" width="19.6640625" style="5" customWidth="1"/>
    <col min="8707" max="8707" width="28.6640625" style="5" customWidth="1"/>
    <col min="8708" max="8708" width="33.44140625" style="5" customWidth="1"/>
    <col min="8709" max="8709" width="10.44140625" style="5" bestFit="1" customWidth="1"/>
    <col min="8710" max="8960" width="8.88671875" style="5"/>
    <col min="8961" max="8961" width="4.6640625" style="5" bestFit="1" customWidth="1"/>
    <col min="8962" max="8962" width="19.6640625" style="5" customWidth="1"/>
    <col min="8963" max="8963" width="28.6640625" style="5" customWidth="1"/>
    <col min="8964" max="8964" width="33.44140625" style="5" customWidth="1"/>
    <col min="8965" max="8965" width="10.44140625" style="5" bestFit="1" customWidth="1"/>
    <col min="8966" max="9216" width="8.88671875" style="5"/>
    <col min="9217" max="9217" width="4.6640625" style="5" bestFit="1" customWidth="1"/>
    <col min="9218" max="9218" width="19.6640625" style="5" customWidth="1"/>
    <col min="9219" max="9219" width="28.6640625" style="5" customWidth="1"/>
    <col min="9220" max="9220" width="33.44140625" style="5" customWidth="1"/>
    <col min="9221" max="9221" width="10.44140625" style="5" bestFit="1" customWidth="1"/>
    <col min="9222" max="9472" width="8.88671875" style="5"/>
    <col min="9473" max="9473" width="4.6640625" style="5" bestFit="1" customWidth="1"/>
    <col min="9474" max="9474" width="19.6640625" style="5" customWidth="1"/>
    <col min="9475" max="9475" width="28.6640625" style="5" customWidth="1"/>
    <col min="9476" max="9476" width="33.44140625" style="5" customWidth="1"/>
    <col min="9477" max="9477" width="10.44140625" style="5" bestFit="1" customWidth="1"/>
    <col min="9478" max="9728" width="8.88671875" style="5"/>
    <col min="9729" max="9729" width="4.6640625" style="5" bestFit="1" customWidth="1"/>
    <col min="9730" max="9730" width="19.6640625" style="5" customWidth="1"/>
    <col min="9731" max="9731" width="28.6640625" style="5" customWidth="1"/>
    <col min="9732" max="9732" width="33.44140625" style="5" customWidth="1"/>
    <col min="9733" max="9733" width="10.44140625" style="5" bestFit="1" customWidth="1"/>
    <col min="9734" max="9984" width="8.88671875" style="5"/>
    <col min="9985" max="9985" width="4.6640625" style="5" bestFit="1" customWidth="1"/>
    <col min="9986" max="9986" width="19.6640625" style="5" customWidth="1"/>
    <col min="9987" max="9987" width="28.6640625" style="5" customWidth="1"/>
    <col min="9988" max="9988" width="33.44140625" style="5" customWidth="1"/>
    <col min="9989" max="9989" width="10.44140625" style="5" bestFit="1" customWidth="1"/>
    <col min="9990" max="10240" width="8.88671875" style="5"/>
    <col min="10241" max="10241" width="4.6640625" style="5" bestFit="1" customWidth="1"/>
    <col min="10242" max="10242" width="19.6640625" style="5" customWidth="1"/>
    <col min="10243" max="10243" width="28.6640625" style="5" customWidth="1"/>
    <col min="10244" max="10244" width="33.44140625" style="5" customWidth="1"/>
    <col min="10245" max="10245" width="10.44140625" style="5" bestFit="1" customWidth="1"/>
    <col min="10246" max="10496" width="8.88671875" style="5"/>
    <col min="10497" max="10497" width="4.6640625" style="5" bestFit="1" customWidth="1"/>
    <col min="10498" max="10498" width="19.6640625" style="5" customWidth="1"/>
    <col min="10499" max="10499" width="28.6640625" style="5" customWidth="1"/>
    <col min="10500" max="10500" width="33.44140625" style="5" customWidth="1"/>
    <col min="10501" max="10501" width="10.44140625" style="5" bestFit="1" customWidth="1"/>
    <col min="10502" max="10752" width="8.88671875" style="5"/>
    <col min="10753" max="10753" width="4.6640625" style="5" bestFit="1" customWidth="1"/>
    <col min="10754" max="10754" width="19.6640625" style="5" customWidth="1"/>
    <col min="10755" max="10755" width="28.6640625" style="5" customWidth="1"/>
    <col min="10756" max="10756" width="33.44140625" style="5" customWidth="1"/>
    <col min="10757" max="10757" width="10.44140625" style="5" bestFit="1" customWidth="1"/>
    <col min="10758" max="11008" width="8.88671875" style="5"/>
    <col min="11009" max="11009" width="4.6640625" style="5" bestFit="1" customWidth="1"/>
    <col min="11010" max="11010" width="19.6640625" style="5" customWidth="1"/>
    <col min="11011" max="11011" width="28.6640625" style="5" customWidth="1"/>
    <col min="11012" max="11012" width="33.44140625" style="5" customWidth="1"/>
    <col min="11013" max="11013" width="10.44140625" style="5" bestFit="1" customWidth="1"/>
    <col min="11014" max="11264" width="8.88671875" style="5"/>
    <col min="11265" max="11265" width="4.6640625" style="5" bestFit="1" customWidth="1"/>
    <col min="11266" max="11266" width="19.6640625" style="5" customWidth="1"/>
    <col min="11267" max="11267" width="28.6640625" style="5" customWidth="1"/>
    <col min="11268" max="11268" width="33.44140625" style="5" customWidth="1"/>
    <col min="11269" max="11269" width="10.44140625" style="5" bestFit="1" customWidth="1"/>
    <col min="11270" max="11520" width="8.88671875" style="5"/>
    <col min="11521" max="11521" width="4.6640625" style="5" bestFit="1" customWidth="1"/>
    <col min="11522" max="11522" width="19.6640625" style="5" customWidth="1"/>
    <col min="11523" max="11523" width="28.6640625" style="5" customWidth="1"/>
    <col min="11524" max="11524" width="33.44140625" style="5" customWidth="1"/>
    <col min="11525" max="11525" width="10.44140625" style="5" bestFit="1" customWidth="1"/>
    <col min="11526" max="11776" width="8.88671875" style="5"/>
    <col min="11777" max="11777" width="4.6640625" style="5" bestFit="1" customWidth="1"/>
    <col min="11778" max="11778" width="19.6640625" style="5" customWidth="1"/>
    <col min="11779" max="11779" width="28.6640625" style="5" customWidth="1"/>
    <col min="11780" max="11780" width="33.44140625" style="5" customWidth="1"/>
    <col min="11781" max="11781" width="10.44140625" style="5" bestFit="1" customWidth="1"/>
    <col min="11782" max="12032" width="8.88671875" style="5"/>
    <col min="12033" max="12033" width="4.6640625" style="5" bestFit="1" customWidth="1"/>
    <col min="12034" max="12034" width="19.6640625" style="5" customWidth="1"/>
    <col min="12035" max="12035" width="28.6640625" style="5" customWidth="1"/>
    <col min="12036" max="12036" width="33.44140625" style="5" customWidth="1"/>
    <col min="12037" max="12037" width="10.44140625" style="5" bestFit="1" customWidth="1"/>
    <col min="12038" max="12288" width="8.88671875" style="5"/>
    <col min="12289" max="12289" width="4.6640625" style="5" bestFit="1" customWidth="1"/>
    <col min="12290" max="12290" width="19.6640625" style="5" customWidth="1"/>
    <col min="12291" max="12291" width="28.6640625" style="5" customWidth="1"/>
    <col min="12292" max="12292" width="33.44140625" style="5" customWidth="1"/>
    <col min="12293" max="12293" width="10.44140625" style="5" bestFit="1" customWidth="1"/>
    <col min="12294" max="12544" width="8.88671875" style="5"/>
    <col min="12545" max="12545" width="4.6640625" style="5" bestFit="1" customWidth="1"/>
    <col min="12546" max="12546" width="19.6640625" style="5" customWidth="1"/>
    <col min="12547" max="12547" width="28.6640625" style="5" customWidth="1"/>
    <col min="12548" max="12548" width="33.44140625" style="5" customWidth="1"/>
    <col min="12549" max="12549" width="10.44140625" style="5" bestFit="1" customWidth="1"/>
    <col min="12550" max="12800" width="8.88671875" style="5"/>
    <col min="12801" max="12801" width="4.6640625" style="5" bestFit="1" customWidth="1"/>
    <col min="12802" max="12802" width="19.6640625" style="5" customWidth="1"/>
    <col min="12803" max="12803" width="28.6640625" style="5" customWidth="1"/>
    <col min="12804" max="12804" width="33.44140625" style="5" customWidth="1"/>
    <col min="12805" max="12805" width="10.44140625" style="5" bestFit="1" customWidth="1"/>
    <col min="12806" max="13056" width="8.88671875" style="5"/>
    <col min="13057" max="13057" width="4.6640625" style="5" bestFit="1" customWidth="1"/>
    <col min="13058" max="13058" width="19.6640625" style="5" customWidth="1"/>
    <col min="13059" max="13059" width="28.6640625" style="5" customWidth="1"/>
    <col min="13060" max="13060" width="33.44140625" style="5" customWidth="1"/>
    <col min="13061" max="13061" width="10.44140625" style="5" bestFit="1" customWidth="1"/>
    <col min="13062" max="13312" width="8.88671875" style="5"/>
    <col min="13313" max="13313" width="4.6640625" style="5" bestFit="1" customWidth="1"/>
    <col min="13314" max="13314" width="19.6640625" style="5" customWidth="1"/>
    <col min="13315" max="13315" width="28.6640625" style="5" customWidth="1"/>
    <col min="13316" max="13316" width="33.44140625" style="5" customWidth="1"/>
    <col min="13317" max="13317" width="10.44140625" style="5" bestFit="1" customWidth="1"/>
    <col min="13318" max="13568" width="8.88671875" style="5"/>
    <col min="13569" max="13569" width="4.6640625" style="5" bestFit="1" customWidth="1"/>
    <col min="13570" max="13570" width="19.6640625" style="5" customWidth="1"/>
    <col min="13571" max="13571" width="28.6640625" style="5" customWidth="1"/>
    <col min="13572" max="13572" width="33.44140625" style="5" customWidth="1"/>
    <col min="13573" max="13573" width="10.44140625" style="5" bestFit="1" customWidth="1"/>
    <col min="13574" max="13824" width="8.88671875" style="5"/>
    <col min="13825" max="13825" width="4.6640625" style="5" bestFit="1" customWidth="1"/>
    <col min="13826" max="13826" width="19.6640625" style="5" customWidth="1"/>
    <col min="13827" max="13827" width="28.6640625" style="5" customWidth="1"/>
    <col min="13828" max="13828" width="33.44140625" style="5" customWidth="1"/>
    <col min="13829" max="13829" width="10.44140625" style="5" bestFit="1" customWidth="1"/>
    <col min="13830" max="14080" width="8.88671875" style="5"/>
    <col min="14081" max="14081" width="4.6640625" style="5" bestFit="1" customWidth="1"/>
    <col min="14082" max="14082" width="19.6640625" style="5" customWidth="1"/>
    <col min="14083" max="14083" width="28.6640625" style="5" customWidth="1"/>
    <col min="14084" max="14084" width="33.44140625" style="5" customWidth="1"/>
    <col min="14085" max="14085" width="10.44140625" style="5" bestFit="1" customWidth="1"/>
    <col min="14086" max="14336" width="8.88671875" style="5"/>
    <col min="14337" max="14337" width="4.6640625" style="5" bestFit="1" customWidth="1"/>
    <col min="14338" max="14338" width="19.6640625" style="5" customWidth="1"/>
    <col min="14339" max="14339" width="28.6640625" style="5" customWidth="1"/>
    <col min="14340" max="14340" width="33.44140625" style="5" customWidth="1"/>
    <col min="14341" max="14341" width="10.44140625" style="5" bestFit="1" customWidth="1"/>
    <col min="14342" max="14592" width="8.88671875" style="5"/>
    <col min="14593" max="14593" width="4.6640625" style="5" bestFit="1" customWidth="1"/>
    <col min="14594" max="14594" width="19.6640625" style="5" customWidth="1"/>
    <col min="14595" max="14595" width="28.6640625" style="5" customWidth="1"/>
    <col min="14596" max="14596" width="33.44140625" style="5" customWidth="1"/>
    <col min="14597" max="14597" width="10.44140625" style="5" bestFit="1" customWidth="1"/>
    <col min="14598" max="14848" width="8.88671875" style="5"/>
    <col min="14849" max="14849" width="4.6640625" style="5" bestFit="1" customWidth="1"/>
    <col min="14850" max="14850" width="19.6640625" style="5" customWidth="1"/>
    <col min="14851" max="14851" width="28.6640625" style="5" customWidth="1"/>
    <col min="14852" max="14852" width="33.44140625" style="5" customWidth="1"/>
    <col min="14853" max="14853" width="10.44140625" style="5" bestFit="1" customWidth="1"/>
    <col min="14854" max="15104" width="8.88671875" style="5"/>
    <col min="15105" max="15105" width="4.6640625" style="5" bestFit="1" customWidth="1"/>
    <col min="15106" max="15106" width="19.6640625" style="5" customWidth="1"/>
    <col min="15107" max="15107" width="28.6640625" style="5" customWidth="1"/>
    <col min="15108" max="15108" width="33.44140625" style="5" customWidth="1"/>
    <col min="15109" max="15109" width="10.44140625" style="5" bestFit="1" customWidth="1"/>
    <col min="15110" max="15360" width="8.88671875" style="5"/>
    <col min="15361" max="15361" width="4.6640625" style="5" bestFit="1" customWidth="1"/>
    <col min="15362" max="15362" width="19.6640625" style="5" customWidth="1"/>
    <col min="15363" max="15363" width="28.6640625" style="5" customWidth="1"/>
    <col min="15364" max="15364" width="33.44140625" style="5" customWidth="1"/>
    <col min="15365" max="15365" width="10.44140625" style="5" bestFit="1" customWidth="1"/>
    <col min="15366" max="15616" width="8.88671875" style="5"/>
    <col min="15617" max="15617" width="4.6640625" style="5" bestFit="1" customWidth="1"/>
    <col min="15618" max="15618" width="19.6640625" style="5" customWidth="1"/>
    <col min="15619" max="15619" width="28.6640625" style="5" customWidth="1"/>
    <col min="15620" max="15620" width="33.44140625" style="5" customWidth="1"/>
    <col min="15621" max="15621" width="10.44140625" style="5" bestFit="1" customWidth="1"/>
    <col min="15622" max="15872" width="8.88671875" style="5"/>
    <col min="15873" max="15873" width="4.6640625" style="5" bestFit="1" customWidth="1"/>
    <col min="15874" max="15874" width="19.6640625" style="5" customWidth="1"/>
    <col min="15875" max="15875" width="28.6640625" style="5" customWidth="1"/>
    <col min="15876" max="15876" width="33.44140625" style="5" customWidth="1"/>
    <col min="15877" max="15877" width="10.44140625" style="5" bestFit="1" customWidth="1"/>
    <col min="15878" max="16128" width="8.88671875" style="5"/>
    <col min="16129" max="16129" width="4.6640625" style="5" bestFit="1" customWidth="1"/>
    <col min="16130" max="16130" width="19.6640625" style="5" customWidth="1"/>
    <col min="16131" max="16131" width="28.6640625" style="5" customWidth="1"/>
    <col min="16132" max="16132" width="33.44140625" style="5" customWidth="1"/>
    <col min="16133" max="16133" width="10.44140625" style="5" bestFit="1" customWidth="1"/>
    <col min="16134" max="16384" width="8.88671875" style="5"/>
  </cols>
  <sheetData>
    <row r="1" spans="1:10" ht="20.100000000000001" customHeight="1" x14ac:dyDescent="0.3">
      <c r="A1" s="163" t="s">
        <v>5</v>
      </c>
      <c r="B1" s="163"/>
      <c r="C1" s="48"/>
      <c r="D1" s="48"/>
    </row>
    <row r="2" spans="1:10" s="8" customFormat="1" ht="27" customHeight="1" x14ac:dyDescent="0.3">
      <c r="A2" s="155" t="str">
        <f>'Príloha č.1'!A2:D2</f>
        <v>Prístroje pre roboticky asistovanú neuro-rehabilitáciu</v>
      </c>
      <c r="B2" s="155"/>
      <c r="C2" s="155"/>
      <c r="D2" s="155"/>
    </row>
    <row r="3" spans="1:10" s="8" customFormat="1" ht="9" customHeight="1" x14ac:dyDescent="0.3">
      <c r="A3" s="108"/>
      <c r="B3" s="108"/>
      <c r="C3" s="108"/>
      <c r="D3" s="108"/>
    </row>
    <row r="4" spans="1:10" ht="30" customHeight="1" x14ac:dyDescent="0.25">
      <c r="A4" s="166" t="s">
        <v>296</v>
      </c>
      <c r="B4" s="166"/>
      <c r="C4" s="166"/>
      <c r="D4" s="166"/>
      <c r="E4" s="9"/>
      <c r="F4" s="9"/>
      <c r="G4" s="9"/>
      <c r="H4" s="9"/>
      <c r="I4" s="9"/>
      <c r="J4" s="9"/>
    </row>
    <row r="5" spans="1:10" ht="18.600000000000001" customHeight="1" x14ac:dyDescent="0.2"/>
    <row r="6" spans="1:10" s="8" customFormat="1" ht="15" customHeight="1" x14ac:dyDescent="0.3">
      <c r="A6" s="161" t="s">
        <v>7</v>
      </c>
      <c r="B6" s="161"/>
      <c r="C6" s="212" t="str">
        <f>IF('Príloha č.1'!$C$6="","",'Príloha č.1'!$C$6)</f>
        <v/>
      </c>
      <c r="D6" s="213"/>
      <c r="E6" s="10"/>
    </row>
    <row r="7" spans="1:10" s="8" customFormat="1" ht="15" customHeight="1" x14ac:dyDescent="0.3">
      <c r="A7" s="161" t="s">
        <v>304</v>
      </c>
      <c r="B7" s="161"/>
      <c r="C7" s="214" t="str">
        <f>IF('Príloha č.1'!$C$7="","",'Príloha č.1'!$C$7)</f>
        <v/>
      </c>
      <c r="D7" s="215"/>
    </row>
    <row r="8" spans="1:10" ht="15" customHeight="1" x14ac:dyDescent="0.3">
      <c r="A8" s="163" t="s">
        <v>9</v>
      </c>
      <c r="B8" s="163"/>
      <c r="C8" s="214" t="str">
        <f>IF('Príloha č.1'!$C$8="","",'Príloha č.1'!$C$8)</f>
        <v/>
      </c>
      <c r="D8" s="215"/>
    </row>
    <row r="9" spans="1:10" ht="15" customHeight="1" x14ac:dyDescent="0.3">
      <c r="A9" s="163" t="s">
        <v>10</v>
      </c>
      <c r="B9" s="163"/>
      <c r="C9" s="214" t="str">
        <f>IF('Príloha č.1'!$C$9="","",'Príloha č.1'!$C$9)</f>
        <v/>
      </c>
      <c r="D9" s="215"/>
    </row>
    <row r="10" spans="1:10" ht="37.799999999999997" customHeight="1" x14ac:dyDescent="0.3">
      <c r="A10" s="33"/>
      <c r="B10" s="33"/>
      <c r="C10" s="110"/>
      <c r="D10" s="33"/>
    </row>
    <row r="11" spans="1:10" s="11" customFormat="1" ht="20.100000000000001" customHeight="1" x14ac:dyDescent="0.3">
      <c r="A11" s="199" t="s">
        <v>297</v>
      </c>
      <c r="B11" s="160"/>
      <c r="C11" s="160"/>
      <c r="D11" s="160"/>
    </row>
    <row r="12" spans="1:10" ht="31.2" customHeight="1" x14ac:dyDescent="0.2">
      <c r="A12" s="46" t="s">
        <v>19</v>
      </c>
      <c r="B12" s="161" t="s">
        <v>309</v>
      </c>
      <c r="C12" s="159"/>
      <c r="D12" s="159"/>
    </row>
    <row r="13" spans="1:10" ht="31.2" customHeight="1" x14ac:dyDescent="0.2">
      <c r="A13" s="46"/>
      <c r="B13" s="109"/>
      <c r="C13" s="109"/>
      <c r="D13" s="109"/>
    </row>
    <row r="14" spans="1:10" ht="28.8" customHeight="1" x14ac:dyDescent="0.2">
      <c r="A14" s="160" t="s">
        <v>298</v>
      </c>
      <c r="B14" s="160"/>
      <c r="C14" s="160"/>
      <c r="D14" s="160"/>
    </row>
    <row r="15" spans="1:10" ht="20.100000000000001" customHeight="1" x14ac:dyDescent="0.3">
      <c r="A15" s="33"/>
      <c r="B15" s="33"/>
      <c r="C15" s="33"/>
      <c r="D15" s="33"/>
    </row>
    <row r="16" spans="1:10" s="11" customFormat="1" ht="13.8" x14ac:dyDescent="0.3">
      <c r="A16" s="47" t="s">
        <v>15</v>
      </c>
      <c r="B16" s="220"/>
      <c r="C16" s="47"/>
      <c r="D16" s="47"/>
    </row>
    <row r="17" spans="1:5" s="11" customFormat="1" ht="13.8" x14ac:dyDescent="0.3">
      <c r="A17" s="47" t="s">
        <v>20</v>
      </c>
      <c r="B17" s="221"/>
      <c r="C17" s="47"/>
      <c r="D17" s="47"/>
    </row>
    <row r="18" spans="1:5" ht="13.5" customHeight="1" x14ac:dyDescent="0.3">
      <c r="A18" s="33"/>
      <c r="B18" s="33"/>
      <c r="C18" s="33"/>
      <c r="D18" s="40"/>
    </row>
    <row r="19" spans="1:5" ht="15" customHeight="1" x14ac:dyDescent="0.3">
      <c r="A19" s="33"/>
      <c r="B19" s="33"/>
      <c r="C19" s="41" t="s">
        <v>305</v>
      </c>
      <c r="D19" s="38"/>
    </row>
    <row r="20" spans="1:5" ht="13.2" x14ac:dyDescent="0.3">
      <c r="A20" s="33"/>
      <c r="B20" s="33"/>
      <c r="C20" s="44" t="s">
        <v>21</v>
      </c>
      <c r="D20" s="42"/>
    </row>
    <row r="21" spans="1:5" s="1" customFormat="1" ht="13.2" x14ac:dyDescent="0.3">
      <c r="A21" s="146" t="s">
        <v>16</v>
      </c>
      <c r="B21" s="146"/>
      <c r="C21" s="34"/>
      <c r="D21" s="34"/>
    </row>
    <row r="22" spans="1:5" s="6" customFormat="1" ht="12" customHeight="1" x14ac:dyDescent="0.3">
      <c r="A22" s="43"/>
      <c r="B22" s="165" t="s">
        <v>17</v>
      </c>
      <c r="C22" s="165"/>
      <c r="D22" s="42"/>
      <c r="E22" s="7"/>
    </row>
    <row r="23" spans="1:5" ht="13.2" x14ac:dyDescent="0.3">
      <c r="A23" s="33"/>
      <c r="B23" s="33"/>
      <c r="C23" s="33"/>
      <c r="D23" s="33"/>
    </row>
    <row r="24" spans="1:5" ht="13.2" x14ac:dyDescent="0.3">
      <c r="A24" s="33"/>
      <c r="B24" s="33"/>
      <c r="C24" s="33"/>
      <c r="D24" s="33"/>
    </row>
  </sheetData>
  <mergeCells count="16">
    <mergeCell ref="A7:B7"/>
    <mergeCell ref="C7:D7"/>
    <mergeCell ref="A1:B1"/>
    <mergeCell ref="A2:D2"/>
    <mergeCell ref="A4:D4"/>
    <mergeCell ref="A6:B6"/>
    <mergeCell ref="C6:D6"/>
    <mergeCell ref="A21:B21"/>
    <mergeCell ref="B22:C22"/>
    <mergeCell ref="A14:D14"/>
    <mergeCell ref="A8:B8"/>
    <mergeCell ref="C8:D8"/>
    <mergeCell ref="A9:B9"/>
    <mergeCell ref="C9:D9"/>
    <mergeCell ref="A11:D11"/>
    <mergeCell ref="B12:D12"/>
  </mergeCells>
  <conditionalFormatting sqref="A22">
    <cfRule type="containsBlanks" dxfId="33" priority="2">
      <formula>LEN(TRIM(A22))=0</formula>
    </cfRule>
  </conditionalFormatting>
  <conditionalFormatting sqref="C6:D9">
    <cfRule type="containsBlanks" dxfId="32" priority="4">
      <formula>LEN(TRIM(C6))=0</formula>
    </cfRule>
  </conditionalFormatting>
  <conditionalFormatting sqref="B16:B17">
    <cfRule type="containsBlanks" dxfId="31" priority="3">
      <formula>LEN(TRIM(B16))=0</formula>
    </cfRule>
  </conditionalFormatting>
  <conditionalFormatting sqref="D19">
    <cfRule type="containsBlanks" dxfId="30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fitToWidth="0" orientation="portrait" r:id="rId1"/>
  <headerFooter>
    <oddHeader>&amp;L&amp;"Arial Narrow,Tučné"&amp;10Príloha č. 4 SP - Čestné vyhlásenie uchádzača o neuložení zákazu účasti vo verejnom obstarávaní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  <pageSetUpPr fitToPage="1"/>
  </sheetPr>
  <dimension ref="A1:I81"/>
  <sheetViews>
    <sheetView showGridLines="0" view="pageLayout" topLeftCell="A3" zoomScale="98" zoomScaleNormal="100" zoomScalePageLayoutView="98" workbookViewId="0">
      <selection activeCell="F10" sqref="F10"/>
    </sheetView>
  </sheetViews>
  <sheetFormatPr defaultColWidth="9.109375" defaultRowHeight="11.4" x14ac:dyDescent="0.2"/>
  <cols>
    <col min="1" max="1" width="9.109375" style="20" customWidth="1"/>
    <col min="2" max="2" width="6.109375" style="30" bestFit="1" customWidth="1"/>
    <col min="3" max="3" width="6.6640625" style="20" bestFit="1" customWidth="1"/>
    <col min="4" max="4" width="8.33203125" style="30" bestFit="1" customWidth="1"/>
    <col min="5" max="5" width="45.6640625" style="20" customWidth="1"/>
    <col min="6" max="6" width="25.6640625" style="31" customWidth="1"/>
    <col min="7" max="7" width="25.6640625" style="20" customWidth="1"/>
    <col min="8" max="8" width="13.44140625" style="20" customWidth="1"/>
    <col min="9" max="9" width="11.6640625" style="20" bestFit="1" customWidth="1"/>
    <col min="10" max="16384" width="9.109375" style="20"/>
  </cols>
  <sheetData>
    <row r="1" spans="1:9" s="12" customFormat="1" ht="19.5" customHeight="1" x14ac:dyDescent="0.3">
      <c r="A1" s="167" t="s">
        <v>5</v>
      </c>
      <c r="B1" s="167"/>
      <c r="C1" s="167"/>
      <c r="D1" s="167"/>
      <c r="E1" s="167"/>
      <c r="F1" s="167"/>
      <c r="G1" s="167"/>
    </row>
    <row r="2" spans="1:9" s="12" customFormat="1" ht="21.75" customHeight="1" x14ac:dyDescent="0.2">
      <c r="A2" s="168" t="s">
        <v>60</v>
      </c>
      <c r="B2" s="168"/>
      <c r="C2" s="168"/>
      <c r="D2" s="168"/>
      <c r="E2" s="168"/>
      <c r="F2" s="168"/>
      <c r="G2" s="168"/>
      <c r="H2" s="13"/>
      <c r="I2" s="13"/>
    </row>
    <row r="3" spans="1:9" s="12" customFormat="1" ht="15" customHeight="1" x14ac:dyDescent="0.2">
      <c r="A3" s="168" t="s">
        <v>330</v>
      </c>
      <c r="B3" s="168"/>
      <c r="C3" s="168"/>
      <c r="D3" s="168"/>
      <c r="E3" s="168"/>
      <c r="F3" s="168"/>
      <c r="G3" s="49"/>
      <c r="H3" s="13"/>
      <c r="I3" s="13"/>
    </row>
    <row r="4" spans="1:9" s="12" customFormat="1" ht="15" customHeight="1" x14ac:dyDescent="0.2">
      <c r="A4" s="49"/>
      <c r="B4" s="49"/>
      <c r="C4" s="49"/>
      <c r="D4" s="49"/>
      <c r="E4" s="49"/>
      <c r="F4" s="49"/>
      <c r="G4" s="49"/>
      <c r="H4" s="13"/>
      <c r="I4" s="13"/>
    </row>
    <row r="5" spans="1:9" s="15" customFormat="1" ht="18.899999999999999" customHeight="1" x14ac:dyDescent="0.3">
      <c r="A5" s="169" t="s">
        <v>28</v>
      </c>
      <c r="B5" s="169"/>
      <c r="C5" s="169"/>
      <c r="D5" s="169"/>
      <c r="E5" s="169"/>
      <c r="F5" s="169"/>
      <c r="G5" s="169"/>
      <c r="H5" s="14"/>
      <c r="I5" s="14"/>
    </row>
    <row r="6" spans="1:9" s="16" customFormat="1" ht="12" customHeight="1" x14ac:dyDescent="0.3">
      <c r="A6" s="50"/>
      <c r="B6" s="51"/>
      <c r="C6" s="52"/>
      <c r="D6" s="51"/>
      <c r="E6" s="53"/>
      <c r="F6" s="54"/>
      <c r="G6" s="53"/>
    </row>
    <row r="7" spans="1:9" s="18" customFormat="1" ht="55.2" customHeight="1" x14ac:dyDescent="0.3">
      <c r="A7" s="227" t="s">
        <v>37</v>
      </c>
      <c r="B7" s="227"/>
      <c r="C7" s="227"/>
      <c r="D7" s="227"/>
      <c r="E7" s="227"/>
      <c r="F7" s="228" t="s">
        <v>59</v>
      </c>
      <c r="G7" s="228"/>
      <c r="H7" s="17"/>
    </row>
    <row r="8" spans="1:9" s="18" customFormat="1" ht="26.25" customHeight="1" x14ac:dyDescent="0.3">
      <c r="A8" s="227"/>
      <c r="B8" s="227"/>
      <c r="C8" s="227"/>
      <c r="D8" s="227"/>
      <c r="E8" s="227"/>
      <c r="F8" s="229" t="s">
        <v>55</v>
      </c>
      <c r="G8" s="229" t="s">
        <v>56</v>
      </c>
      <c r="H8" s="17"/>
    </row>
    <row r="9" spans="1:9" s="19" customFormat="1" ht="30" customHeight="1" x14ac:dyDescent="0.3">
      <c r="A9" s="231" t="s">
        <v>0</v>
      </c>
      <c r="B9" s="232" t="s">
        <v>61</v>
      </c>
      <c r="C9" s="232"/>
      <c r="D9" s="232"/>
      <c r="E9" s="232"/>
      <c r="F9" s="233" t="s">
        <v>62</v>
      </c>
      <c r="G9" s="233"/>
    </row>
    <row r="10" spans="1:9" s="19" customFormat="1" ht="30" customHeight="1" x14ac:dyDescent="0.3">
      <c r="A10" s="222" t="s">
        <v>109</v>
      </c>
      <c r="B10" s="177" t="s">
        <v>63</v>
      </c>
      <c r="C10" s="177"/>
      <c r="D10" s="177"/>
      <c r="E10" s="177"/>
      <c r="F10" s="57"/>
      <c r="G10" s="57"/>
    </row>
    <row r="11" spans="1:9" s="19" customFormat="1" ht="25.8" customHeight="1" x14ac:dyDescent="0.3">
      <c r="A11" s="222" t="s">
        <v>110</v>
      </c>
      <c r="B11" s="177" t="s">
        <v>64</v>
      </c>
      <c r="C11" s="177"/>
      <c r="D11" s="177"/>
      <c r="E11" s="177"/>
      <c r="F11" s="57"/>
      <c r="G11" s="57"/>
    </row>
    <row r="12" spans="1:9" s="19" customFormat="1" ht="18" customHeight="1" x14ac:dyDescent="0.3">
      <c r="A12" s="222" t="s">
        <v>111</v>
      </c>
      <c r="B12" s="177" t="s">
        <v>65</v>
      </c>
      <c r="C12" s="177"/>
      <c r="D12" s="177"/>
      <c r="E12" s="177"/>
      <c r="F12" s="57"/>
      <c r="G12" s="57"/>
    </row>
    <row r="13" spans="1:9" s="19" customFormat="1" ht="18" customHeight="1" x14ac:dyDescent="0.3">
      <c r="A13" s="222" t="s">
        <v>112</v>
      </c>
      <c r="B13" s="177" t="s">
        <v>360</v>
      </c>
      <c r="C13" s="177"/>
      <c r="D13" s="177"/>
      <c r="E13" s="177"/>
      <c r="F13" s="57"/>
      <c r="G13" s="57"/>
    </row>
    <row r="14" spans="1:9" s="19" customFormat="1" ht="18" customHeight="1" x14ac:dyDescent="0.3">
      <c r="A14" s="222" t="s">
        <v>113</v>
      </c>
      <c r="B14" s="177" t="s">
        <v>66</v>
      </c>
      <c r="C14" s="177"/>
      <c r="D14" s="177"/>
      <c r="E14" s="177"/>
      <c r="F14" s="57"/>
      <c r="G14" s="57"/>
    </row>
    <row r="15" spans="1:9" s="19" customFormat="1" ht="18" customHeight="1" x14ac:dyDescent="0.3">
      <c r="A15" s="222" t="s">
        <v>114</v>
      </c>
      <c r="B15" s="177" t="s">
        <v>67</v>
      </c>
      <c r="C15" s="177"/>
      <c r="D15" s="177"/>
      <c r="E15" s="177"/>
      <c r="F15" s="57"/>
      <c r="G15" s="57"/>
    </row>
    <row r="16" spans="1:9" s="19" customFormat="1" ht="31.2" customHeight="1" x14ac:dyDescent="0.3">
      <c r="A16" s="222" t="s">
        <v>115</v>
      </c>
      <c r="B16" s="177" t="s">
        <v>68</v>
      </c>
      <c r="C16" s="177"/>
      <c r="D16" s="177"/>
      <c r="E16" s="177"/>
      <c r="F16" s="57"/>
      <c r="G16" s="57"/>
    </row>
    <row r="17" spans="1:7" s="19" customFormat="1" ht="18" customHeight="1" x14ac:dyDescent="0.3">
      <c r="A17" s="222" t="s">
        <v>116</v>
      </c>
      <c r="B17" s="177" t="s">
        <v>69</v>
      </c>
      <c r="C17" s="177"/>
      <c r="D17" s="177"/>
      <c r="E17" s="177"/>
      <c r="F17" s="57"/>
      <c r="G17" s="57"/>
    </row>
    <row r="18" spans="1:7" s="19" customFormat="1" ht="18" customHeight="1" x14ac:dyDescent="0.3">
      <c r="A18" s="222" t="s">
        <v>117</v>
      </c>
      <c r="B18" s="177" t="s">
        <v>70</v>
      </c>
      <c r="C18" s="177"/>
      <c r="D18" s="177"/>
      <c r="E18" s="177"/>
      <c r="F18" s="57"/>
      <c r="G18" s="57"/>
    </row>
    <row r="19" spans="1:7" s="19" customFormat="1" ht="18" customHeight="1" x14ac:dyDescent="0.3">
      <c r="A19" s="222" t="s">
        <v>118</v>
      </c>
      <c r="B19" s="177" t="s">
        <v>71</v>
      </c>
      <c r="C19" s="177"/>
      <c r="D19" s="177"/>
      <c r="E19" s="177"/>
      <c r="F19" s="57"/>
      <c r="G19" s="57"/>
    </row>
    <row r="20" spans="1:7" s="19" customFormat="1" ht="18" customHeight="1" x14ac:dyDescent="0.3">
      <c r="A20" s="222" t="s">
        <v>119</v>
      </c>
      <c r="B20" s="177" t="s">
        <v>72</v>
      </c>
      <c r="C20" s="177"/>
      <c r="D20" s="177"/>
      <c r="E20" s="177"/>
      <c r="F20" s="57"/>
      <c r="G20" s="57"/>
    </row>
    <row r="21" spans="1:7" s="19" customFormat="1" ht="18" customHeight="1" x14ac:dyDescent="0.3">
      <c r="A21" s="225" t="s">
        <v>120</v>
      </c>
      <c r="B21" s="177" t="s">
        <v>73</v>
      </c>
      <c r="C21" s="177"/>
      <c r="D21" s="177"/>
      <c r="E21" s="177"/>
      <c r="F21" s="57"/>
      <c r="G21" s="57"/>
    </row>
    <row r="22" spans="1:7" s="19" customFormat="1" ht="18" customHeight="1" x14ac:dyDescent="0.3">
      <c r="A22" s="222" t="s">
        <v>121</v>
      </c>
      <c r="B22" s="177" t="s">
        <v>359</v>
      </c>
      <c r="C22" s="177"/>
      <c r="D22" s="177"/>
      <c r="E22" s="177"/>
      <c r="F22" s="57"/>
      <c r="G22" s="57"/>
    </row>
    <row r="23" spans="1:7" s="19" customFormat="1" ht="18" customHeight="1" x14ac:dyDescent="0.3">
      <c r="A23" s="222" t="s">
        <v>122</v>
      </c>
      <c r="B23" s="177" t="s">
        <v>310</v>
      </c>
      <c r="C23" s="177"/>
      <c r="D23" s="177"/>
      <c r="E23" s="177"/>
      <c r="F23" s="57"/>
      <c r="G23" s="57"/>
    </row>
    <row r="24" spans="1:7" s="19" customFormat="1" ht="18" customHeight="1" x14ac:dyDescent="0.3">
      <c r="A24" s="222" t="s">
        <v>123</v>
      </c>
      <c r="B24" s="177" t="s">
        <v>74</v>
      </c>
      <c r="C24" s="177"/>
      <c r="D24" s="177"/>
      <c r="E24" s="177"/>
      <c r="F24" s="57"/>
      <c r="G24" s="57"/>
    </row>
    <row r="25" spans="1:7" s="19" customFormat="1" ht="18" customHeight="1" x14ac:dyDescent="0.3">
      <c r="A25" s="222" t="s">
        <v>124</v>
      </c>
      <c r="B25" s="177" t="s">
        <v>75</v>
      </c>
      <c r="C25" s="177"/>
      <c r="D25" s="177"/>
      <c r="E25" s="177"/>
      <c r="F25" s="57"/>
      <c r="G25" s="57"/>
    </row>
    <row r="26" spans="1:7" s="19" customFormat="1" ht="18" customHeight="1" x14ac:dyDescent="0.3">
      <c r="A26" s="222" t="s">
        <v>125</v>
      </c>
      <c r="B26" s="177" t="s">
        <v>76</v>
      </c>
      <c r="C26" s="177"/>
      <c r="D26" s="177"/>
      <c r="E26" s="177"/>
      <c r="F26" s="57"/>
      <c r="G26" s="57"/>
    </row>
    <row r="27" spans="1:7" s="19" customFormat="1" ht="18" customHeight="1" x14ac:dyDescent="0.3">
      <c r="A27" s="222" t="s">
        <v>126</v>
      </c>
      <c r="B27" s="177" t="s">
        <v>77</v>
      </c>
      <c r="C27" s="177"/>
      <c r="D27" s="177"/>
      <c r="E27" s="177"/>
      <c r="F27" s="57"/>
      <c r="G27" s="57"/>
    </row>
    <row r="28" spans="1:7" s="56" customFormat="1" ht="18" customHeight="1" x14ac:dyDescent="0.3">
      <c r="A28" s="222" t="s">
        <v>127</v>
      </c>
      <c r="B28" s="226" t="s">
        <v>78</v>
      </c>
      <c r="C28" s="226"/>
      <c r="D28" s="226"/>
      <c r="E28" s="226"/>
      <c r="F28" s="57"/>
      <c r="G28" s="57"/>
    </row>
    <row r="29" spans="1:7" s="19" customFormat="1" ht="18" customHeight="1" x14ac:dyDescent="0.3">
      <c r="A29" s="222" t="s">
        <v>128</v>
      </c>
      <c r="B29" s="177" t="s">
        <v>79</v>
      </c>
      <c r="C29" s="177"/>
      <c r="D29" s="177"/>
      <c r="E29" s="177"/>
      <c r="F29" s="57"/>
      <c r="G29" s="57"/>
    </row>
    <row r="30" spans="1:7" s="19" customFormat="1" ht="18" customHeight="1" x14ac:dyDescent="0.3">
      <c r="A30" s="222" t="s">
        <v>129</v>
      </c>
      <c r="B30" s="177" t="s">
        <v>80</v>
      </c>
      <c r="C30" s="177"/>
      <c r="D30" s="177"/>
      <c r="E30" s="177"/>
      <c r="F30" s="57"/>
      <c r="G30" s="57"/>
    </row>
    <row r="31" spans="1:7" s="19" customFormat="1" ht="18" customHeight="1" x14ac:dyDescent="0.3">
      <c r="A31" s="222" t="s">
        <v>130</v>
      </c>
      <c r="B31" s="177" t="s">
        <v>81</v>
      </c>
      <c r="C31" s="177"/>
      <c r="D31" s="177"/>
      <c r="E31" s="177"/>
      <c r="F31" s="57"/>
      <c r="G31" s="57"/>
    </row>
    <row r="32" spans="1:7" s="19" customFormat="1" ht="18" customHeight="1" x14ac:dyDescent="0.3">
      <c r="A32" s="222" t="s">
        <v>131</v>
      </c>
      <c r="B32" s="177" t="s">
        <v>82</v>
      </c>
      <c r="C32" s="177"/>
      <c r="D32" s="177"/>
      <c r="E32" s="177"/>
      <c r="F32" s="57"/>
      <c r="G32" s="57"/>
    </row>
    <row r="33" spans="1:7" s="19" customFormat="1" ht="18" customHeight="1" x14ac:dyDescent="0.3">
      <c r="A33" s="222" t="s">
        <v>132</v>
      </c>
      <c r="B33" s="177" t="s">
        <v>83</v>
      </c>
      <c r="C33" s="177"/>
      <c r="D33" s="177"/>
      <c r="E33" s="177"/>
      <c r="F33" s="57"/>
      <c r="G33" s="57"/>
    </row>
    <row r="34" spans="1:7" s="19" customFormat="1" ht="18" customHeight="1" x14ac:dyDescent="0.3">
      <c r="A34" s="222" t="s">
        <v>133</v>
      </c>
      <c r="B34" s="177" t="s">
        <v>84</v>
      </c>
      <c r="C34" s="177"/>
      <c r="D34" s="177"/>
      <c r="E34" s="177"/>
      <c r="F34" s="57"/>
      <c r="G34" s="57"/>
    </row>
    <row r="35" spans="1:7" s="19" customFormat="1" ht="18" customHeight="1" x14ac:dyDescent="0.3">
      <c r="A35" s="222" t="s">
        <v>134</v>
      </c>
      <c r="B35" s="177" t="s">
        <v>85</v>
      </c>
      <c r="C35" s="177"/>
      <c r="D35" s="177"/>
      <c r="E35" s="177"/>
      <c r="F35" s="57"/>
      <c r="G35" s="57"/>
    </row>
    <row r="36" spans="1:7" s="19" customFormat="1" ht="18" customHeight="1" x14ac:dyDescent="0.3">
      <c r="A36" s="222" t="s">
        <v>135</v>
      </c>
      <c r="B36" s="177" t="s">
        <v>86</v>
      </c>
      <c r="C36" s="177"/>
      <c r="D36" s="177"/>
      <c r="E36" s="177"/>
      <c r="F36" s="57"/>
      <c r="G36" s="57"/>
    </row>
    <row r="37" spans="1:7" s="19" customFormat="1" ht="18" customHeight="1" x14ac:dyDescent="0.3">
      <c r="A37" s="222" t="s">
        <v>136</v>
      </c>
      <c r="B37" s="177" t="s">
        <v>87</v>
      </c>
      <c r="C37" s="177"/>
      <c r="D37" s="177"/>
      <c r="E37" s="177"/>
      <c r="F37" s="57"/>
      <c r="G37" s="57"/>
    </row>
    <row r="38" spans="1:7" s="19" customFormat="1" ht="18" customHeight="1" x14ac:dyDescent="0.3">
      <c r="A38" s="222" t="s">
        <v>137</v>
      </c>
      <c r="B38" s="177" t="s">
        <v>88</v>
      </c>
      <c r="C38" s="177"/>
      <c r="D38" s="177"/>
      <c r="E38" s="177"/>
      <c r="F38" s="57"/>
      <c r="G38" s="57"/>
    </row>
    <row r="39" spans="1:7" s="19" customFormat="1" ht="18" customHeight="1" x14ac:dyDescent="0.3">
      <c r="A39" s="222" t="s">
        <v>138</v>
      </c>
      <c r="B39" s="177" t="s">
        <v>89</v>
      </c>
      <c r="C39" s="177"/>
      <c r="D39" s="177"/>
      <c r="E39" s="177"/>
      <c r="F39" s="57"/>
      <c r="G39" s="57"/>
    </row>
    <row r="40" spans="1:7" s="19" customFormat="1" ht="18" customHeight="1" x14ac:dyDescent="0.3">
      <c r="A40" s="222" t="s">
        <v>139</v>
      </c>
      <c r="B40" s="177" t="s">
        <v>90</v>
      </c>
      <c r="C40" s="177"/>
      <c r="D40" s="177"/>
      <c r="E40" s="177"/>
      <c r="F40" s="57"/>
      <c r="G40" s="57"/>
    </row>
    <row r="41" spans="1:7" s="19" customFormat="1" ht="18" customHeight="1" x14ac:dyDescent="0.3">
      <c r="A41" s="222" t="s">
        <v>140</v>
      </c>
      <c r="B41" s="177" t="s">
        <v>91</v>
      </c>
      <c r="C41" s="177"/>
      <c r="D41" s="177"/>
      <c r="E41" s="177"/>
      <c r="F41" s="57"/>
      <c r="G41" s="57"/>
    </row>
    <row r="42" spans="1:7" s="19" customFormat="1" ht="18" customHeight="1" x14ac:dyDescent="0.3">
      <c r="A42" s="222" t="s">
        <v>141</v>
      </c>
      <c r="B42" s="177" t="s">
        <v>92</v>
      </c>
      <c r="C42" s="177"/>
      <c r="D42" s="177"/>
      <c r="E42" s="177"/>
      <c r="F42" s="57"/>
      <c r="G42" s="57"/>
    </row>
    <row r="43" spans="1:7" s="19" customFormat="1" ht="18" customHeight="1" x14ac:dyDescent="0.3">
      <c r="A43" s="222" t="s">
        <v>142</v>
      </c>
      <c r="B43" s="177" t="s">
        <v>93</v>
      </c>
      <c r="C43" s="177"/>
      <c r="D43" s="177"/>
      <c r="E43" s="177"/>
      <c r="F43" s="57"/>
      <c r="G43" s="57"/>
    </row>
    <row r="44" spans="1:7" s="19" customFormat="1" ht="18" customHeight="1" x14ac:dyDescent="0.3">
      <c r="A44" s="222" t="s">
        <v>143</v>
      </c>
      <c r="B44" s="177" t="s">
        <v>94</v>
      </c>
      <c r="C44" s="177"/>
      <c r="D44" s="177"/>
      <c r="E44" s="177"/>
      <c r="F44" s="57"/>
      <c r="G44" s="57"/>
    </row>
    <row r="45" spans="1:7" s="19" customFormat="1" ht="18" customHeight="1" x14ac:dyDescent="0.3">
      <c r="A45" s="222" t="s">
        <v>144</v>
      </c>
      <c r="B45" s="177" t="s">
        <v>95</v>
      </c>
      <c r="C45" s="177"/>
      <c r="D45" s="177"/>
      <c r="E45" s="177"/>
      <c r="F45" s="57"/>
      <c r="G45" s="57"/>
    </row>
    <row r="46" spans="1:7" s="19" customFormat="1" ht="18" customHeight="1" x14ac:dyDescent="0.3">
      <c r="A46" s="222" t="s">
        <v>145</v>
      </c>
      <c r="B46" s="177" t="s">
        <v>96</v>
      </c>
      <c r="C46" s="177"/>
      <c r="D46" s="177"/>
      <c r="E46" s="177"/>
      <c r="F46" s="57"/>
      <c r="G46" s="57"/>
    </row>
    <row r="47" spans="1:7" s="19" customFormat="1" ht="18" customHeight="1" x14ac:dyDescent="0.3">
      <c r="A47" s="222" t="s">
        <v>146</v>
      </c>
      <c r="B47" s="177" t="s">
        <v>97</v>
      </c>
      <c r="C47" s="177"/>
      <c r="D47" s="177"/>
      <c r="E47" s="177"/>
      <c r="F47" s="57"/>
      <c r="G47" s="57"/>
    </row>
    <row r="48" spans="1:7" s="19" customFormat="1" ht="18" customHeight="1" x14ac:dyDescent="0.3">
      <c r="A48" s="222" t="s">
        <v>147</v>
      </c>
      <c r="B48" s="177" t="s">
        <v>311</v>
      </c>
      <c r="C48" s="177"/>
      <c r="D48" s="177"/>
      <c r="E48" s="177"/>
      <c r="F48" s="57"/>
      <c r="G48" s="57"/>
    </row>
    <row r="49" spans="1:7" s="19" customFormat="1" ht="18" customHeight="1" x14ac:dyDescent="0.3">
      <c r="A49" s="222" t="s">
        <v>148</v>
      </c>
      <c r="B49" s="177" t="s">
        <v>98</v>
      </c>
      <c r="C49" s="177"/>
      <c r="D49" s="177"/>
      <c r="E49" s="177"/>
      <c r="F49" s="57"/>
      <c r="G49" s="57"/>
    </row>
    <row r="50" spans="1:7" s="19" customFormat="1" ht="18" customHeight="1" x14ac:dyDescent="0.3">
      <c r="A50" s="222" t="s">
        <v>149</v>
      </c>
      <c r="B50" s="177" t="s">
        <v>99</v>
      </c>
      <c r="C50" s="177"/>
      <c r="D50" s="177"/>
      <c r="E50" s="177"/>
      <c r="F50" s="57"/>
      <c r="G50" s="57"/>
    </row>
    <row r="51" spans="1:7" s="19" customFormat="1" ht="18" customHeight="1" x14ac:dyDescent="0.3">
      <c r="A51" s="222" t="s">
        <v>150</v>
      </c>
      <c r="B51" s="177" t="s">
        <v>312</v>
      </c>
      <c r="C51" s="177"/>
      <c r="D51" s="177"/>
      <c r="E51" s="177"/>
      <c r="F51" s="57"/>
      <c r="G51" s="57"/>
    </row>
    <row r="52" spans="1:7" s="19" customFormat="1" ht="18" customHeight="1" x14ac:dyDescent="0.3">
      <c r="A52" s="222" t="s">
        <v>151</v>
      </c>
      <c r="B52" s="177" t="s">
        <v>100</v>
      </c>
      <c r="C52" s="177"/>
      <c r="D52" s="177"/>
      <c r="E52" s="177"/>
      <c r="F52" s="57"/>
      <c r="G52" s="57"/>
    </row>
    <row r="53" spans="1:7" s="19" customFormat="1" ht="18" customHeight="1" x14ac:dyDescent="0.3">
      <c r="A53" s="222" t="s">
        <v>152</v>
      </c>
      <c r="B53" s="177" t="s">
        <v>101</v>
      </c>
      <c r="C53" s="177"/>
      <c r="D53" s="177"/>
      <c r="E53" s="177"/>
      <c r="F53" s="57"/>
      <c r="G53" s="57"/>
    </row>
    <row r="54" spans="1:7" s="19" customFormat="1" ht="18" customHeight="1" x14ac:dyDescent="0.3">
      <c r="A54" s="222" t="s">
        <v>153</v>
      </c>
      <c r="B54" s="177" t="s">
        <v>102</v>
      </c>
      <c r="C54" s="177"/>
      <c r="D54" s="177"/>
      <c r="E54" s="177"/>
      <c r="F54" s="57"/>
      <c r="G54" s="57"/>
    </row>
    <row r="55" spans="1:7" s="19" customFormat="1" ht="18" customHeight="1" x14ac:dyDescent="0.3">
      <c r="A55" s="222" t="s">
        <v>154</v>
      </c>
      <c r="B55" s="177" t="s">
        <v>103</v>
      </c>
      <c r="C55" s="177"/>
      <c r="D55" s="177"/>
      <c r="E55" s="177"/>
      <c r="F55" s="57"/>
      <c r="G55" s="57"/>
    </row>
    <row r="56" spans="1:7" s="19" customFormat="1" ht="18" customHeight="1" x14ac:dyDescent="0.3">
      <c r="A56" s="222" t="s">
        <v>155</v>
      </c>
      <c r="B56" s="177" t="s">
        <v>104</v>
      </c>
      <c r="C56" s="177"/>
      <c r="D56" s="177"/>
      <c r="E56" s="177"/>
      <c r="F56" s="57"/>
      <c r="G56" s="57"/>
    </row>
    <row r="57" spans="1:7" s="19" customFormat="1" ht="18" customHeight="1" x14ac:dyDescent="0.3">
      <c r="A57" s="222" t="s">
        <v>156</v>
      </c>
      <c r="B57" s="177" t="s">
        <v>105</v>
      </c>
      <c r="C57" s="177"/>
      <c r="D57" s="177"/>
      <c r="E57" s="177"/>
      <c r="F57" s="57"/>
      <c r="G57" s="57"/>
    </row>
    <row r="58" spans="1:7" s="19" customFormat="1" ht="18" customHeight="1" x14ac:dyDescent="0.3">
      <c r="A58" s="222" t="s">
        <v>157</v>
      </c>
      <c r="B58" s="177" t="s">
        <v>106</v>
      </c>
      <c r="C58" s="177"/>
      <c r="D58" s="177"/>
      <c r="E58" s="177"/>
      <c r="F58" s="57"/>
      <c r="G58" s="57"/>
    </row>
    <row r="59" spans="1:7" s="19" customFormat="1" ht="18" customHeight="1" x14ac:dyDescent="0.3">
      <c r="A59" s="222" t="s">
        <v>158</v>
      </c>
      <c r="B59" s="177" t="s">
        <v>107</v>
      </c>
      <c r="C59" s="177"/>
      <c r="D59" s="177"/>
      <c r="E59" s="177"/>
      <c r="F59" s="57"/>
      <c r="G59" s="57"/>
    </row>
    <row r="60" spans="1:7" s="19" customFormat="1" ht="18" customHeight="1" x14ac:dyDescent="0.3">
      <c r="A60" s="222" t="s">
        <v>159</v>
      </c>
      <c r="B60" s="177" t="s">
        <v>108</v>
      </c>
      <c r="C60" s="177"/>
      <c r="D60" s="177"/>
      <c r="E60" s="177"/>
      <c r="F60" s="57"/>
      <c r="G60" s="57"/>
    </row>
    <row r="61" spans="1:7" s="15" customFormat="1" ht="15" customHeight="1" x14ac:dyDescent="0.2">
      <c r="A61" s="21"/>
      <c r="B61" s="22"/>
      <c r="C61" s="21"/>
      <c r="D61" s="22"/>
      <c r="E61" s="21"/>
      <c r="F61" s="23"/>
      <c r="G61" s="21"/>
    </row>
    <row r="62" spans="1:7" s="15" customFormat="1" ht="15" customHeight="1" x14ac:dyDescent="0.3">
      <c r="A62" s="175" t="s">
        <v>30</v>
      </c>
      <c r="B62" s="175"/>
      <c r="C62" s="175"/>
      <c r="D62" s="175"/>
      <c r="E62" s="175"/>
      <c r="F62" s="175"/>
      <c r="G62" s="175"/>
    </row>
    <row r="63" spans="1:7" s="15" customFormat="1" ht="15" customHeight="1" x14ac:dyDescent="0.3">
      <c r="A63" s="176" t="s">
        <v>7</v>
      </c>
      <c r="B63" s="176"/>
      <c r="C63" s="176"/>
      <c r="D63" s="176"/>
      <c r="E63" s="245" t="str">
        <f>IF('Príloha č.1'!$C$6="","",'Príloha č.1'!$C$6)</f>
        <v/>
      </c>
      <c r="F63" s="59"/>
      <c r="G63" s="60"/>
    </row>
    <row r="64" spans="1:7" s="15" customFormat="1" ht="15" customHeight="1" x14ac:dyDescent="0.3">
      <c r="A64" s="172" t="s">
        <v>303</v>
      </c>
      <c r="B64" s="172"/>
      <c r="C64" s="172"/>
      <c r="D64" s="172"/>
      <c r="E64" s="245" t="str">
        <f>IF('Príloha č.1'!$C$7="","",'Príloha č.1'!$C$7)</f>
        <v/>
      </c>
      <c r="F64" s="61"/>
      <c r="G64" s="60"/>
    </row>
    <row r="65" spans="1:7" s="15" customFormat="1" ht="15" customHeight="1" x14ac:dyDescent="0.3">
      <c r="A65" s="172" t="s">
        <v>9</v>
      </c>
      <c r="B65" s="172"/>
      <c r="C65" s="172"/>
      <c r="D65" s="172"/>
      <c r="E65" s="246" t="str">
        <f>IF('Príloha č.1'!$C$8="","",'Príloha č.1'!$C$8)</f>
        <v/>
      </c>
      <c r="F65" s="61"/>
      <c r="G65" s="60"/>
    </row>
    <row r="66" spans="1:7" s="15" customFormat="1" ht="15" customHeight="1" x14ac:dyDescent="0.3">
      <c r="A66" s="172" t="s">
        <v>10</v>
      </c>
      <c r="B66" s="172"/>
      <c r="C66" s="172"/>
      <c r="D66" s="172"/>
      <c r="E66" s="247" t="str">
        <f>IF('Príloha č.1'!$C$9="","",'Príloha č.1'!$C$9)</f>
        <v/>
      </c>
      <c r="F66" s="61"/>
      <c r="G66" s="60"/>
    </row>
    <row r="67" spans="1:7" s="12" customFormat="1" ht="15" customHeight="1" x14ac:dyDescent="0.2">
      <c r="A67" s="62"/>
      <c r="B67" s="62"/>
      <c r="C67" s="62"/>
      <c r="D67" s="62"/>
      <c r="E67" s="60"/>
      <c r="F67" s="60"/>
      <c r="G67" s="60"/>
    </row>
    <row r="68" spans="1:7" s="12" customFormat="1" ht="15" customHeight="1" x14ac:dyDescent="0.2">
      <c r="A68" s="171" t="s">
        <v>31</v>
      </c>
      <c r="B68" s="171"/>
      <c r="C68" s="171"/>
      <c r="D68" s="171"/>
      <c r="E68" s="171"/>
      <c r="F68" s="60"/>
      <c r="G68" s="60"/>
    </row>
    <row r="69" spans="1:7" s="12" customFormat="1" ht="15" customHeight="1" x14ac:dyDescent="0.2">
      <c r="A69" s="172" t="s">
        <v>32</v>
      </c>
      <c r="B69" s="172"/>
      <c r="C69" s="172"/>
      <c r="D69" s="172"/>
      <c r="E69" s="248"/>
      <c r="F69" s="61"/>
      <c r="G69" s="60"/>
    </row>
    <row r="70" spans="1:7" s="12" customFormat="1" ht="15" customHeight="1" x14ac:dyDescent="0.3">
      <c r="A70" s="64"/>
      <c r="B70" s="65"/>
      <c r="C70" s="64"/>
      <c r="D70" s="65"/>
      <c r="E70" s="64"/>
      <c r="F70" s="64"/>
      <c r="G70" s="64"/>
    </row>
    <row r="71" spans="1:7" s="24" customFormat="1" ht="15" customHeight="1" x14ac:dyDescent="0.3">
      <c r="A71" s="64" t="s">
        <v>15</v>
      </c>
      <c r="B71" s="173"/>
      <c r="C71" s="173" t="s">
        <v>33</v>
      </c>
      <c r="D71" s="173" t="s">
        <v>33</v>
      </c>
      <c r="E71" s="64"/>
      <c r="F71" s="64"/>
      <c r="G71" s="64"/>
    </row>
    <row r="72" spans="1:7" s="25" customFormat="1" ht="15" customHeight="1" x14ac:dyDescent="0.3">
      <c r="A72" s="64" t="s">
        <v>20</v>
      </c>
      <c r="B72" s="174"/>
      <c r="C72" s="174" t="s">
        <v>33</v>
      </c>
      <c r="D72" s="174" t="s">
        <v>33</v>
      </c>
      <c r="E72" s="64"/>
      <c r="F72" s="66"/>
      <c r="G72" s="67"/>
    </row>
    <row r="73" spans="1:7" s="26" customFormat="1" ht="15" customHeight="1" x14ac:dyDescent="0.3">
      <c r="A73" s="64"/>
      <c r="B73" s="65"/>
      <c r="C73" s="64"/>
      <c r="D73" s="65"/>
      <c r="E73" s="131" t="s">
        <v>305</v>
      </c>
      <c r="F73" s="58"/>
      <c r="G73" s="64"/>
    </row>
    <row r="74" spans="1:7" ht="15" customHeight="1" x14ac:dyDescent="0.3">
      <c r="A74" s="68" t="s">
        <v>16</v>
      </c>
      <c r="B74" s="68"/>
      <c r="C74" s="68"/>
      <c r="D74" s="68"/>
      <c r="E74" s="69" t="s">
        <v>21</v>
      </c>
      <c r="F74" s="69"/>
      <c r="G74" s="68"/>
    </row>
    <row r="75" spans="1:7" ht="15" customHeight="1" x14ac:dyDescent="0.3">
      <c r="A75" s="70"/>
      <c r="B75" s="73" t="s">
        <v>160</v>
      </c>
      <c r="C75" s="74"/>
      <c r="D75" s="71"/>
      <c r="E75" s="71"/>
      <c r="F75" s="71"/>
      <c r="G75" s="71"/>
    </row>
    <row r="76" spans="1:7" x14ac:dyDescent="0.2">
      <c r="A76" s="27"/>
      <c r="B76" s="28"/>
      <c r="C76" s="26"/>
      <c r="D76" s="28"/>
      <c r="E76" s="26"/>
      <c r="F76" s="29"/>
      <c r="G76" s="26"/>
    </row>
    <row r="81" spans="7:7" x14ac:dyDescent="0.2">
      <c r="G81" s="20" t="s">
        <v>29</v>
      </c>
    </row>
  </sheetData>
  <mergeCells count="67">
    <mergeCell ref="B60:E60"/>
    <mergeCell ref="B40:E40"/>
    <mergeCell ref="B41:E41"/>
    <mergeCell ref="B42:E42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44:E44"/>
    <mergeCell ref="B35:E35"/>
    <mergeCell ref="B36:E36"/>
    <mergeCell ref="B37:E37"/>
    <mergeCell ref="B38:E38"/>
    <mergeCell ref="B39:E39"/>
    <mergeCell ref="A68:E68"/>
    <mergeCell ref="A69:D69"/>
    <mergeCell ref="B71:D71"/>
    <mergeCell ref="B72:D72"/>
    <mergeCell ref="A62:G62"/>
    <mergeCell ref="A63:D63"/>
    <mergeCell ref="A64:D64"/>
    <mergeCell ref="A65:D65"/>
    <mergeCell ref="A66:D66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7:E27"/>
    <mergeCell ref="B23:E23"/>
    <mergeCell ref="B24:E24"/>
    <mergeCell ref="B25:E25"/>
    <mergeCell ref="B59:E59"/>
    <mergeCell ref="B26:E26"/>
    <mergeCell ref="B28:E28"/>
    <mergeCell ref="B29:E29"/>
    <mergeCell ref="B46:E46"/>
    <mergeCell ref="B30:E30"/>
    <mergeCell ref="B45:E45"/>
    <mergeCell ref="B31:E31"/>
    <mergeCell ref="B32:E32"/>
    <mergeCell ref="B33:E33"/>
    <mergeCell ref="B34:E34"/>
    <mergeCell ref="B43:E43"/>
    <mergeCell ref="B10:E10"/>
    <mergeCell ref="B11:E11"/>
    <mergeCell ref="B12:E12"/>
    <mergeCell ref="A1:G1"/>
    <mergeCell ref="A2:G2"/>
    <mergeCell ref="A5:G5"/>
    <mergeCell ref="F7:G7"/>
    <mergeCell ref="A7:E8"/>
    <mergeCell ref="B9:E9"/>
    <mergeCell ref="A3:F3"/>
  </mergeCells>
  <conditionalFormatting sqref="E69 E63:E66">
    <cfRule type="containsBlanks" dxfId="29" priority="27">
      <formula>LEN(TRIM(E63))=0</formula>
    </cfRule>
  </conditionalFormatting>
  <conditionalFormatting sqref="F73">
    <cfRule type="containsBlanks" dxfId="28" priority="26">
      <formula>LEN(TRIM(F73))=0</formula>
    </cfRule>
  </conditionalFormatting>
  <conditionalFormatting sqref="B71:D72">
    <cfRule type="containsBlanks" dxfId="27" priority="29">
      <formula>LEN(TRIM(B71))=0</formula>
    </cfRule>
  </conditionalFormatting>
  <pageMargins left="0.59055118110236227" right="0.39370078740157483" top="0.59055118110236227" bottom="0.31496062992125984" header="0.31496062992125984" footer="0.11811023622047245"/>
  <pageSetup paperSize="9" scale="73" fitToHeight="0" orientation="portrait" r:id="rId1"/>
  <headerFooter>
    <oddHeader>&amp;L&amp;"Arial Narrow,Tučné"&amp;10Príloha č. 5 SP&amp;"Arial Narrow,Normálne" - &amp;"Arial Narrow,Tučné"Špecifikácia predmetu zákazky</oddHeader>
    <oddFooter>&amp;C&amp;"Arial,Normálne"&amp;8Strana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67CD3-D187-470A-9029-75FAD4EB3925}">
  <sheetPr>
    <tabColor theme="9" tint="0.39997558519241921"/>
    <pageSetUpPr fitToPage="1"/>
  </sheetPr>
  <dimension ref="A1:I61"/>
  <sheetViews>
    <sheetView showGridLines="0" topLeftCell="A2" zoomScale="95" zoomScaleNormal="95" workbookViewId="0">
      <selection activeCell="B14" sqref="B14:E14"/>
    </sheetView>
  </sheetViews>
  <sheetFormatPr defaultColWidth="9.109375" defaultRowHeight="11.4" x14ac:dyDescent="0.2"/>
  <cols>
    <col min="1" max="1" width="9.109375" style="20" customWidth="1"/>
    <col min="2" max="2" width="6.109375" style="30" bestFit="1" customWidth="1"/>
    <col min="3" max="3" width="6.6640625" style="20" bestFit="1" customWidth="1"/>
    <col min="4" max="4" width="8.33203125" style="30" bestFit="1" customWidth="1"/>
    <col min="5" max="5" width="45.6640625" style="20" customWidth="1"/>
    <col min="6" max="6" width="25.6640625" style="31" customWidth="1"/>
    <col min="7" max="7" width="25.6640625" style="20" customWidth="1"/>
    <col min="8" max="8" width="13.44140625" style="20" customWidth="1"/>
    <col min="9" max="9" width="11.6640625" style="20" bestFit="1" customWidth="1"/>
    <col min="10" max="16384" width="9.109375" style="20"/>
  </cols>
  <sheetData>
    <row r="1" spans="1:9" s="12" customFormat="1" ht="19.5" customHeight="1" x14ac:dyDescent="0.3">
      <c r="A1" s="167" t="s">
        <v>5</v>
      </c>
      <c r="B1" s="167"/>
      <c r="C1" s="167"/>
      <c r="D1" s="167"/>
      <c r="E1" s="167"/>
      <c r="F1" s="167"/>
      <c r="G1" s="167"/>
    </row>
    <row r="2" spans="1:9" s="12" customFormat="1" ht="17.399999999999999" customHeight="1" x14ac:dyDescent="0.2">
      <c r="A2" s="168" t="s">
        <v>60</v>
      </c>
      <c r="B2" s="168"/>
      <c r="C2" s="168"/>
      <c r="D2" s="168"/>
      <c r="E2" s="168"/>
      <c r="F2" s="168"/>
      <c r="G2" s="168"/>
      <c r="H2" s="13"/>
      <c r="I2" s="13"/>
    </row>
    <row r="3" spans="1:9" s="12" customFormat="1" ht="21.75" customHeight="1" x14ac:dyDescent="0.2">
      <c r="A3" s="168" t="s">
        <v>331</v>
      </c>
      <c r="B3" s="168"/>
      <c r="C3" s="168"/>
      <c r="D3" s="168"/>
      <c r="E3" s="168"/>
      <c r="F3" s="168"/>
      <c r="G3" s="134"/>
      <c r="H3" s="13"/>
      <c r="I3" s="13"/>
    </row>
    <row r="4" spans="1:9" s="12" customFormat="1" ht="15" customHeight="1" x14ac:dyDescent="0.2">
      <c r="A4" s="49"/>
      <c r="B4" s="49"/>
      <c r="C4" s="49"/>
      <c r="D4" s="49"/>
      <c r="E4" s="49"/>
      <c r="F4" s="49"/>
      <c r="G4" s="49"/>
      <c r="H4" s="13"/>
      <c r="I4" s="13"/>
    </row>
    <row r="5" spans="1:9" s="15" customFormat="1" ht="18.899999999999999" customHeight="1" x14ac:dyDescent="0.3">
      <c r="A5" s="169" t="s">
        <v>28</v>
      </c>
      <c r="B5" s="169"/>
      <c r="C5" s="169"/>
      <c r="D5" s="169"/>
      <c r="E5" s="169"/>
      <c r="F5" s="169"/>
      <c r="G5" s="169"/>
      <c r="H5" s="14"/>
      <c r="I5" s="14"/>
    </row>
    <row r="6" spans="1:9" s="16" customFormat="1" ht="12" customHeight="1" x14ac:dyDescent="0.3">
      <c r="A6" s="50"/>
      <c r="B6" s="51"/>
      <c r="C6" s="52"/>
      <c r="D6" s="51"/>
      <c r="E6" s="53"/>
      <c r="F6" s="54"/>
      <c r="G6" s="53"/>
    </row>
    <row r="7" spans="1:9" s="18" customFormat="1" ht="55.2" customHeight="1" x14ac:dyDescent="0.3">
      <c r="A7" s="227" t="s">
        <v>37</v>
      </c>
      <c r="B7" s="227"/>
      <c r="C7" s="227"/>
      <c r="D7" s="227"/>
      <c r="E7" s="227"/>
      <c r="F7" s="228" t="s">
        <v>59</v>
      </c>
      <c r="G7" s="228"/>
      <c r="H7" s="17"/>
    </row>
    <row r="8" spans="1:9" s="18" customFormat="1" ht="26.25" customHeight="1" x14ac:dyDescent="0.3">
      <c r="A8" s="227"/>
      <c r="B8" s="227"/>
      <c r="C8" s="227"/>
      <c r="D8" s="227"/>
      <c r="E8" s="227"/>
      <c r="F8" s="229" t="s">
        <v>55</v>
      </c>
      <c r="G8" s="229" t="s">
        <v>56</v>
      </c>
      <c r="H8" s="17"/>
    </row>
    <row r="9" spans="1:9" s="19" customFormat="1" ht="30" customHeight="1" x14ac:dyDescent="0.3">
      <c r="A9" s="231" t="s">
        <v>0</v>
      </c>
      <c r="B9" s="232" t="s">
        <v>293</v>
      </c>
      <c r="C9" s="232"/>
      <c r="D9" s="232"/>
      <c r="E9" s="232"/>
      <c r="F9" s="233" t="s">
        <v>62</v>
      </c>
      <c r="G9" s="233"/>
    </row>
    <row r="10" spans="1:9" s="19" customFormat="1" ht="18" customHeight="1" x14ac:dyDescent="0.3">
      <c r="A10" s="222" t="s">
        <v>109</v>
      </c>
      <c r="B10" s="177" t="s">
        <v>161</v>
      </c>
      <c r="C10" s="177"/>
      <c r="D10" s="177"/>
      <c r="E10" s="177"/>
      <c r="F10" s="57"/>
      <c r="G10" s="57"/>
    </row>
    <row r="11" spans="1:9" s="19" customFormat="1" ht="18" customHeight="1" x14ac:dyDescent="0.3">
      <c r="A11" s="222" t="s">
        <v>110</v>
      </c>
      <c r="B11" s="177" t="s">
        <v>162</v>
      </c>
      <c r="C11" s="177"/>
      <c r="D11" s="177"/>
      <c r="E11" s="177"/>
      <c r="F11" s="57"/>
      <c r="G11" s="57"/>
    </row>
    <row r="12" spans="1:9" s="19" customFormat="1" ht="22.8" customHeight="1" x14ac:dyDescent="0.3">
      <c r="A12" s="222" t="s">
        <v>111</v>
      </c>
      <c r="B12" s="177" t="s">
        <v>361</v>
      </c>
      <c r="C12" s="177"/>
      <c r="D12" s="177"/>
      <c r="E12" s="177"/>
      <c r="F12" s="57"/>
      <c r="G12" s="57"/>
    </row>
    <row r="13" spans="1:9" s="19" customFormat="1" ht="18" customHeight="1" x14ac:dyDescent="0.3">
      <c r="A13" s="222" t="s">
        <v>112</v>
      </c>
      <c r="B13" s="177" t="s">
        <v>163</v>
      </c>
      <c r="C13" s="177"/>
      <c r="D13" s="177"/>
      <c r="E13" s="177"/>
      <c r="F13" s="57"/>
      <c r="G13" s="57"/>
    </row>
    <row r="14" spans="1:9" s="19" customFormat="1" ht="18" customHeight="1" x14ac:dyDescent="0.3">
      <c r="A14" s="222" t="s">
        <v>113</v>
      </c>
      <c r="B14" s="177" t="s">
        <v>164</v>
      </c>
      <c r="C14" s="177"/>
      <c r="D14" s="177"/>
      <c r="E14" s="177"/>
      <c r="F14" s="57"/>
      <c r="G14" s="57"/>
    </row>
    <row r="15" spans="1:9" s="19" customFormat="1" ht="18" customHeight="1" x14ac:dyDescent="0.3">
      <c r="A15" s="222" t="s">
        <v>114</v>
      </c>
      <c r="B15" s="177" t="s">
        <v>165</v>
      </c>
      <c r="C15" s="177"/>
      <c r="D15" s="177"/>
      <c r="E15" s="177"/>
      <c r="F15" s="57"/>
      <c r="G15" s="57"/>
    </row>
    <row r="16" spans="1:9" s="19" customFormat="1" ht="18" customHeight="1" x14ac:dyDescent="0.3">
      <c r="A16" s="222" t="s">
        <v>115</v>
      </c>
      <c r="B16" s="177" t="s">
        <v>166</v>
      </c>
      <c r="C16" s="177"/>
      <c r="D16" s="177"/>
      <c r="E16" s="177"/>
      <c r="F16" s="57"/>
      <c r="G16" s="57"/>
    </row>
    <row r="17" spans="1:7" s="19" customFormat="1" ht="18" customHeight="1" x14ac:dyDescent="0.3">
      <c r="A17" s="222" t="s">
        <v>116</v>
      </c>
      <c r="B17" s="177" t="s">
        <v>167</v>
      </c>
      <c r="C17" s="177"/>
      <c r="D17" s="177"/>
      <c r="E17" s="177"/>
      <c r="F17" s="57"/>
      <c r="G17" s="57"/>
    </row>
    <row r="18" spans="1:7" s="19" customFormat="1" ht="18" customHeight="1" x14ac:dyDescent="0.3">
      <c r="A18" s="222" t="s">
        <v>117</v>
      </c>
      <c r="B18" s="177" t="s">
        <v>168</v>
      </c>
      <c r="C18" s="177"/>
      <c r="D18" s="177"/>
      <c r="E18" s="177"/>
      <c r="F18" s="57"/>
      <c r="G18" s="57"/>
    </row>
    <row r="19" spans="1:7" s="19" customFormat="1" ht="18" customHeight="1" x14ac:dyDescent="0.3">
      <c r="A19" s="222" t="s">
        <v>118</v>
      </c>
      <c r="B19" s="177" t="s">
        <v>169</v>
      </c>
      <c r="C19" s="177"/>
      <c r="D19" s="177"/>
      <c r="E19" s="177"/>
      <c r="F19" s="57"/>
      <c r="G19" s="57"/>
    </row>
    <row r="20" spans="1:7" s="19" customFormat="1" ht="18" customHeight="1" x14ac:dyDescent="0.3">
      <c r="A20" s="222" t="s">
        <v>119</v>
      </c>
      <c r="B20" s="177" t="s">
        <v>313</v>
      </c>
      <c r="C20" s="177"/>
      <c r="D20" s="177"/>
      <c r="E20" s="177"/>
      <c r="F20" s="57"/>
      <c r="G20" s="57"/>
    </row>
    <row r="21" spans="1:7" s="19" customFormat="1" ht="18" customHeight="1" x14ac:dyDescent="0.3">
      <c r="A21" s="222" t="s">
        <v>120</v>
      </c>
      <c r="B21" s="177" t="s">
        <v>170</v>
      </c>
      <c r="C21" s="177"/>
      <c r="D21" s="177"/>
      <c r="E21" s="177"/>
      <c r="F21" s="57"/>
      <c r="G21" s="57"/>
    </row>
    <row r="22" spans="1:7" s="19" customFormat="1" ht="18" customHeight="1" x14ac:dyDescent="0.3">
      <c r="A22" s="222" t="s">
        <v>121</v>
      </c>
      <c r="B22" s="177" t="s">
        <v>314</v>
      </c>
      <c r="C22" s="177"/>
      <c r="D22" s="177"/>
      <c r="E22" s="177"/>
      <c r="F22" s="57"/>
      <c r="G22" s="57"/>
    </row>
    <row r="23" spans="1:7" s="19" customFormat="1" ht="18" customHeight="1" x14ac:dyDescent="0.3">
      <c r="A23" s="222" t="s">
        <v>122</v>
      </c>
      <c r="B23" s="177" t="s">
        <v>171</v>
      </c>
      <c r="C23" s="177"/>
      <c r="D23" s="177"/>
      <c r="E23" s="177"/>
      <c r="F23" s="57"/>
      <c r="G23" s="57"/>
    </row>
    <row r="24" spans="1:7" s="19" customFormat="1" ht="18" customHeight="1" x14ac:dyDescent="0.3">
      <c r="A24" s="222" t="s">
        <v>123</v>
      </c>
      <c r="B24" s="177" t="s">
        <v>172</v>
      </c>
      <c r="C24" s="177"/>
      <c r="D24" s="177"/>
      <c r="E24" s="177"/>
      <c r="F24" s="57"/>
      <c r="G24" s="57"/>
    </row>
    <row r="25" spans="1:7" s="19" customFormat="1" ht="28.2" customHeight="1" x14ac:dyDescent="0.3">
      <c r="A25" s="222" t="s">
        <v>124</v>
      </c>
      <c r="B25" s="177" t="s">
        <v>173</v>
      </c>
      <c r="C25" s="177"/>
      <c r="D25" s="177"/>
      <c r="E25" s="177"/>
      <c r="F25" s="57"/>
      <c r="G25" s="57"/>
    </row>
    <row r="26" spans="1:7" s="19" customFormat="1" ht="18" customHeight="1" x14ac:dyDescent="0.3">
      <c r="A26" s="222" t="s">
        <v>125</v>
      </c>
      <c r="B26" s="177" t="s">
        <v>174</v>
      </c>
      <c r="C26" s="177"/>
      <c r="D26" s="177"/>
      <c r="E26" s="177"/>
      <c r="F26" s="57"/>
      <c r="G26" s="57"/>
    </row>
    <row r="27" spans="1:7" s="19" customFormat="1" ht="18" customHeight="1" x14ac:dyDescent="0.3">
      <c r="A27" s="222" t="s">
        <v>126</v>
      </c>
      <c r="B27" s="177" t="s">
        <v>175</v>
      </c>
      <c r="C27" s="177"/>
      <c r="D27" s="177"/>
      <c r="E27" s="177"/>
      <c r="F27" s="57"/>
      <c r="G27" s="57"/>
    </row>
    <row r="28" spans="1:7" s="56" customFormat="1" ht="18" customHeight="1" x14ac:dyDescent="0.3">
      <c r="A28" s="222" t="s">
        <v>127</v>
      </c>
      <c r="B28" s="226" t="s">
        <v>176</v>
      </c>
      <c r="C28" s="226"/>
      <c r="D28" s="226"/>
      <c r="E28" s="226"/>
      <c r="F28" s="57"/>
      <c r="G28" s="57"/>
    </row>
    <row r="29" spans="1:7" s="19" customFormat="1" ht="18" customHeight="1" x14ac:dyDescent="0.3">
      <c r="A29" s="222" t="s">
        <v>128</v>
      </c>
      <c r="B29" s="177" t="s">
        <v>177</v>
      </c>
      <c r="C29" s="177"/>
      <c r="D29" s="177"/>
      <c r="E29" s="177"/>
      <c r="F29" s="57"/>
      <c r="G29" s="57"/>
    </row>
    <row r="30" spans="1:7" s="19" customFormat="1" ht="18" customHeight="1" x14ac:dyDescent="0.3">
      <c r="A30" s="222" t="s">
        <v>129</v>
      </c>
      <c r="B30" s="177" t="s">
        <v>315</v>
      </c>
      <c r="C30" s="177"/>
      <c r="D30" s="177"/>
      <c r="E30" s="177"/>
      <c r="F30" s="57"/>
      <c r="G30" s="57"/>
    </row>
    <row r="31" spans="1:7" s="19" customFormat="1" ht="18" customHeight="1" x14ac:dyDescent="0.3">
      <c r="A31" s="222" t="s">
        <v>130</v>
      </c>
      <c r="B31" s="177" t="s">
        <v>184</v>
      </c>
      <c r="C31" s="177"/>
      <c r="D31" s="177"/>
      <c r="E31" s="177"/>
      <c r="F31" s="57"/>
      <c r="G31" s="57"/>
    </row>
    <row r="32" spans="1:7" s="19" customFormat="1" ht="18" customHeight="1" x14ac:dyDescent="0.3">
      <c r="A32" s="222" t="s">
        <v>131</v>
      </c>
      <c r="B32" s="177" t="s">
        <v>178</v>
      </c>
      <c r="C32" s="177"/>
      <c r="D32" s="177"/>
      <c r="E32" s="177"/>
      <c r="F32" s="57"/>
      <c r="G32" s="57"/>
    </row>
    <row r="33" spans="1:7" s="19" customFormat="1" ht="18" customHeight="1" x14ac:dyDescent="0.3">
      <c r="A33" s="222" t="s">
        <v>132</v>
      </c>
      <c r="B33" s="177" t="s">
        <v>179</v>
      </c>
      <c r="C33" s="177"/>
      <c r="D33" s="177"/>
      <c r="E33" s="177"/>
      <c r="F33" s="57"/>
      <c r="G33" s="57"/>
    </row>
    <row r="34" spans="1:7" s="19" customFormat="1" ht="18" customHeight="1" x14ac:dyDescent="0.3">
      <c r="A34" s="222" t="s">
        <v>133</v>
      </c>
      <c r="B34" s="177" t="s">
        <v>316</v>
      </c>
      <c r="C34" s="177"/>
      <c r="D34" s="177"/>
      <c r="E34" s="177"/>
      <c r="F34" s="57"/>
      <c r="G34" s="57"/>
    </row>
    <row r="35" spans="1:7" s="19" customFormat="1" ht="18" customHeight="1" x14ac:dyDescent="0.3">
      <c r="A35" s="222" t="s">
        <v>134</v>
      </c>
      <c r="B35" s="177" t="s">
        <v>180</v>
      </c>
      <c r="C35" s="177"/>
      <c r="D35" s="177"/>
      <c r="E35" s="177"/>
      <c r="F35" s="57"/>
      <c r="G35" s="57"/>
    </row>
    <row r="36" spans="1:7" s="19" customFormat="1" ht="18" customHeight="1" x14ac:dyDescent="0.3">
      <c r="A36" s="222" t="s">
        <v>135</v>
      </c>
      <c r="B36" s="177" t="s">
        <v>317</v>
      </c>
      <c r="C36" s="177"/>
      <c r="D36" s="177"/>
      <c r="E36" s="177"/>
      <c r="F36" s="57"/>
      <c r="G36" s="57"/>
    </row>
    <row r="37" spans="1:7" s="19" customFormat="1" ht="18" customHeight="1" x14ac:dyDescent="0.3">
      <c r="A37" s="222" t="s">
        <v>136</v>
      </c>
      <c r="B37" s="177" t="s">
        <v>181</v>
      </c>
      <c r="C37" s="177"/>
      <c r="D37" s="177"/>
      <c r="E37" s="177"/>
      <c r="F37" s="57"/>
      <c r="G37" s="57"/>
    </row>
    <row r="38" spans="1:7" s="19" customFormat="1" ht="28.8" customHeight="1" x14ac:dyDescent="0.3">
      <c r="A38" s="222" t="s">
        <v>137</v>
      </c>
      <c r="B38" s="177" t="s">
        <v>318</v>
      </c>
      <c r="C38" s="177"/>
      <c r="D38" s="177"/>
      <c r="E38" s="177"/>
      <c r="F38" s="57"/>
      <c r="G38" s="57"/>
    </row>
    <row r="39" spans="1:7" s="19" customFormat="1" ht="18" customHeight="1" x14ac:dyDescent="0.3">
      <c r="A39" s="222" t="s">
        <v>138</v>
      </c>
      <c r="B39" s="177" t="s">
        <v>182</v>
      </c>
      <c r="C39" s="177"/>
      <c r="D39" s="177"/>
      <c r="E39" s="177"/>
      <c r="F39" s="57"/>
      <c r="G39" s="57"/>
    </row>
    <row r="40" spans="1:7" s="19" customFormat="1" ht="18" customHeight="1" x14ac:dyDescent="0.3">
      <c r="A40" s="222" t="s">
        <v>139</v>
      </c>
      <c r="B40" s="177" t="s">
        <v>183</v>
      </c>
      <c r="C40" s="177"/>
      <c r="D40" s="177"/>
      <c r="E40" s="177"/>
      <c r="F40" s="57"/>
      <c r="G40" s="57"/>
    </row>
    <row r="41" spans="1:7" s="15" customFormat="1" ht="15" customHeight="1" x14ac:dyDescent="0.2">
      <c r="A41" s="21"/>
      <c r="B41" s="22"/>
      <c r="C41" s="21"/>
      <c r="D41" s="22"/>
      <c r="E41" s="21"/>
      <c r="F41" s="23"/>
      <c r="G41" s="21"/>
    </row>
    <row r="42" spans="1:7" s="15" customFormat="1" ht="15" customHeight="1" x14ac:dyDescent="0.3">
      <c r="A42" s="175" t="s">
        <v>30</v>
      </c>
      <c r="B42" s="175"/>
      <c r="C42" s="175"/>
      <c r="D42" s="175"/>
      <c r="E42" s="175"/>
      <c r="F42" s="175"/>
      <c r="G42" s="175"/>
    </row>
    <row r="43" spans="1:7" s="15" customFormat="1" ht="15" customHeight="1" x14ac:dyDescent="0.3">
      <c r="A43" s="235" t="s">
        <v>7</v>
      </c>
      <c r="B43" s="235"/>
      <c r="C43" s="235"/>
      <c r="D43" s="235"/>
      <c r="E43" s="244" t="str">
        <f>IF('Príloha č.1'!$C$6="","",'Príloha č.1'!$C$6)</f>
        <v/>
      </c>
      <c r="F43" s="59"/>
      <c r="G43" s="60"/>
    </row>
    <row r="44" spans="1:7" s="15" customFormat="1" ht="15" customHeight="1" x14ac:dyDescent="0.3">
      <c r="A44" s="236" t="s">
        <v>8</v>
      </c>
      <c r="B44" s="236"/>
      <c r="C44" s="236"/>
      <c r="D44" s="236"/>
      <c r="E44" s="244" t="str">
        <f>IF('Príloha č.1'!$C$7="","",'Príloha č.1'!$C$7)</f>
        <v/>
      </c>
      <c r="F44" s="61"/>
      <c r="G44" s="60"/>
    </row>
    <row r="45" spans="1:7" s="15" customFormat="1" ht="15" customHeight="1" x14ac:dyDescent="0.3">
      <c r="A45" s="236" t="s">
        <v>9</v>
      </c>
      <c r="B45" s="236"/>
      <c r="C45" s="236"/>
      <c r="D45" s="236"/>
      <c r="E45" s="244" t="str">
        <f>IF('Príloha č.1'!$C$8="","",'Príloha č.1'!$C$8)</f>
        <v/>
      </c>
      <c r="F45" s="61"/>
      <c r="G45" s="60"/>
    </row>
    <row r="46" spans="1:7" s="15" customFormat="1" ht="15" customHeight="1" x14ac:dyDescent="0.3">
      <c r="A46" s="236" t="s">
        <v>10</v>
      </c>
      <c r="B46" s="236"/>
      <c r="C46" s="236"/>
      <c r="D46" s="236"/>
      <c r="E46" s="244" t="str">
        <f>IF('Príloha č.1'!$C$9="","",'Príloha č.1'!$C$9)</f>
        <v/>
      </c>
      <c r="F46" s="61"/>
      <c r="G46" s="60"/>
    </row>
    <row r="47" spans="1:7" s="12" customFormat="1" ht="15" customHeight="1" x14ac:dyDescent="0.2">
      <c r="A47" s="62"/>
      <c r="B47" s="62"/>
      <c r="C47" s="62"/>
      <c r="D47" s="62"/>
      <c r="E47" s="60"/>
      <c r="F47" s="60"/>
      <c r="G47" s="60"/>
    </row>
    <row r="48" spans="1:7" s="12" customFormat="1" ht="15" customHeight="1" x14ac:dyDescent="0.2">
      <c r="A48" s="171" t="s">
        <v>31</v>
      </c>
      <c r="B48" s="171"/>
      <c r="C48" s="171"/>
      <c r="D48" s="171"/>
      <c r="E48" s="171"/>
      <c r="F48" s="60"/>
      <c r="G48" s="60"/>
    </row>
    <row r="49" spans="1:7" s="12" customFormat="1" ht="15" customHeight="1" x14ac:dyDescent="0.2">
      <c r="A49" s="236" t="s">
        <v>32</v>
      </c>
      <c r="B49" s="236"/>
      <c r="C49" s="236"/>
      <c r="D49" s="236"/>
      <c r="E49" s="224"/>
      <c r="F49" s="61"/>
      <c r="G49" s="60"/>
    </row>
    <row r="50" spans="1:7" s="12" customFormat="1" ht="15" customHeight="1" x14ac:dyDescent="0.3">
      <c r="A50" s="64"/>
      <c r="B50" s="65"/>
      <c r="C50" s="64"/>
      <c r="D50" s="65"/>
      <c r="E50" s="64"/>
      <c r="F50" s="64"/>
      <c r="G50" s="64"/>
    </row>
    <row r="51" spans="1:7" s="24" customFormat="1" ht="15" customHeight="1" x14ac:dyDescent="0.3">
      <c r="A51" s="239" t="s">
        <v>15</v>
      </c>
      <c r="B51" s="240"/>
      <c r="C51" s="240" t="s">
        <v>33</v>
      </c>
      <c r="D51" s="240" t="s">
        <v>33</v>
      </c>
      <c r="E51" s="64"/>
      <c r="F51" s="64"/>
      <c r="G51" s="64"/>
    </row>
    <row r="52" spans="1:7" s="25" customFormat="1" ht="15" customHeight="1" x14ac:dyDescent="0.3">
      <c r="A52" s="239" t="s">
        <v>20</v>
      </c>
      <c r="B52" s="241"/>
      <c r="C52" s="241" t="s">
        <v>33</v>
      </c>
      <c r="D52" s="241" t="s">
        <v>33</v>
      </c>
      <c r="E52" s="64"/>
      <c r="F52" s="66"/>
      <c r="G52" s="67"/>
    </row>
    <row r="53" spans="1:7" s="26" customFormat="1" ht="15" customHeight="1" x14ac:dyDescent="0.3">
      <c r="A53" s="64"/>
      <c r="B53" s="65"/>
      <c r="C53" s="64"/>
      <c r="D53" s="65"/>
      <c r="E53" s="130" t="s">
        <v>319</v>
      </c>
      <c r="F53" s="58"/>
      <c r="G53" s="64"/>
    </row>
    <row r="54" spans="1:7" ht="15" customHeight="1" x14ac:dyDescent="0.3">
      <c r="A54" s="68" t="s">
        <v>16</v>
      </c>
      <c r="B54" s="68"/>
      <c r="C54" s="68"/>
      <c r="D54" s="68"/>
      <c r="E54" s="72" t="s">
        <v>21</v>
      </c>
      <c r="F54" s="69"/>
      <c r="G54" s="68"/>
    </row>
    <row r="55" spans="1:7" ht="18.600000000000001" customHeight="1" x14ac:dyDescent="0.3">
      <c r="A55" s="70"/>
      <c r="B55" s="73" t="s">
        <v>160</v>
      </c>
      <c r="C55" s="74"/>
      <c r="D55" s="71"/>
      <c r="E55" s="71"/>
      <c r="F55" s="71"/>
      <c r="G55" s="71"/>
    </row>
    <row r="56" spans="1:7" x14ac:dyDescent="0.2">
      <c r="A56" s="27"/>
      <c r="B56" s="28"/>
      <c r="C56" s="26"/>
      <c r="D56" s="28"/>
      <c r="E56" s="26"/>
      <c r="F56" s="29"/>
      <c r="G56" s="26"/>
    </row>
    <row r="61" spans="1:7" x14ac:dyDescent="0.2">
      <c r="G61" s="20" t="s">
        <v>29</v>
      </c>
    </row>
  </sheetData>
  <mergeCells count="47">
    <mergeCell ref="B52:D52"/>
    <mergeCell ref="B31:E31"/>
    <mergeCell ref="A44:D44"/>
    <mergeCell ref="A45:D45"/>
    <mergeCell ref="A46:D46"/>
    <mergeCell ref="A48:E48"/>
    <mergeCell ref="A49:D49"/>
    <mergeCell ref="B51:D51"/>
    <mergeCell ref="A42:G42"/>
    <mergeCell ref="A43:D43"/>
    <mergeCell ref="B40:E40"/>
    <mergeCell ref="B34:E34"/>
    <mergeCell ref="B35:E35"/>
    <mergeCell ref="B36:E36"/>
    <mergeCell ref="B37:E37"/>
    <mergeCell ref="B38:E38"/>
    <mergeCell ref="B39:E39"/>
    <mergeCell ref="B27:E27"/>
    <mergeCell ref="B28:E28"/>
    <mergeCell ref="B29:E29"/>
    <mergeCell ref="B30:E30"/>
    <mergeCell ref="B32:E32"/>
    <mergeCell ref="B33:E33"/>
    <mergeCell ref="B26:E26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14:E14"/>
    <mergeCell ref="A1:G1"/>
    <mergeCell ref="A2:G2"/>
    <mergeCell ref="A5:G5"/>
    <mergeCell ref="A7:E8"/>
    <mergeCell ref="F7:G7"/>
    <mergeCell ref="B9:E9"/>
    <mergeCell ref="B10:E10"/>
    <mergeCell ref="B11:E11"/>
    <mergeCell ref="B12:E12"/>
    <mergeCell ref="B13:E13"/>
    <mergeCell ref="A3:F3"/>
  </mergeCells>
  <conditionalFormatting sqref="E49 E43:E46">
    <cfRule type="containsBlanks" dxfId="26" priority="18">
      <formula>LEN(TRIM(E43))=0</formula>
    </cfRule>
  </conditionalFormatting>
  <conditionalFormatting sqref="F53">
    <cfRule type="containsBlanks" dxfId="25" priority="17">
      <formula>LEN(TRIM(F53))=0</formula>
    </cfRule>
  </conditionalFormatting>
  <conditionalFormatting sqref="B51:D52">
    <cfRule type="containsBlanks" dxfId="24" priority="20">
      <formula>LEN(TRIM(B51))=0</formula>
    </cfRule>
  </conditionalFormatting>
  <pageMargins left="0.59055118110236227" right="0.39370078740157483" top="0.59055118110236227" bottom="0.31496062992125984" header="0.31496062992125984" footer="0.11811023622047245"/>
  <pageSetup paperSize="9" scale="73" fitToHeight="0" orientation="portrait" r:id="rId1"/>
  <headerFooter>
    <oddHeader>&amp;L&amp;"Arial,Tučné"&amp;9Príloha č. 5 SP&amp;"Arial,Normálne" 
Špecifikácia predmetu zákazky</oddHeader>
    <oddFooter>&amp;C&amp;"Arial,Normálne"&amp;8Strana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CE3CE-60AB-40A2-A5BD-5F5AD9C0EF02}">
  <sheetPr>
    <tabColor theme="9" tint="0.39997558519241921"/>
    <pageSetUpPr fitToPage="1"/>
  </sheetPr>
  <dimension ref="A1:I57"/>
  <sheetViews>
    <sheetView showGridLines="0" zoomScaleNormal="100" workbookViewId="0">
      <selection activeCell="B8" sqref="B8:E8"/>
    </sheetView>
  </sheetViews>
  <sheetFormatPr defaultColWidth="9.109375" defaultRowHeight="11.4" x14ac:dyDescent="0.2"/>
  <cols>
    <col min="1" max="1" width="9.109375" style="20" customWidth="1"/>
    <col min="2" max="2" width="6.109375" style="30" bestFit="1" customWidth="1"/>
    <col min="3" max="3" width="6.6640625" style="20" bestFit="1" customWidth="1"/>
    <col min="4" max="4" width="8.33203125" style="30" bestFit="1" customWidth="1"/>
    <col min="5" max="5" width="45.6640625" style="20" customWidth="1"/>
    <col min="6" max="6" width="25.6640625" style="31" customWidth="1"/>
    <col min="7" max="7" width="25.6640625" style="20" customWidth="1"/>
    <col min="8" max="8" width="13.44140625" style="20" customWidth="1"/>
    <col min="9" max="9" width="11.6640625" style="20" bestFit="1" customWidth="1"/>
    <col min="10" max="16384" width="9.109375" style="20"/>
  </cols>
  <sheetData>
    <row r="1" spans="1:9" s="12" customFormat="1" ht="19.5" customHeight="1" x14ac:dyDescent="0.3">
      <c r="A1" s="167" t="s">
        <v>5</v>
      </c>
      <c r="B1" s="167"/>
      <c r="C1" s="167"/>
      <c r="D1" s="167"/>
      <c r="E1" s="167"/>
      <c r="F1" s="167"/>
      <c r="G1" s="167"/>
    </row>
    <row r="2" spans="1:9" s="12" customFormat="1" ht="21.75" customHeight="1" x14ac:dyDescent="0.2">
      <c r="A2" s="168" t="s">
        <v>60</v>
      </c>
      <c r="B2" s="168"/>
      <c r="C2" s="168"/>
      <c r="D2" s="168"/>
      <c r="E2" s="168"/>
      <c r="F2" s="168"/>
      <c r="G2" s="168"/>
      <c r="H2" s="13"/>
      <c r="I2" s="13"/>
    </row>
    <row r="3" spans="1:9" s="12" customFormat="1" ht="15" customHeight="1" x14ac:dyDescent="0.2">
      <c r="A3" s="168" t="s">
        <v>332</v>
      </c>
      <c r="B3" s="168"/>
      <c r="C3" s="168"/>
      <c r="D3" s="168"/>
      <c r="E3" s="168"/>
      <c r="F3" s="49"/>
      <c r="G3" s="49"/>
      <c r="H3" s="13"/>
      <c r="I3" s="13"/>
    </row>
    <row r="4" spans="1:9" s="15" customFormat="1" ht="18.899999999999999" customHeight="1" x14ac:dyDescent="0.3">
      <c r="A4" s="169" t="s">
        <v>28</v>
      </c>
      <c r="B4" s="169"/>
      <c r="C4" s="169"/>
      <c r="D4" s="169"/>
      <c r="E4" s="169"/>
      <c r="F4" s="169"/>
      <c r="G4" s="169"/>
      <c r="H4" s="14"/>
      <c r="I4" s="14"/>
    </row>
    <row r="5" spans="1:9" s="16" customFormat="1" ht="12" customHeight="1" x14ac:dyDescent="0.3">
      <c r="A5" s="50"/>
      <c r="B5" s="51"/>
      <c r="C5" s="52"/>
      <c r="D5" s="51"/>
      <c r="E5" s="53"/>
      <c r="F5" s="54"/>
      <c r="G5" s="53"/>
    </row>
    <row r="6" spans="1:9" s="18" customFormat="1" ht="55.2" customHeight="1" x14ac:dyDescent="0.3">
      <c r="A6" s="254" t="s">
        <v>37</v>
      </c>
      <c r="B6" s="254"/>
      <c r="C6" s="254"/>
      <c r="D6" s="254"/>
      <c r="E6" s="254"/>
      <c r="F6" s="255" t="s">
        <v>59</v>
      </c>
      <c r="G6" s="255"/>
      <c r="H6" s="17"/>
    </row>
    <row r="7" spans="1:9" s="18" customFormat="1" ht="26.25" customHeight="1" x14ac:dyDescent="0.3">
      <c r="A7" s="254"/>
      <c r="B7" s="254"/>
      <c r="C7" s="254"/>
      <c r="D7" s="254"/>
      <c r="E7" s="254"/>
      <c r="F7" s="256" t="s">
        <v>55</v>
      </c>
      <c r="G7" s="256" t="s">
        <v>56</v>
      </c>
      <c r="H7" s="17"/>
    </row>
    <row r="8" spans="1:9" s="19" customFormat="1" ht="22.8" customHeight="1" x14ac:dyDescent="0.3">
      <c r="A8" s="243" t="s">
        <v>0</v>
      </c>
      <c r="B8" s="232" t="s">
        <v>185</v>
      </c>
      <c r="C8" s="232"/>
      <c r="D8" s="232"/>
      <c r="E8" s="232"/>
      <c r="F8" s="257" t="s">
        <v>62</v>
      </c>
      <c r="G8" s="258"/>
    </row>
    <row r="9" spans="1:9" s="19" customFormat="1" ht="47.4" customHeight="1" x14ac:dyDescent="0.3">
      <c r="A9" s="222" t="s">
        <v>109</v>
      </c>
      <c r="B9" s="177" t="s">
        <v>186</v>
      </c>
      <c r="C9" s="177"/>
      <c r="D9" s="177"/>
      <c r="E9" s="179"/>
      <c r="F9" s="57"/>
      <c r="G9" s="57"/>
    </row>
    <row r="10" spans="1:9" s="19" customFormat="1" ht="28.2" customHeight="1" x14ac:dyDescent="0.3">
      <c r="A10" s="222" t="s">
        <v>110</v>
      </c>
      <c r="B10" s="177" t="s">
        <v>187</v>
      </c>
      <c r="C10" s="177"/>
      <c r="D10" s="177"/>
      <c r="E10" s="177"/>
      <c r="F10" s="57"/>
      <c r="G10" s="57"/>
    </row>
    <row r="11" spans="1:9" s="19" customFormat="1" ht="32.4" customHeight="1" x14ac:dyDescent="0.3">
      <c r="A11" s="222" t="s">
        <v>111</v>
      </c>
      <c r="B11" s="177" t="s">
        <v>188</v>
      </c>
      <c r="C11" s="177"/>
      <c r="D11" s="177"/>
      <c r="E11" s="177"/>
      <c r="F11" s="57"/>
      <c r="G11" s="57"/>
    </row>
    <row r="12" spans="1:9" s="19" customFormat="1" ht="30.6" customHeight="1" x14ac:dyDescent="0.3">
      <c r="A12" s="222" t="s">
        <v>112</v>
      </c>
      <c r="B12" s="177" t="s">
        <v>189</v>
      </c>
      <c r="C12" s="177"/>
      <c r="D12" s="177"/>
      <c r="E12" s="177"/>
      <c r="F12" s="57"/>
      <c r="G12" s="57"/>
    </row>
    <row r="13" spans="1:9" s="19" customFormat="1" ht="27.6" customHeight="1" x14ac:dyDescent="0.3">
      <c r="A13" s="222" t="s">
        <v>113</v>
      </c>
      <c r="B13" s="177" t="s">
        <v>190</v>
      </c>
      <c r="C13" s="177"/>
      <c r="D13" s="177"/>
      <c r="E13" s="177"/>
      <c r="F13" s="57"/>
      <c r="G13" s="57"/>
    </row>
    <row r="14" spans="1:9" s="19" customFormat="1" ht="18" customHeight="1" x14ac:dyDescent="0.3">
      <c r="A14" s="222" t="s">
        <v>114</v>
      </c>
      <c r="B14" s="177" t="s">
        <v>191</v>
      </c>
      <c r="C14" s="177"/>
      <c r="D14" s="177"/>
      <c r="E14" s="177"/>
      <c r="F14" s="57"/>
      <c r="G14" s="57"/>
    </row>
    <row r="15" spans="1:9" s="19" customFormat="1" ht="18" customHeight="1" x14ac:dyDescent="0.3">
      <c r="A15" s="222" t="s">
        <v>115</v>
      </c>
      <c r="B15" s="177" t="s">
        <v>192</v>
      </c>
      <c r="C15" s="177"/>
      <c r="D15" s="177"/>
      <c r="E15" s="177"/>
      <c r="F15" s="57"/>
      <c r="G15" s="57"/>
    </row>
    <row r="16" spans="1:9" s="19" customFormat="1" ht="18" customHeight="1" x14ac:dyDescent="0.3">
      <c r="A16" s="222" t="s">
        <v>116</v>
      </c>
      <c r="B16" s="177" t="s">
        <v>193</v>
      </c>
      <c r="C16" s="177"/>
      <c r="D16" s="177"/>
      <c r="E16" s="177"/>
      <c r="F16" s="57"/>
      <c r="G16" s="57"/>
    </row>
    <row r="17" spans="1:7" s="19" customFormat="1" ht="18" customHeight="1" x14ac:dyDescent="0.3">
      <c r="A17" s="222" t="s">
        <v>117</v>
      </c>
      <c r="B17" s="177" t="s">
        <v>194</v>
      </c>
      <c r="C17" s="177"/>
      <c r="D17" s="177"/>
      <c r="E17" s="177"/>
      <c r="F17" s="57"/>
      <c r="G17" s="57"/>
    </row>
    <row r="18" spans="1:7" s="19" customFormat="1" ht="18" customHeight="1" x14ac:dyDescent="0.3">
      <c r="A18" s="222" t="s">
        <v>118</v>
      </c>
      <c r="B18" s="177" t="s">
        <v>195</v>
      </c>
      <c r="C18" s="177"/>
      <c r="D18" s="177"/>
      <c r="E18" s="177"/>
      <c r="F18" s="57"/>
      <c r="G18" s="57"/>
    </row>
    <row r="19" spans="1:7" s="19" customFormat="1" ht="18" customHeight="1" x14ac:dyDescent="0.3">
      <c r="A19" s="222" t="s">
        <v>119</v>
      </c>
      <c r="B19" s="177" t="s">
        <v>196</v>
      </c>
      <c r="C19" s="177"/>
      <c r="D19" s="177"/>
      <c r="E19" s="177"/>
      <c r="F19" s="57"/>
      <c r="G19" s="57"/>
    </row>
    <row r="20" spans="1:7" s="19" customFormat="1" ht="18" customHeight="1" x14ac:dyDescent="0.3">
      <c r="A20" s="225" t="s">
        <v>120</v>
      </c>
      <c r="B20" s="177" t="s">
        <v>197</v>
      </c>
      <c r="C20" s="177"/>
      <c r="D20" s="177"/>
      <c r="E20" s="177"/>
      <c r="F20" s="57"/>
      <c r="G20" s="57"/>
    </row>
    <row r="21" spans="1:7" s="19" customFormat="1" ht="18" customHeight="1" x14ac:dyDescent="0.3">
      <c r="A21" s="222" t="s">
        <v>121</v>
      </c>
      <c r="B21" s="177" t="s">
        <v>106</v>
      </c>
      <c r="C21" s="177"/>
      <c r="D21" s="177"/>
      <c r="E21" s="177"/>
      <c r="F21" s="57"/>
      <c r="G21" s="57"/>
    </row>
    <row r="22" spans="1:7" s="19" customFormat="1" ht="18" customHeight="1" x14ac:dyDescent="0.3">
      <c r="A22" s="222" t="s">
        <v>122</v>
      </c>
      <c r="B22" s="177" t="s">
        <v>198</v>
      </c>
      <c r="C22" s="177"/>
      <c r="D22" s="177"/>
      <c r="E22" s="177"/>
      <c r="F22" s="57"/>
      <c r="G22" s="57"/>
    </row>
    <row r="23" spans="1:7" s="19" customFormat="1" ht="18" customHeight="1" x14ac:dyDescent="0.3">
      <c r="A23" s="222" t="s">
        <v>123</v>
      </c>
      <c r="B23" s="177" t="s">
        <v>199</v>
      </c>
      <c r="C23" s="177"/>
      <c r="D23" s="177"/>
      <c r="E23" s="177"/>
      <c r="F23" s="57"/>
      <c r="G23" s="57"/>
    </row>
    <row r="24" spans="1:7" s="19" customFormat="1" ht="18" customHeight="1" x14ac:dyDescent="0.3">
      <c r="A24" s="222" t="s">
        <v>124</v>
      </c>
      <c r="B24" s="177" t="s">
        <v>200</v>
      </c>
      <c r="C24" s="177"/>
      <c r="D24" s="177"/>
      <c r="E24" s="177"/>
      <c r="F24" s="57"/>
      <c r="G24" s="57"/>
    </row>
    <row r="25" spans="1:7" s="19" customFormat="1" ht="18" customHeight="1" x14ac:dyDescent="0.3">
      <c r="A25" s="222" t="s">
        <v>125</v>
      </c>
      <c r="B25" s="177" t="s">
        <v>320</v>
      </c>
      <c r="C25" s="177"/>
      <c r="D25" s="177"/>
      <c r="E25" s="177"/>
      <c r="F25" s="57"/>
      <c r="G25" s="57"/>
    </row>
    <row r="26" spans="1:7" s="19" customFormat="1" ht="18" customHeight="1" x14ac:dyDescent="0.3">
      <c r="A26" s="222" t="s">
        <v>126</v>
      </c>
      <c r="B26" s="177" t="s">
        <v>201</v>
      </c>
      <c r="C26" s="177"/>
      <c r="D26" s="177"/>
      <c r="E26" s="177"/>
      <c r="F26" s="57"/>
      <c r="G26" s="57"/>
    </row>
    <row r="27" spans="1:7" s="56" customFormat="1" ht="18" customHeight="1" x14ac:dyDescent="0.3">
      <c r="A27" s="222" t="s">
        <v>127</v>
      </c>
      <c r="B27" s="226" t="s">
        <v>202</v>
      </c>
      <c r="C27" s="226"/>
      <c r="D27" s="226"/>
      <c r="E27" s="226"/>
      <c r="F27" s="57"/>
      <c r="G27" s="57"/>
    </row>
    <row r="28" spans="1:7" s="19" customFormat="1" ht="18" customHeight="1" x14ac:dyDescent="0.3">
      <c r="A28" s="222" t="s">
        <v>128</v>
      </c>
      <c r="B28" s="177" t="s">
        <v>203</v>
      </c>
      <c r="C28" s="177"/>
      <c r="D28" s="177"/>
      <c r="E28" s="177"/>
      <c r="F28" s="57"/>
      <c r="G28" s="57"/>
    </row>
    <row r="29" spans="1:7" s="19" customFormat="1" ht="25.8" customHeight="1" x14ac:dyDescent="0.3">
      <c r="A29" s="222" t="s">
        <v>129</v>
      </c>
      <c r="B29" s="177" t="s">
        <v>204</v>
      </c>
      <c r="C29" s="177"/>
      <c r="D29" s="177"/>
      <c r="E29" s="177"/>
      <c r="F29" s="57"/>
      <c r="G29" s="57"/>
    </row>
    <row r="30" spans="1:7" s="19" customFormat="1" ht="18" customHeight="1" x14ac:dyDescent="0.3">
      <c r="A30" s="222" t="s">
        <v>130</v>
      </c>
      <c r="B30" s="177" t="s">
        <v>206</v>
      </c>
      <c r="C30" s="177"/>
      <c r="D30" s="177"/>
      <c r="E30" s="177"/>
      <c r="F30" s="57"/>
      <c r="G30" s="57"/>
    </row>
    <row r="31" spans="1:7" s="19" customFormat="1" ht="18" customHeight="1" x14ac:dyDescent="0.3">
      <c r="A31" s="222" t="s">
        <v>131</v>
      </c>
      <c r="B31" s="177" t="s">
        <v>205</v>
      </c>
      <c r="C31" s="177"/>
      <c r="D31" s="177"/>
      <c r="E31" s="177"/>
      <c r="F31" s="57"/>
      <c r="G31" s="57"/>
    </row>
    <row r="32" spans="1:7" s="19" customFormat="1" ht="30.6" customHeight="1" x14ac:dyDescent="0.3">
      <c r="A32" s="222" t="s">
        <v>132</v>
      </c>
      <c r="B32" s="177" t="s">
        <v>207</v>
      </c>
      <c r="C32" s="177"/>
      <c r="D32" s="177"/>
      <c r="E32" s="177"/>
      <c r="F32" s="57"/>
      <c r="G32" s="57"/>
    </row>
    <row r="33" spans="1:7" s="19" customFormat="1" ht="18" customHeight="1" x14ac:dyDescent="0.3">
      <c r="A33" s="222" t="s">
        <v>133</v>
      </c>
      <c r="B33" s="177" t="s">
        <v>208</v>
      </c>
      <c r="C33" s="177"/>
      <c r="D33" s="177"/>
      <c r="E33" s="177"/>
      <c r="F33" s="57"/>
      <c r="G33" s="57"/>
    </row>
    <row r="34" spans="1:7" s="19" customFormat="1" ht="18" customHeight="1" x14ac:dyDescent="0.3">
      <c r="A34" s="222" t="s">
        <v>134</v>
      </c>
      <c r="B34" s="177" t="s">
        <v>209</v>
      </c>
      <c r="C34" s="177"/>
      <c r="D34" s="177"/>
      <c r="E34" s="177"/>
      <c r="F34" s="57"/>
      <c r="G34" s="57"/>
    </row>
    <row r="35" spans="1:7" s="19" customFormat="1" ht="18" customHeight="1" x14ac:dyDescent="0.3">
      <c r="A35" s="222" t="s">
        <v>135</v>
      </c>
      <c r="B35" s="177" t="s">
        <v>210</v>
      </c>
      <c r="C35" s="177"/>
      <c r="D35" s="177"/>
      <c r="E35" s="177"/>
      <c r="F35" s="57"/>
      <c r="G35" s="57"/>
    </row>
    <row r="36" spans="1:7" s="19" customFormat="1" ht="18" customHeight="1" x14ac:dyDescent="0.3">
      <c r="A36" s="222" t="s">
        <v>136</v>
      </c>
      <c r="B36" s="177" t="s">
        <v>211</v>
      </c>
      <c r="C36" s="177"/>
      <c r="D36" s="177"/>
      <c r="E36" s="179"/>
      <c r="F36" s="57"/>
      <c r="G36" s="57"/>
    </row>
    <row r="37" spans="1:7" s="15" customFormat="1" ht="15" customHeight="1" x14ac:dyDescent="0.2">
      <c r="A37" s="21"/>
      <c r="B37" s="22"/>
      <c r="C37" s="21"/>
      <c r="D37" s="22"/>
      <c r="E37" s="21"/>
      <c r="F37" s="23"/>
      <c r="G37" s="21"/>
    </row>
    <row r="38" spans="1:7" s="15" customFormat="1" ht="15" customHeight="1" x14ac:dyDescent="0.3">
      <c r="A38" s="175" t="s">
        <v>30</v>
      </c>
      <c r="B38" s="175"/>
      <c r="C38" s="175"/>
      <c r="D38" s="175"/>
      <c r="E38" s="175"/>
      <c r="F38" s="175"/>
      <c r="G38" s="175"/>
    </row>
    <row r="39" spans="1:7" s="15" customFormat="1" ht="15" customHeight="1" x14ac:dyDescent="0.3">
      <c r="A39" s="235" t="s">
        <v>7</v>
      </c>
      <c r="B39" s="235"/>
      <c r="C39" s="235"/>
      <c r="D39" s="235"/>
      <c r="E39" s="237" t="str">
        <f>IF('Príloha č.1'!$C$6="","",'Príloha č.1'!$C$6)</f>
        <v/>
      </c>
      <c r="F39" s="59"/>
      <c r="G39" s="60"/>
    </row>
    <row r="40" spans="1:7" s="15" customFormat="1" ht="15" customHeight="1" x14ac:dyDescent="0.3">
      <c r="A40" s="236" t="s">
        <v>8</v>
      </c>
      <c r="B40" s="236"/>
      <c r="C40" s="236"/>
      <c r="D40" s="236"/>
      <c r="E40" s="237" t="str">
        <f>IF('Príloha č.1'!$C$7="","",'Príloha č.1'!$C$7)</f>
        <v/>
      </c>
      <c r="F40" s="61"/>
      <c r="G40" s="60"/>
    </row>
    <row r="41" spans="1:7" s="15" customFormat="1" ht="15" customHeight="1" x14ac:dyDescent="0.3">
      <c r="A41" s="236" t="s">
        <v>9</v>
      </c>
      <c r="B41" s="236"/>
      <c r="C41" s="236"/>
      <c r="D41" s="236"/>
      <c r="E41" s="237" t="str">
        <f>IF('Príloha č.1'!$C$8="","",'Príloha č.1'!$C$8)</f>
        <v/>
      </c>
      <c r="F41" s="61"/>
      <c r="G41" s="60"/>
    </row>
    <row r="42" spans="1:7" s="15" customFormat="1" ht="15" customHeight="1" x14ac:dyDescent="0.3">
      <c r="A42" s="236" t="s">
        <v>10</v>
      </c>
      <c r="B42" s="236"/>
      <c r="C42" s="236"/>
      <c r="D42" s="236"/>
      <c r="E42" s="237" t="str">
        <f>IF('Príloha č.1'!$C$9="","",'Príloha č.1'!$C$9)</f>
        <v/>
      </c>
      <c r="F42" s="61"/>
      <c r="G42" s="60"/>
    </row>
    <row r="43" spans="1:7" s="12" customFormat="1" ht="15" customHeight="1" x14ac:dyDescent="0.2">
      <c r="A43" s="62"/>
      <c r="B43" s="62"/>
      <c r="C43" s="62"/>
      <c r="D43" s="62"/>
      <c r="E43" s="60"/>
      <c r="F43" s="60"/>
      <c r="G43" s="60"/>
    </row>
    <row r="44" spans="1:7" s="12" customFormat="1" ht="15" customHeight="1" x14ac:dyDescent="0.2">
      <c r="A44" s="171" t="s">
        <v>31</v>
      </c>
      <c r="B44" s="171"/>
      <c r="C44" s="171"/>
      <c r="D44" s="171"/>
      <c r="E44" s="171"/>
      <c r="F44" s="60"/>
      <c r="G44" s="60"/>
    </row>
    <row r="45" spans="1:7" s="12" customFormat="1" ht="15" customHeight="1" x14ac:dyDescent="0.2">
      <c r="A45" s="236" t="s">
        <v>32</v>
      </c>
      <c r="B45" s="236"/>
      <c r="C45" s="236"/>
      <c r="D45" s="236"/>
      <c r="E45" s="238"/>
      <c r="F45" s="61"/>
      <c r="G45" s="60"/>
    </row>
    <row r="46" spans="1:7" s="12" customFormat="1" ht="15" customHeight="1" x14ac:dyDescent="0.3">
      <c r="A46" s="64"/>
      <c r="B46" s="65"/>
      <c r="C46" s="64"/>
      <c r="D46" s="65"/>
      <c r="E46" s="64"/>
      <c r="F46" s="64"/>
      <c r="G46" s="64"/>
    </row>
    <row r="47" spans="1:7" s="24" customFormat="1" ht="15" customHeight="1" x14ac:dyDescent="0.3">
      <c r="A47" s="239" t="s">
        <v>15</v>
      </c>
      <c r="B47" s="240"/>
      <c r="C47" s="240" t="s">
        <v>33</v>
      </c>
      <c r="D47" s="240" t="s">
        <v>33</v>
      </c>
      <c r="E47" s="64"/>
      <c r="F47" s="64"/>
      <c r="G47" s="64"/>
    </row>
    <row r="48" spans="1:7" s="25" customFormat="1" ht="15" customHeight="1" x14ac:dyDescent="0.3">
      <c r="A48" s="239" t="s">
        <v>20</v>
      </c>
      <c r="B48" s="241"/>
      <c r="C48" s="241" t="s">
        <v>33</v>
      </c>
      <c r="D48" s="241" t="s">
        <v>33</v>
      </c>
      <c r="E48" s="64"/>
      <c r="F48" s="66"/>
      <c r="G48" s="67"/>
    </row>
    <row r="49" spans="1:7" s="26" customFormat="1" ht="15" customHeight="1" x14ac:dyDescent="0.3">
      <c r="A49" s="64"/>
      <c r="B49" s="65"/>
      <c r="C49" s="64"/>
      <c r="D49" s="65"/>
      <c r="E49" s="131" t="s">
        <v>321</v>
      </c>
      <c r="F49" s="58"/>
      <c r="G49" s="64"/>
    </row>
    <row r="50" spans="1:7" ht="15" customHeight="1" x14ac:dyDescent="0.3">
      <c r="A50" s="68" t="s">
        <v>16</v>
      </c>
      <c r="B50" s="68"/>
      <c r="C50" s="68"/>
      <c r="D50" s="68"/>
      <c r="E50" s="72" t="s">
        <v>21</v>
      </c>
      <c r="F50" s="69"/>
      <c r="G50" s="68"/>
    </row>
    <row r="51" spans="1:7" ht="18.600000000000001" customHeight="1" x14ac:dyDescent="0.3">
      <c r="A51" s="70"/>
      <c r="B51" s="73" t="s">
        <v>160</v>
      </c>
      <c r="C51" s="74"/>
      <c r="D51" s="71"/>
      <c r="E51" s="71"/>
      <c r="F51" s="71"/>
      <c r="G51" s="71"/>
    </row>
    <row r="52" spans="1:7" x14ac:dyDescent="0.2">
      <c r="A52" s="27"/>
      <c r="B52" s="28"/>
      <c r="C52" s="26"/>
      <c r="D52" s="28"/>
      <c r="E52" s="26"/>
      <c r="F52" s="29"/>
      <c r="G52" s="26"/>
    </row>
    <row r="57" spans="1:7" x14ac:dyDescent="0.2">
      <c r="G57" s="20" t="s">
        <v>29</v>
      </c>
    </row>
  </sheetData>
  <mergeCells count="44">
    <mergeCell ref="B48:D48"/>
    <mergeCell ref="A40:D40"/>
    <mergeCell ref="A41:D41"/>
    <mergeCell ref="A42:D42"/>
    <mergeCell ref="A44:E44"/>
    <mergeCell ref="A45:D45"/>
    <mergeCell ref="B47:D47"/>
    <mergeCell ref="A38:G38"/>
    <mergeCell ref="A39:D39"/>
    <mergeCell ref="B32:E32"/>
    <mergeCell ref="B33:E33"/>
    <mergeCell ref="B34:E34"/>
    <mergeCell ref="B35:E35"/>
    <mergeCell ref="B36:E36"/>
    <mergeCell ref="B31:E31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19:E19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A1:G1"/>
    <mergeCell ref="A2:G2"/>
    <mergeCell ref="A4:G4"/>
    <mergeCell ref="A6:E7"/>
    <mergeCell ref="F6:G6"/>
    <mergeCell ref="A3:E3"/>
  </mergeCells>
  <conditionalFormatting sqref="E45 E39:E42">
    <cfRule type="containsBlanks" dxfId="23" priority="18">
      <formula>LEN(TRIM(E39))=0</formula>
    </cfRule>
  </conditionalFormatting>
  <conditionalFormatting sqref="F49">
    <cfRule type="containsBlanks" dxfId="22" priority="17">
      <formula>LEN(TRIM(F49))=0</formula>
    </cfRule>
  </conditionalFormatting>
  <conditionalFormatting sqref="B47:D48">
    <cfRule type="containsBlanks" dxfId="21" priority="20">
      <formula>LEN(TRIM(B47))=0</formula>
    </cfRule>
  </conditionalFormatting>
  <pageMargins left="0.59055118110236227" right="0.39370078740157483" top="0.59055118110236227" bottom="0.31496062992125984" header="0.31496062992125984" footer="0.11811023622047245"/>
  <pageSetup paperSize="9" scale="73" fitToHeight="0" orientation="portrait" r:id="rId1"/>
  <headerFooter>
    <oddHeader>&amp;L&amp;"Arial,Tučné"&amp;9Príloha č. 5 SP&amp;"Arial,Normálne" 
Špecifikácia predmetu zákazky</oddHeader>
    <oddFooter>&amp;C&amp;"Arial,Normálne"&amp;8Strana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7B087-E112-44B1-8682-7C32497E9522}">
  <sheetPr>
    <tabColor theme="9" tint="0.39997558519241921"/>
    <pageSetUpPr fitToPage="1"/>
  </sheetPr>
  <dimension ref="A2:I67"/>
  <sheetViews>
    <sheetView showGridLines="0" zoomScale="96" zoomScaleNormal="96" workbookViewId="0">
      <selection activeCell="B9" sqref="B9:E9"/>
    </sheetView>
  </sheetViews>
  <sheetFormatPr defaultColWidth="9.109375" defaultRowHeight="11.4" x14ac:dyDescent="0.2"/>
  <cols>
    <col min="1" max="1" width="9.109375" style="20" customWidth="1"/>
    <col min="2" max="2" width="6.109375" style="30" bestFit="1" customWidth="1"/>
    <col min="3" max="3" width="6.6640625" style="20" bestFit="1" customWidth="1"/>
    <col min="4" max="4" width="8.33203125" style="30" bestFit="1" customWidth="1"/>
    <col min="5" max="5" width="45.6640625" style="20" customWidth="1"/>
    <col min="6" max="6" width="20.21875" style="31" customWidth="1"/>
    <col min="7" max="7" width="21.21875" style="20" customWidth="1"/>
    <col min="8" max="8" width="13.44140625" style="20" customWidth="1"/>
    <col min="9" max="9" width="11.6640625" style="20" bestFit="1" customWidth="1"/>
    <col min="10" max="16384" width="9.109375" style="20"/>
  </cols>
  <sheetData>
    <row r="2" spans="1:9" s="12" customFormat="1" ht="19.5" customHeight="1" x14ac:dyDescent="0.3">
      <c r="A2" s="167" t="s">
        <v>5</v>
      </c>
      <c r="B2" s="167"/>
      <c r="C2" s="167"/>
      <c r="D2" s="167"/>
      <c r="E2" s="167"/>
      <c r="F2" s="167"/>
      <c r="G2" s="167"/>
    </row>
    <row r="3" spans="1:9" s="12" customFormat="1" ht="16.8" customHeight="1" x14ac:dyDescent="0.2">
      <c r="A3" s="178" t="s">
        <v>60</v>
      </c>
      <c r="B3" s="178"/>
      <c r="C3" s="178"/>
      <c r="D3" s="178"/>
      <c r="E3" s="178"/>
      <c r="F3" s="178"/>
      <c r="G3" s="178"/>
      <c r="H3" s="13"/>
      <c r="I3" s="13"/>
    </row>
    <row r="4" spans="1:9" s="12" customFormat="1" ht="15" customHeight="1" x14ac:dyDescent="0.2">
      <c r="A4" s="168" t="s">
        <v>333</v>
      </c>
      <c r="B4" s="168"/>
      <c r="C4" s="168"/>
      <c r="D4" s="168"/>
      <c r="E4" s="168"/>
      <c r="F4" s="49"/>
      <c r="G4" s="49"/>
      <c r="H4" s="13"/>
      <c r="I4" s="13"/>
    </row>
    <row r="5" spans="1:9" s="15" customFormat="1" ht="18.899999999999999" customHeight="1" x14ac:dyDescent="0.3">
      <c r="A5" s="169" t="s">
        <v>28</v>
      </c>
      <c r="B5" s="169"/>
      <c r="C5" s="169"/>
      <c r="D5" s="169"/>
      <c r="E5" s="169"/>
      <c r="F5" s="169"/>
      <c r="G5" s="169"/>
      <c r="H5" s="14"/>
      <c r="I5" s="14"/>
    </row>
    <row r="6" spans="1:9" s="16" customFormat="1" ht="12" customHeight="1" x14ac:dyDescent="0.3">
      <c r="A6" s="50"/>
      <c r="B6" s="51"/>
      <c r="C6" s="52"/>
      <c r="D6" s="51"/>
      <c r="E6" s="53"/>
      <c r="F6" s="54"/>
      <c r="G6" s="53"/>
    </row>
    <row r="7" spans="1:9" s="18" customFormat="1" ht="64.8" customHeight="1" x14ac:dyDescent="0.3">
      <c r="A7" s="271" t="s">
        <v>37</v>
      </c>
      <c r="B7" s="272"/>
      <c r="C7" s="272"/>
      <c r="D7" s="272"/>
      <c r="E7" s="273"/>
      <c r="F7" s="260" t="s">
        <v>59</v>
      </c>
      <c r="G7" s="259"/>
      <c r="H7" s="17"/>
    </row>
    <row r="8" spans="1:9" s="18" customFormat="1" ht="26.25" customHeight="1" x14ac:dyDescent="0.3">
      <c r="A8" s="274"/>
      <c r="B8" s="275"/>
      <c r="C8" s="275"/>
      <c r="D8" s="275"/>
      <c r="E8" s="276"/>
      <c r="F8" s="230" t="s">
        <v>55</v>
      </c>
      <c r="G8" s="261" t="s">
        <v>56</v>
      </c>
      <c r="H8" s="17"/>
    </row>
    <row r="9" spans="1:9" s="19" customFormat="1" ht="30" customHeight="1" x14ac:dyDescent="0.3">
      <c r="A9" s="265" t="s">
        <v>0</v>
      </c>
      <c r="B9" s="266" t="s">
        <v>212</v>
      </c>
      <c r="C9" s="267"/>
      <c r="D9" s="267"/>
      <c r="E9" s="268"/>
      <c r="F9" s="269" t="s">
        <v>62</v>
      </c>
      <c r="G9" s="270"/>
    </row>
    <row r="10" spans="1:9" s="19" customFormat="1" ht="18" customHeight="1" x14ac:dyDescent="0.3">
      <c r="A10" s="264" t="s">
        <v>109</v>
      </c>
      <c r="B10" s="263" t="s">
        <v>213</v>
      </c>
      <c r="C10" s="262"/>
      <c r="D10" s="262"/>
      <c r="E10" s="262"/>
      <c r="F10" s="129"/>
      <c r="G10" s="129"/>
    </row>
    <row r="11" spans="1:9" s="19" customFormat="1" ht="27.6" customHeight="1" x14ac:dyDescent="0.3">
      <c r="A11" s="252" t="s">
        <v>110</v>
      </c>
      <c r="B11" s="253" t="s">
        <v>214</v>
      </c>
      <c r="C11" s="253"/>
      <c r="D11" s="253"/>
      <c r="E11" s="253"/>
      <c r="F11" s="129"/>
      <c r="G11" s="129"/>
    </row>
    <row r="12" spans="1:9" s="19" customFormat="1" ht="18" customHeight="1" x14ac:dyDescent="0.3">
      <c r="A12" s="132" t="s">
        <v>111</v>
      </c>
      <c r="B12" s="177" t="s">
        <v>215</v>
      </c>
      <c r="C12" s="177"/>
      <c r="D12" s="177"/>
      <c r="E12" s="177"/>
      <c r="F12" s="129"/>
      <c r="G12" s="129"/>
    </row>
    <row r="13" spans="1:9" s="19" customFormat="1" ht="18" customHeight="1" x14ac:dyDescent="0.3">
      <c r="A13" s="132" t="s">
        <v>112</v>
      </c>
      <c r="B13" s="177" t="s">
        <v>216</v>
      </c>
      <c r="C13" s="177"/>
      <c r="D13" s="177"/>
      <c r="E13" s="177"/>
      <c r="F13" s="129"/>
      <c r="G13" s="129"/>
    </row>
    <row r="14" spans="1:9" s="19" customFormat="1" ht="18" customHeight="1" x14ac:dyDescent="0.3">
      <c r="A14" s="132" t="s">
        <v>113</v>
      </c>
      <c r="B14" s="177" t="s">
        <v>217</v>
      </c>
      <c r="C14" s="177"/>
      <c r="D14" s="177"/>
      <c r="E14" s="177"/>
      <c r="F14" s="129"/>
      <c r="G14" s="129"/>
    </row>
    <row r="15" spans="1:9" s="19" customFormat="1" ht="18" customHeight="1" x14ac:dyDescent="0.3">
      <c r="A15" s="132" t="s">
        <v>114</v>
      </c>
      <c r="B15" s="177" t="s">
        <v>218</v>
      </c>
      <c r="C15" s="177"/>
      <c r="D15" s="177"/>
      <c r="E15" s="177"/>
      <c r="F15" s="129"/>
      <c r="G15" s="129"/>
    </row>
    <row r="16" spans="1:9" s="19" customFormat="1" ht="25.8" customHeight="1" x14ac:dyDescent="0.3">
      <c r="A16" s="132" t="s">
        <v>115</v>
      </c>
      <c r="B16" s="177" t="s">
        <v>219</v>
      </c>
      <c r="C16" s="177"/>
      <c r="D16" s="177"/>
      <c r="E16" s="177"/>
      <c r="F16" s="129"/>
      <c r="G16" s="129"/>
    </row>
    <row r="17" spans="1:7" s="19" customFormat="1" ht="18" customHeight="1" x14ac:dyDescent="0.3">
      <c r="A17" s="132" t="s">
        <v>116</v>
      </c>
      <c r="B17" s="177" t="s">
        <v>220</v>
      </c>
      <c r="C17" s="177"/>
      <c r="D17" s="177"/>
      <c r="E17" s="177"/>
      <c r="F17" s="129"/>
      <c r="G17" s="129"/>
    </row>
    <row r="18" spans="1:7" s="19" customFormat="1" ht="18" customHeight="1" x14ac:dyDescent="0.3">
      <c r="A18" s="132" t="s">
        <v>117</v>
      </c>
      <c r="B18" s="177" t="s">
        <v>221</v>
      </c>
      <c r="C18" s="177"/>
      <c r="D18" s="177"/>
      <c r="E18" s="177"/>
      <c r="F18" s="129"/>
      <c r="G18" s="129"/>
    </row>
    <row r="19" spans="1:7" s="19" customFormat="1" ht="18" customHeight="1" x14ac:dyDescent="0.3">
      <c r="A19" s="132" t="s">
        <v>118</v>
      </c>
      <c r="B19" s="177" t="s">
        <v>222</v>
      </c>
      <c r="C19" s="177"/>
      <c r="D19" s="177"/>
      <c r="E19" s="177"/>
      <c r="F19" s="129"/>
      <c r="G19" s="129"/>
    </row>
    <row r="20" spans="1:7" s="19" customFormat="1" ht="18" customHeight="1" x14ac:dyDescent="0.3">
      <c r="A20" s="132" t="s">
        <v>119</v>
      </c>
      <c r="B20" s="177" t="s">
        <v>223</v>
      </c>
      <c r="C20" s="177"/>
      <c r="D20" s="177"/>
      <c r="E20" s="177"/>
      <c r="F20" s="129"/>
      <c r="G20" s="129"/>
    </row>
    <row r="21" spans="1:7" s="19" customFormat="1" ht="18" customHeight="1" x14ac:dyDescent="0.3">
      <c r="A21" s="133" t="s">
        <v>120</v>
      </c>
      <c r="B21" s="177" t="s">
        <v>224</v>
      </c>
      <c r="C21" s="177"/>
      <c r="D21" s="177"/>
      <c r="E21" s="177"/>
      <c r="F21" s="129"/>
      <c r="G21" s="129"/>
    </row>
    <row r="22" spans="1:7" s="19" customFormat="1" ht="42" customHeight="1" x14ac:dyDescent="0.3">
      <c r="A22" s="132" t="s">
        <v>121</v>
      </c>
      <c r="B22" s="177" t="s">
        <v>225</v>
      </c>
      <c r="C22" s="177"/>
      <c r="D22" s="177"/>
      <c r="E22" s="177"/>
      <c r="F22" s="129"/>
      <c r="G22" s="129"/>
    </row>
    <row r="23" spans="1:7" s="19" customFormat="1" ht="18" customHeight="1" x14ac:dyDescent="0.3">
      <c r="A23" s="132" t="s">
        <v>122</v>
      </c>
      <c r="B23" s="179" t="s">
        <v>226</v>
      </c>
      <c r="C23" s="180"/>
      <c r="D23" s="180"/>
      <c r="E23" s="181"/>
      <c r="F23" s="129"/>
      <c r="G23" s="129"/>
    </row>
    <row r="24" spans="1:7" s="19" customFormat="1" ht="18" customHeight="1" x14ac:dyDescent="0.3">
      <c r="A24" s="132" t="s">
        <v>123</v>
      </c>
      <c r="B24" s="179" t="s">
        <v>227</v>
      </c>
      <c r="C24" s="180"/>
      <c r="D24" s="180"/>
      <c r="E24" s="181"/>
      <c r="F24" s="129"/>
      <c r="G24" s="129"/>
    </row>
    <row r="25" spans="1:7" s="19" customFormat="1" ht="18" customHeight="1" x14ac:dyDescent="0.3">
      <c r="A25" s="132" t="s">
        <v>124</v>
      </c>
      <c r="B25" s="179" t="s">
        <v>228</v>
      </c>
      <c r="C25" s="180"/>
      <c r="D25" s="180"/>
      <c r="E25" s="181"/>
      <c r="F25" s="129"/>
      <c r="G25" s="129"/>
    </row>
    <row r="26" spans="1:7" s="19" customFormat="1" ht="18" customHeight="1" x14ac:dyDescent="0.3">
      <c r="A26" s="132" t="s">
        <v>125</v>
      </c>
      <c r="B26" s="179" t="s">
        <v>229</v>
      </c>
      <c r="C26" s="180"/>
      <c r="D26" s="180"/>
      <c r="E26" s="181"/>
      <c r="F26" s="129"/>
      <c r="G26" s="129"/>
    </row>
    <row r="27" spans="1:7" s="19" customFormat="1" ht="18" customHeight="1" x14ac:dyDescent="0.3">
      <c r="A27" s="132" t="s">
        <v>126</v>
      </c>
      <c r="B27" s="179" t="s">
        <v>230</v>
      </c>
      <c r="C27" s="180"/>
      <c r="D27" s="180"/>
      <c r="E27" s="181"/>
      <c r="F27" s="129"/>
      <c r="G27" s="129"/>
    </row>
    <row r="28" spans="1:7" s="56" customFormat="1" ht="18" customHeight="1" x14ac:dyDescent="0.3">
      <c r="A28" s="132" t="s">
        <v>127</v>
      </c>
      <c r="B28" s="182" t="s">
        <v>231</v>
      </c>
      <c r="C28" s="183"/>
      <c r="D28" s="183"/>
      <c r="E28" s="184"/>
      <c r="F28" s="129"/>
      <c r="G28" s="129"/>
    </row>
    <row r="29" spans="1:7" s="19" customFormat="1" ht="18" customHeight="1" x14ac:dyDescent="0.3">
      <c r="A29" s="132" t="s">
        <v>128</v>
      </c>
      <c r="B29" s="179" t="s">
        <v>232</v>
      </c>
      <c r="C29" s="180"/>
      <c r="D29" s="180"/>
      <c r="E29" s="181"/>
      <c r="F29" s="129"/>
      <c r="G29" s="129"/>
    </row>
    <row r="30" spans="1:7" s="19" customFormat="1" ht="18" customHeight="1" x14ac:dyDescent="0.3">
      <c r="A30" s="132" t="s">
        <v>129</v>
      </c>
      <c r="B30" s="179" t="s">
        <v>233</v>
      </c>
      <c r="C30" s="180"/>
      <c r="D30" s="180"/>
      <c r="E30" s="181"/>
      <c r="F30" s="129"/>
      <c r="G30" s="129"/>
    </row>
    <row r="31" spans="1:7" s="19" customFormat="1" ht="18" customHeight="1" x14ac:dyDescent="0.3">
      <c r="A31" s="132" t="s">
        <v>130</v>
      </c>
      <c r="B31" s="179" t="s">
        <v>234</v>
      </c>
      <c r="C31" s="180"/>
      <c r="D31" s="180"/>
      <c r="E31" s="181"/>
      <c r="F31" s="129"/>
      <c r="G31" s="129"/>
    </row>
    <row r="32" spans="1:7" s="19" customFormat="1" ht="18" customHeight="1" x14ac:dyDescent="0.3">
      <c r="A32" s="132" t="s">
        <v>131</v>
      </c>
      <c r="B32" s="179" t="s">
        <v>235</v>
      </c>
      <c r="C32" s="180"/>
      <c r="D32" s="180"/>
      <c r="E32" s="181"/>
      <c r="F32" s="129"/>
      <c r="G32" s="129"/>
    </row>
    <row r="33" spans="1:7" s="19" customFormat="1" ht="18" customHeight="1" x14ac:dyDescent="0.3">
      <c r="A33" s="132" t="s">
        <v>132</v>
      </c>
      <c r="B33" s="179" t="s">
        <v>236</v>
      </c>
      <c r="C33" s="180"/>
      <c r="D33" s="180"/>
      <c r="E33" s="181"/>
      <c r="F33" s="129"/>
      <c r="G33" s="129"/>
    </row>
    <row r="34" spans="1:7" s="19" customFormat="1" ht="18" customHeight="1" x14ac:dyDescent="0.3">
      <c r="A34" s="132" t="s">
        <v>133</v>
      </c>
      <c r="B34" s="179" t="s">
        <v>237</v>
      </c>
      <c r="C34" s="180"/>
      <c r="D34" s="180"/>
      <c r="E34" s="181"/>
      <c r="F34" s="129"/>
      <c r="G34" s="129"/>
    </row>
    <row r="35" spans="1:7" s="19" customFormat="1" ht="18" customHeight="1" x14ac:dyDescent="0.3">
      <c r="A35" s="132" t="s">
        <v>134</v>
      </c>
      <c r="B35" s="179" t="s">
        <v>238</v>
      </c>
      <c r="C35" s="180"/>
      <c r="D35" s="180"/>
      <c r="E35" s="181"/>
      <c r="F35" s="129"/>
      <c r="G35" s="129"/>
    </row>
    <row r="36" spans="1:7" s="19" customFormat="1" ht="18" customHeight="1" x14ac:dyDescent="0.3">
      <c r="A36" s="132" t="s">
        <v>135</v>
      </c>
      <c r="B36" s="179" t="s">
        <v>239</v>
      </c>
      <c r="C36" s="180"/>
      <c r="D36" s="180"/>
      <c r="E36" s="181"/>
      <c r="F36" s="129"/>
      <c r="G36" s="129"/>
    </row>
    <row r="37" spans="1:7" s="19" customFormat="1" ht="18" customHeight="1" x14ac:dyDescent="0.3">
      <c r="A37" s="132" t="s">
        <v>136</v>
      </c>
      <c r="B37" s="179" t="s">
        <v>240</v>
      </c>
      <c r="C37" s="180"/>
      <c r="D37" s="180"/>
      <c r="E37" s="181"/>
      <c r="F37" s="129"/>
      <c r="G37" s="129"/>
    </row>
    <row r="38" spans="1:7" s="19" customFormat="1" ht="18" customHeight="1" x14ac:dyDescent="0.3">
      <c r="A38" s="132" t="s">
        <v>137</v>
      </c>
      <c r="B38" s="179" t="s">
        <v>241</v>
      </c>
      <c r="C38" s="180"/>
      <c r="D38" s="180"/>
      <c r="E38" s="181"/>
      <c r="F38" s="129"/>
      <c r="G38" s="129"/>
    </row>
    <row r="39" spans="1:7" s="19" customFormat="1" ht="18" customHeight="1" x14ac:dyDescent="0.3">
      <c r="A39" s="132" t="s">
        <v>138</v>
      </c>
      <c r="B39" s="179" t="s">
        <v>242</v>
      </c>
      <c r="C39" s="180"/>
      <c r="D39" s="180"/>
      <c r="E39" s="181"/>
      <c r="F39" s="129"/>
      <c r="G39" s="129"/>
    </row>
    <row r="40" spans="1:7" s="19" customFormat="1" ht="26.4" customHeight="1" x14ac:dyDescent="0.3">
      <c r="A40" s="132" t="s">
        <v>139</v>
      </c>
      <c r="B40" s="179" t="s">
        <v>243</v>
      </c>
      <c r="C40" s="180"/>
      <c r="D40" s="180"/>
      <c r="E40" s="181"/>
      <c r="F40" s="129"/>
      <c r="G40" s="129"/>
    </row>
    <row r="41" spans="1:7" s="19" customFormat="1" ht="18" customHeight="1" x14ac:dyDescent="0.3">
      <c r="A41" s="132" t="s">
        <v>140</v>
      </c>
      <c r="B41" s="179" t="s">
        <v>244</v>
      </c>
      <c r="C41" s="180"/>
      <c r="D41" s="180"/>
      <c r="E41" s="181"/>
      <c r="F41" s="129"/>
      <c r="G41" s="129"/>
    </row>
    <row r="42" spans="1:7" s="19" customFormat="1" ht="18" customHeight="1" x14ac:dyDescent="0.3">
      <c r="A42" s="132" t="s">
        <v>141</v>
      </c>
      <c r="B42" s="179" t="s">
        <v>245</v>
      </c>
      <c r="C42" s="180"/>
      <c r="D42" s="180"/>
      <c r="E42" s="181"/>
      <c r="F42" s="129"/>
      <c r="G42" s="129"/>
    </row>
    <row r="43" spans="1:7" s="19" customFormat="1" ht="18" customHeight="1" x14ac:dyDescent="0.3">
      <c r="A43" s="132" t="s">
        <v>142</v>
      </c>
      <c r="B43" s="179" t="s">
        <v>246</v>
      </c>
      <c r="C43" s="180"/>
      <c r="D43" s="180"/>
      <c r="E43" s="181"/>
      <c r="F43" s="129"/>
      <c r="G43" s="129"/>
    </row>
    <row r="44" spans="1:7" s="19" customFormat="1" ht="28.8" customHeight="1" x14ac:dyDescent="0.3">
      <c r="A44" s="132" t="s">
        <v>143</v>
      </c>
      <c r="B44" s="179" t="s">
        <v>247</v>
      </c>
      <c r="C44" s="180"/>
      <c r="D44" s="180"/>
      <c r="E44" s="181"/>
      <c r="F44" s="129"/>
      <c r="G44" s="129"/>
    </row>
    <row r="45" spans="1:7" s="19" customFormat="1" ht="18" customHeight="1" x14ac:dyDescent="0.3">
      <c r="A45" s="132" t="s">
        <v>144</v>
      </c>
      <c r="B45" s="179" t="s">
        <v>248</v>
      </c>
      <c r="C45" s="180"/>
      <c r="D45" s="180"/>
      <c r="E45" s="181"/>
      <c r="F45" s="129"/>
      <c r="G45" s="129"/>
    </row>
    <row r="46" spans="1:7" s="19" customFormat="1" ht="18" customHeight="1" x14ac:dyDescent="0.3">
      <c r="A46" s="132" t="s">
        <v>145</v>
      </c>
      <c r="B46" s="179" t="s">
        <v>249</v>
      </c>
      <c r="C46" s="180"/>
      <c r="D46" s="180"/>
      <c r="E46" s="181"/>
      <c r="F46" s="129"/>
      <c r="G46" s="129"/>
    </row>
    <row r="47" spans="1:7" s="15" customFormat="1" ht="21" customHeight="1" x14ac:dyDescent="0.2">
      <c r="A47" s="21"/>
      <c r="B47" s="22"/>
      <c r="C47" s="21"/>
      <c r="D47" s="22"/>
      <c r="E47" s="21"/>
      <c r="F47" s="23"/>
      <c r="G47" s="21"/>
    </row>
    <row r="48" spans="1:7" s="15" customFormat="1" ht="15" customHeight="1" x14ac:dyDescent="0.3">
      <c r="A48" s="175" t="s">
        <v>30</v>
      </c>
      <c r="B48" s="175"/>
      <c r="C48" s="175"/>
      <c r="D48" s="175"/>
      <c r="E48" s="175"/>
      <c r="F48" s="175"/>
      <c r="G48" s="175"/>
    </row>
    <row r="49" spans="1:7" s="15" customFormat="1" ht="15" customHeight="1" x14ac:dyDescent="0.3">
      <c r="A49" s="235" t="s">
        <v>7</v>
      </c>
      <c r="B49" s="235"/>
      <c r="C49" s="235"/>
      <c r="D49" s="235"/>
      <c r="E49" s="237" t="str">
        <f>IF('Príloha č.1'!$C$6="","",'Príloha č.1'!$C$6)</f>
        <v/>
      </c>
      <c r="F49" s="59"/>
      <c r="G49" s="60"/>
    </row>
    <row r="50" spans="1:7" s="15" customFormat="1" ht="15" customHeight="1" x14ac:dyDescent="0.3">
      <c r="A50" s="236" t="s">
        <v>8</v>
      </c>
      <c r="B50" s="236"/>
      <c r="C50" s="236"/>
      <c r="D50" s="236"/>
      <c r="E50" s="237" t="str">
        <f>IF('Príloha č.1'!$C$7="","",'Príloha č.1'!$C$7)</f>
        <v/>
      </c>
      <c r="F50" s="61"/>
      <c r="G50" s="60"/>
    </row>
    <row r="51" spans="1:7" s="15" customFormat="1" ht="15" customHeight="1" x14ac:dyDescent="0.3">
      <c r="A51" s="236" t="s">
        <v>9</v>
      </c>
      <c r="B51" s="236"/>
      <c r="C51" s="236"/>
      <c r="D51" s="236"/>
      <c r="E51" s="237" t="str">
        <f>IF('Príloha č.1'!$C$8="","",'Príloha č.1'!$C$8)</f>
        <v/>
      </c>
      <c r="F51" s="61"/>
      <c r="G51" s="60"/>
    </row>
    <row r="52" spans="1:7" s="15" customFormat="1" ht="15" customHeight="1" x14ac:dyDescent="0.3">
      <c r="A52" s="236" t="s">
        <v>10</v>
      </c>
      <c r="B52" s="236"/>
      <c r="C52" s="236"/>
      <c r="D52" s="236"/>
      <c r="E52" s="237" t="str">
        <f>IF('Príloha č.1'!$C$9="","",'Príloha č.1'!$C$9)</f>
        <v/>
      </c>
      <c r="F52" s="61"/>
      <c r="G52" s="60"/>
    </row>
    <row r="53" spans="1:7" s="12" customFormat="1" ht="15" customHeight="1" x14ac:dyDescent="0.2">
      <c r="A53" s="62"/>
      <c r="B53" s="62"/>
      <c r="C53" s="62"/>
      <c r="D53" s="62"/>
      <c r="E53" s="60"/>
      <c r="F53" s="60"/>
      <c r="G53" s="60"/>
    </row>
    <row r="54" spans="1:7" s="12" customFormat="1" ht="15" customHeight="1" x14ac:dyDescent="0.2">
      <c r="A54" s="171" t="s">
        <v>31</v>
      </c>
      <c r="B54" s="171"/>
      <c r="C54" s="171"/>
      <c r="D54" s="171"/>
      <c r="E54" s="171"/>
      <c r="F54" s="60"/>
      <c r="G54" s="60"/>
    </row>
    <row r="55" spans="1:7" s="12" customFormat="1" ht="15" customHeight="1" x14ac:dyDescent="0.2">
      <c r="A55" s="236" t="s">
        <v>32</v>
      </c>
      <c r="B55" s="236"/>
      <c r="C55" s="236"/>
      <c r="D55" s="236"/>
      <c r="E55" s="238"/>
      <c r="F55" s="61"/>
      <c r="G55" s="60"/>
    </row>
    <row r="56" spans="1:7" s="12" customFormat="1" ht="15" customHeight="1" x14ac:dyDescent="0.3">
      <c r="A56" s="64"/>
      <c r="B56" s="65"/>
      <c r="C56" s="64"/>
      <c r="D56" s="65"/>
      <c r="E56" s="64"/>
      <c r="F56" s="64"/>
      <c r="G56" s="64"/>
    </row>
    <row r="57" spans="1:7" s="24" customFormat="1" ht="15" customHeight="1" x14ac:dyDescent="0.3">
      <c r="A57" s="239" t="s">
        <v>15</v>
      </c>
      <c r="B57" s="240"/>
      <c r="C57" s="240" t="s">
        <v>33</v>
      </c>
      <c r="D57" s="240" t="s">
        <v>33</v>
      </c>
      <c r="E57" s="64"/>
      <c r="F57" s="64"/>
      <c r="G57" s="64"/>
    </row>
    <row r="58" spans="1:7" s="25" customFormat="1" ht="15" customHeight="1" x14ac:dyDescent="0.3">
      <c r="A58" s="239" t="s">
        <v>20</v>
      </c>
      <c r="B58" s="241"/>
      <c r="C58" s="241" t="s">
        <v>33</v>
      </c>
      <c r="D58" s="241" t="s">
        <v>33</v>
      </c>
      <c r="E58" s="64"/>
      <c r="F58" s="249"/>
      <c r="G58" s="67"/>
    </row>
    <row r="59" spans="1:7" s="26" customFormat="1" ht="15" customHeight="1" x14ac:dyDescent="0.3">
      <c r="A59" s="64"/>
      <c r="B59" s="65"/>
      <c r="C59" s="64"/>
      <c r="D59" s="65"/>
      <c r="E59" s="131" t="s">
        <v>322</v>
      </c>
      <c r="F59" s="250"/>
      <c r="G59" s="251"/>
    </row>
    <row r="60" spans="1:7" ht="15" customHeight="1" x14ac:dyDescent="0.3">
      <c r="A60" s="68" t="s">
        <v>16</v>
      </c>
      <c r="B60" s="68"/>
      <c r="C60" s="68"/>
      <c r="D60" s="68"/>
      <c r="E60" s="72" t="s">
        <v>21</v>
      </c>
      <c r="F60" s="69"/>
      <c r="G60" s="68"/>
    </row>
    <row r="61" spans="1:7" ht="18.600000000000001" customHeight="1" x14ac:dyDescent="0.3">
      <c r="A61" s="70"/>
      <c r="B61" s="73" t="s">
        <v>160</v>
      </c>
      <c r="C61" s="74"/>
      <c r="D61" s="71"/>
      <c r="E61" s="71"/>
      <c r="F61" s="71"/>
      <c r="G61" s="71"/>
    </row>
    <row r="62" spans="1:7" x14ac:dyDescent="0.2">
      <c r="A62" s="27"/>
      <c r="B62" s="28"/>
      <c r="C62" s="26"/>
      <c r="D62" s="28"/>
      <c r="E62" s="26"/>
      <c r="F62" s="29"/>
      <c r="G62" s="26"/>
    </row>
    <row r="67" spans="7:7" x14ac:dyDescent="0.2">
      <c r="G67" s="20" t="s">
        <v>29</v>
      </c>
    </row>
  </sheetData>
  <mergeCells count="54">
    <mergeCell ref="F59:G59"/>
    <mergeCell ref="B58:D58"/>
    <mergeCell ref="A50:D50"/>
    <mergeCell ref="A51:D51"/>
    <mergeCell ref="A52:D52"/>
    <mergeCell ref="A54:E54"/>
    <mergeCell ref="A55:D55"/>
    <mergeCell ref="B57:D57"/>
    <mergeCell ref="A48:G48"/>
    <mergeCell ref="A49:D49"/>
    <mergeCell ref="B45:E45"/>
    <mergeCell ref="B46:E46"/>
    <mergeCell ref="B39:E39"/>
    <mergeCell ref="B40:E40"/>
    <mergeCell ref="B41:E41"/>
    <mergeCell ref="B42:E42"/>
    <mergeCell ref="B43:E43"/>
    <mergeCell ref="B44:E44"/>
    <mergeCell ref="B38:E38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26:E26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14:E14"/>
    <mergeCell ref="A2:G2"/>
    <mergeCell ref="A3:G3"/>
    <mergeCell ref="A5:G5"/>
    <mergeCell ref="A7:E8"/>
    <mergeCell ref="F7:G7"/>
    <mergeCell ref="B9:E9"/>
    <mergeCell ref="B10:E10"/>
    <mergeCell ref="B11:E11"/>
    <mergeCell ref="B12:E12"/>
    <mergeCell ref="B13:E13"/>
    <mergeCell ref="A4:E4"/>
  </mergeCells>
  <conditionalFormatting sqref="E55 E49:E52">
    <cfRule type="containsBlanks" dxfId="20" priority="16">
      <formula>LEN(TRIM(E49))=0</formula>
    </cfRule>
  </conditionalFormatting>
  <conditionalFormatting sqref="B57:D58">
    <cfRule type="containsBlanks" dxfId="19" priority="18">
      <formula>LEN(TRIM(B57))=0</formula>
    </cfRule>
  </conditionalFormatting>
  <conditionalFormatting sqref="F59">
    <cfRule type="containsBlanks" dxfId="18" priority="1">
      <formula>LEN(TRIM(F59))=0</formula>
    </cfRule>
  </conditionalFormatting>
  <pageMargins left="0.59055118110236227" right="0.39370078740157483" top="0.59055118110236227" bottom="0.31496062992125984" header="0.31496062992125984" footer="0.11811023622047245"/>
  <pageSetup paperSize="9" scale="66" fitToWidth="0" orientation="portrait" r:id="rId1"/>
  <headerFooter>
    <oddHeader>&amp;L&amp;"Arial,Tučné"&amp;9Príloha č. 5 SP&amp;"Arial,Normálne" 
Špecifikácia predmetu zákazky</oddHeader>
    <oddFooter>&amp;C&amp;"Arial,Normálne"&amp;8Strana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533E3-332F-4CE7-9E54-5448F6EBEDE5}">
  <sheetPr>
    <tabColor theme="9" tint="0.39997558519241921"/>
    <pageSetUpPr fitToPage="1"/>
  </sheetPr>
  <dimension ref="A1:I43"/>
  <sheetViews>
    <sheetView showGridLines="0" topLeftCell="A10" zoomScale="102" zoomScaleNormal="102" workbookViewId="0">
      <selection activeCell="A3" sqref="A3:F3"/>
    </sheetView>
  </sheetViews>
  <sheetFormatPr defaultColWidth="9.109375" defaultRowHeight="11.4" x14ac:dyDescent="0.2"/>
  <cols>
    <col min="1" max="1" width="9.109375" style="20" customWidth="1"/>
    <col min="2" max="2" width="6.109375" style="30" bestFit="1" customWidth="1"/>
    <col min="3" max="3" width="6.6640625" style="20" bestFit="1" customWidth="1"/>
    <col min="4" max="4" width="8.33203125" style="30" bestFit="1" customWidth="1"/>
    <col min="5" max="5" width="45.6640625" style="20" customWidth="1"/>
    <col min="6" max="6" width="25.6640625" style="31" customWidth="1"/>
    <col min="7" max="7" width="25.6640625" style="20" customWidth="1"/>
    <col min="8" max="8" width="13.44140625" style="20" customWidth="1"/>
    <col min="9" max="9" width="11.6640625" style="20" bestFit="1" customWidth="1"/>
    <col min="10" max="16384" width="9.109375" style="20"/>
  </cols>
  <sheetData>
    <row r="1" spans="1:9" s="12" customFormat="1" ht="19.5" customHeight="1" x14ac:dyDescent="0.3">
      <c r="A1" s="167" t="s">
        <v>5</v>
      </c>
      <c r="B1" s="167"/>
      <c r="C1" s="167"/>
      <c r="D1" s="167"/>
      <c r="E1" s="167"/>
      <c r="F1" s="167"/>
      <c r="G1" s="167"/>
    </row>
    <row r="2" spans="1:9" s="12" customFormat="1" ht="21.75" customHeight="1" x14ac:dyDescent="0.2">
      <c r="A2" s="168" t="s">
        <v>60</v>
      </c>
      <c r="B2" s="168"/>
      <c r="C2" s="168"/>
      <c r="D2" s="168"/>
      <c r="E2" s="168"/>
      <c r="F2" s="168"/>
      <c r="G2" s="168"/>
      <c r="H2" s="13"/>
      <c r="I2" s="13"/>
    </row>
    <row r="3" spans="1:9" s="12" customFormat="1" ht="15" customHeight="1" x14ac:dyDescent="0.2">
      <c r="A3" s="178" t="s">
        <v>334</v>
      </c>
      <c r="B3" s="178"/>
      <c r="C3" s="178"/>
      <c r="D3" s="178"/>
      <c r="E3" s="178"/>
      <c r="F3" s="178"/>
      <c r="G3" s="49"/>
      <c r="H3" s="13"/>
      <c r="I3" s="13"/>
    </row>
    <row r="4" spans="1:9" s="15" customFormat="1" ht="18.899999999999999" customHeight="1" x14ac:dyDescent="0.3">
      <c r="A4" s="169" t="s">
        <v>28</v>
      </c>
      <c r="B4" s="169"/>
      <c r="C4" s="169"/>
      <c r="D4" s="169"/>
      <c r="E4" s="169"/>
      <c r="F4" s="169"/>
      <c r="G4" s="169"/>
      <c r="H4" s="14"/>
      <c r="I4" s="14"/>
    </row>
    <row r="5" spans="1:9" s="16" customFormat="1" ht="12" customHeight="1" x14ac:dyDescent="0.3">
      <c r="A5" s="50"/>
      <c r="B5" s="51"/>
      <c r="C5" s="52"/>
      <c r="D5" s="51"/>
      <c r="E5" s="53"/>
      <c r="F5" s="54"/>
      <c r="G5" s="53"/>
    </row>
    <row r="6" spans="1:9" s="18" customFormat="1" ht="55.2" customHeight="1" x14ac:dyDescent="0.3">
      <c r="A6" s="223" t="s">
        <v>37</v>
      </c>
      <c r="B6" s="223"/>
      <c r="C6" s="223"/>
      <c r="D6" s="223"/>
      <c r="E6" s="223"/>
      <c r="F6" s="170" t="s">
        <v>59</v>
      </c>
      <c r="G6" s="170"/>
      <c r="H6" s="17"/>
    </row>
    <row r="7" spans="1:9" s="18" customFormat="1" ht="26.25" customHeight="1" x14ac:dyDescent="0.3">
      <c r="A7" s="223"/>
      <c r="B7" s="223"/>
      <c r="C7" s="223"/>
      <c r="D7" s="223"/>
      <c r="E7" s="223"/>
      <c r="F7" s="55" t="s">
        <v>55</v>
      </c>
      <c r="G7" s="55" t="s">
        <v>56</v>
      </c>
      <c r="H7" s="17"/>
    </row>
    <row r="8" spans="1:9" s="19" customFormat="1" ht="30" customHeight="1" x14ac:dyDescent="0.3">
      <c r="A8" s="231" t="s">
        <v>0</v>
      </c>
      <c r="B8" s="232" t="s">
        <v>250</v>
      </c>
      <c r="C8" s="232"/>
      <c r="D8" s="232"/>
      <c r="E8" s="232"/>
      <c r="F8" s="233" t="s">
        <v>62</v>
      </c>
      <c r="G8" s="234"/>
    </row>
    <row r="9" spans="1:9" s="19" customFormat="1" ht="17.399999999999999" customHeight="1" x14ac:dyDescent="0.3">
      <c r="A9" s="222" t="s">
        <v>109</v>
      </c>
      <c r="B9" s="177" t="s">
        <v>251</v>
      </c>
      <c r="C9" s="177"/>
      <c r="D9" s="177"/>
      <c r="E9" s="177"/>
      <c r="F9" s="129"/>
      <c r="G9" s="129"/>
    </row>
    <row r="10" spans="1:9" s="19" customFormat="1" ht="18" customHeight="1" x14ac:dyDescent="0.3">
      <c r="A10" s="222" t="s">
        <v>110</v>
      </c>
      <c r="B10" s="177" t="s">
        <v>252</v>
      </c>
      <c r="C10" s="177"/>
      <c r="D10" s="177"/>
      <c r="E10" s="177"/>
      <c r="F10" s="129"/>
      <c r="G10" s="129"/>
    </row>
    <row r="11" spans="1:9" s="19" customFormat="1" ht="18" customHeight="1" x14ac:dyDescent="0.3">
      <c r="A11" s="222" t="s">
        <v>111</v>
      </c>
      <c r="B11" s="177" t="s">
        <v>253</v>
      </c>
      <c r="C11" s="177"/>
      <c r="D11" s="177"/>
      <c r="E11" s="177"/>
      <c r="F11" s="129"/>
      <c r="G11" s="129"/>
    </row>
    <row r="12" spans="1:9" s="19" customFormat="1" ht="18" customHeight="1" x14ac:dyDescent="0.3">
      <c r="A12" s="222" t="s">
        <v>112</v>
      </c>
      <c r="B12" s="177" t="s">
        <v>254</v>
      </c>
      <c r="C12" s="177"/>
      <c r="D12" s="177"/>
      <c r="E12" s="177"/>
      <c r="F12" s="129"/>
      <c r="G12" s="129"/>
    </row>
    <row r="13" spans="1:9" s="19" customFormat="1" ht="18" customHeight="1" x14ac:dyDescent="0.3">
      <c r="A13" s="222" t="s">
        <v>113</v>
      </c>
      <c r="B13" s="177" t="s">
        <v>255</v>
      </c>
      <c r="C13" s="177"/>
      <c r="D13" s="177"/>
      <c r="E13" s="177"/>
      <c r="F13" s="129"/>
      <c r="G13" s="129"/>
    </row>
    <row r="14" spans="1:9" s="19" customFormat="1" ht="18" customHeight="1" x14ac:dyDescent="0.3">
      <c r="A14" s="222" t="s">
        <v>114</v>
      </c>
      <c r="B14" s="177" t="s">
        <v>256</v>
      </c>
      <c r="C14" s="177"/>
      <c r="D14" s="177"/>
      <c r="E14" s="177"/>
      <c r="F14" s="129"/>
      <c r="G14" s="129"/>
    </row>
    <row r="15" spans="1:9" s="19" customFormat="1" ht="18" customHeight="1" x14ac:dyDescent="0.3">
      <c r="A15" s="222" t="s">
        <v>115</v>
      </c>
      <c r="B15" s="177" t="s">
        <v>257</v>
      </c>
      <c r="C15" s="177"/>
      <c r="D15" s="177"/>
      <c r="E15" s="177"/>
      <c r="F15" s="129"/>
      <c r="G15" s="129"/>
    </row>
    <row r="16" spans="1:9" s="19" customFormat="1" ht="18" customHeight="1" x14ac:dyDescent="0.3">
      <c r="A16" s="222" t="s">
        <v>116</v>
      </c>
      <c r="B16" s="177" t="s">
        <v>323</v>
      </c>
      <c r="C16" s="177"/>
      <c r="D16" s="177"/>
      <c r="E16" s="177"/>
      <c r="F16" s="129"/>
      <c r="G16" s="129"/>
    </row>
    <row r="17" spans="1:7" s="19" customFormat="1" ht="18" customHeight="1" x14ac:dyDescent="0.3">
      <c r="A17" s="222" t="s">
        <v>117</v>
      </c>
      <c r="B17" s="177" t="s">
        <v>258</v>
      </c>
      <c r="C17" s="177"/>
      <c r="D17" s="177"/>
      <c r="E17" s="177"/>
      <c r="F17" s="129"/>
      <c r="G17" s="129"/>
    </row>
    <row r="18" spans="1:7" s="19" customFormat="1" ht="18" customHeight="1" x14ac:dyDescent="0.3">
      <c r="A18" s="222" t="s">
        <v>118</v>
      </c>
      <c r="B18" s="177" t="s">
        <v>259</v>
      </c>
      <c r="C18" s="177"/>
      <c r="D18" s="177"/>
      <c r="E18" s="177"/>
      <c r="F18" s="129"/>
      <c r="G18" s="129"/>
    </row>
    <row r="19" spans="1:7" s="19" customFormat="1" ht="18" customHeight="1" x14ac:dyDescent="0.3">
      <c r="A19" s="222" t="s">
        <v>119</v>
      </c>
      <c r="B19" s="177" t="s">
        <v>260</v>
      </c>
      <c r="C19" s="177"/>
      <c r="D19" s="177"/>
      <c r="E19" s="177"/>
      <c r="F19" s="129"/>
      <c r="G19" s="129"/>
    </row>
    <row r="20" spans="1:7" s="19" customFormat="1" ht="25.8" customHeight="1" x14ac:dyDescent="0.3">
      <c r="A20" s="225" t="s">
        <v>120</v>
      </c>
      <c r="B20" s="177" t="s">
        <v>261</v>
      </c>
      <c r="C20" s="177"/>
      <c r="D20" s="177"/>
      <c r="E20" s="177"/>
      <c r="F20" s="129"/>
      <c r="G20" s="129"/>
    </row>
    <row r="21" spans="1:7" s="19" customFormat="1" ht="18" customHeight="1" x14ac:dyDescent="0.3">
      <c r="A21" s="222" t="s">
        <v>121</v>
      </c>
      <c r="B21" s="177" t="s">
        <v>262</v>
      </c>
      <c r="C21" s="177"/>
      <c r="D21" s="177"/>
      <c r="E21" s="177"/>
      <c r="F21" s="129"/>
      <c r="G21" s="129"/>
    </row>
    <row r="22" spans="1:7" s="19" customFormat="1" ht="18" customHeight="1" x14ac:dyDescent="0.3">
      <c r="A22" s="128" t="s">
        <v>122</v>
      </c>
      <c r="B22" s="177" t="s">
        <v>263</v>
      </c>
      <c r="C22" s="177"/>
      <c r="D22" s="177"/>
      <c r="E22" s="177"/>
      <c r="F22" s="57"/>
      <c r="G22" s="57"/>
    </row>
    <row r="23" spans="1:7" s="15" customFormat="1" ht="27" customHeight="1" x14ac:dyDescent="0.2">
      <c r="A23" s="21"/>
      <c r="B23" s="22"/>
      <c r="C23" s="21"/>
      <c r="D23" s="22"/>
      <c r="E23" s="21"/>
      <c r="F23" s="23"/>
      <c r="G23" s="21"/>
    </row>
    <row r="24" spans="1:7" s="15" customFormat="1" ht="15" customHeight="1" x14ac:dyDescent="0.3">
      <c r="A24" s="175" t="s">
        <v>30</v>
      </c>
      <c r="B24" s="175"/>
      <c r="C24" s="175"/>
      <c r="D24" s="175"/>
      <c r="E24" s="175"/>
      <c r="F24" s="175"/>
      <c r="G24" s="175"/>
    </row>
    <row r="25" spans="1:7" s="15" customFormat="1" ht="15" customHeight="1" x14ac:dyDescent="0.3">
      <c r="A25" s="235" t="s">
        <v>7</v>
      </c>
      <c r="B25" s="235"/>
      <c r="C25" s="235"/>
      <c r="D25" s="235"/>
      <c r="E25" s="237" t="str">
        <f>IF('Príloha č.1'!$C$6="","",'Príloha č.1'!$C$6)</f>
        <v/>
      </c>
      <c r="F25" s="59"/>
      <c r="G25" s="60"/>
    </row>
    <row r="26" spans="1:7" s="15" customFormat="1" ht="15" customHeight="1" x14ac:dyDescent="0.3">
      <c r="A26" s="236" t="s">
        <v>8</v>
      </c>
      <c r="B26" s="236"/>
      <c r="C26" s="236"/>
      <c r="D26" s="236"/>
      <c r="E26" s="237" t="str">
        <f>IF('Príloha č.1'!$C$7="","",'Príloha č.1'!$C$7)</f>
        <v/>
      </c>
      <c r="F26" s="61"/>
      <c r="G26" s="60"/>
    </row>
    <row r="27" spans="1:7" s="15" customFormat="1" ht="15" customHeight="1" x14ac:dyDescent="0.3">
      <c r="A27" s="236" t="s">
        <v>9</v>
      </c>
      <c r="B27" s="236"/>
      <c r="C27" s="236"/>
      <c r="D27" s="236"/>
      <c r="E27" s="237" t="str">
        <f>IF('Príloha č.1'!$C$8="","",'Príloha č.1'!$C$8)</f>
        <v/>
      </c>
      <c r="F27" s="61"/>
      <c r="G27" s="60"/>
    </row>
    <row r="28" spans="1:7" s="15" customFormat="1" ht="15" customHeight="1" x14ac:dyDescent="0.3">
      <c r="A28" s="236" t="s">
        <v>10</v>
      </c>
      <c r="B28" s="236"/>
      <c r="C28" s="236"/>
      <c r="D28" s="236"/>
      <c r="E28" s="237" t="str">
        <f>IF('Príloha č.1'!$C$9="","",'Príloha č.1'!$C$9)</f>
        <v/>
      </c>
      <c r="F28" s="61"/>
      <c r="G28" s="60"/>
    </row>
    <row r="29" spans="1:7" s="12" customFormat="1" ht="15" customHeight="1" x14ac:dyDescent="0.2">
      <c r="A29" s="62"/>
      <c r="B29" s="62"/>
      <c r="C29" s="62"/>
      <c r="D29" s="62"/>
      <c r="E29" s="60"/>
      <c r="F29" s="60"/>
      <c r="G29" s="60"/>
    </row>
    <row r="30" spans="1:7" s="12" customFormat="1" ht="15" customHeight="1" x14ac:dyDescent="0.2">
      <c r="A30" s="171" t="s">
        <v>31</v>
      </c>
      <c r="B30" s="171"/>
      <c r="C30" s="171"/>
      <c r="D30" s="171"/>
      <c r="E30" s="171"/>
      <c r="F30" s="60"/>
      <c r="G30" s="60"/>
    </row>
    <row r="31" spans="1:7" s="12" customFormat="1" ht="15" customHeight="1" x14ac:dyDescent="0.2">
      <c r="A31" s="236" t="s">
        <v>32</v>
      </c>
      <c r="B31" s="236"/>
      <c r="C31" s="236"/>
      <c r="D31" s="236"/>
      <c r="E31" s="238"/>
      <c r="F31" s="61"/>
      <c r="G31" s="60"/>
    </row>
    <row r="32" spans="1:7" s="12" customFormat="1" ht="15" customHeight="1" x14ac:dyDescent="0.3">
      <c r="A32" s="64"/>
      <c r="B32" s="65"/>
      <c r="C32" s="64"/>
      <c r="D32" s="65"/>
      <c r="E32" s="64"/>
      <c r="F32" s="64"/>
      <c r="G32" s="64"/>
    </row>
    <row r="33" spans="1:7" s="24" customFormat="1" ht="15" customHeight="1" x14ac:dyDescent="0.3">
      <c r="A33" s="239" t="s">
        <v>15</v>
      </c>
      <c r="B33" s="240"/>
      <c r="C33" s="240" t="s">
        <v>33</v>
      </c>
      <c r="D33" s="240" t="s">
        <v>33</v>
      </c>
      <c r="E33" s="64"/>
      <c r="F33" s="64"/>
      <c r="G33" s="64"/>
    </row>
    <row r="34" spans="1:7" s="25" customFormat="1" ht="15" customHeight="1" x14ac:dyDescent="0.3">
      <c r="A34" s="239" t="s">
        <v>20</v>
      </c>
      <c r="B34" s="241"/>
      <c r="C34" s="241" t="s">
        <v>33</v>
      </c>
      <c r="D34" s="241" t="s">
        <v>33</v>
      </c>
      <c r="E34" s="64"/>
      <c r="F34" s="66"/>
      <c r="G34" s="67"/>
    </row>
    <row r="35" spans="1:7" s="26" customFormat="1" ht="15" customHeight="1" x14ac:dyDescent="0.3">
      <c r="A35" s="64"/>
      <c r="B35" s="65"/>
      <c r="C35" s="64"/>
      <c r="D35" s="65"/>
      <c r="E35" s="131" t="s">
        <v>324</v>
      </c>
      <c r="F35" s="58"/>
      <c r="G35" s="64"/>
    </row>
    <row r="36" spans="1:7" ht="15" customHeight="1" x14ac:dyDescent="0.3">
      <c r="A36" s="68" t="s">
        <v>16</v>
      </c>
      <c r="B36" s="68"/>
      <c r="C36" s="68"/>
      <c r="D36" s="68"/>
      <c r="E36" s="72" t="s">
        <v>21</v>
      </c>
      <c r="F36" s="277"/>
      <c r="G36" s="68"/>
    </row>
    <row r="37" spans="1:7" ht="18.600000000000001" customHeight="1" x14ac:dyDescent="0.3">
      <c r="A37" s="70"/>
      <c r="B37" s="105" t="s">
        <v>160</v>
      </c>
      <c r="C37" s="106"/>
      <c r="D37" s="107"/>
      <c r="E37" s="71"/>
      <c r="F37" s="71"/>
      <c r="G37" s="71"/>
    </row>
    <row r="38" spans="1:7" x14ac:dyDescent="0.2">
      <c r="A38" s="27"/>
      <c r="B38" s="28"/>
      <c r="C38" s="26"/>
      <c r="D38" s="28"/>
      <c r="E38" s="26"/>
      <c r="F38" s="29"/>
      <c r="G38" s="26"/>
    </row>
    <row r="43" spans="1:7" x14ac:dyDescent="0.2">
      <c r="G43" s="20" t="s">
        <v>29</v>
      </c>
    </row>
  </sheetData>
  <mergeCells count="30">
    <mergeCell ref="B34:D34"/>
    <mergeCell ref="A26:D26"/>
    <mergeCell ref="A27:D27"/>
    <mergeCell ref="A28:D28"/>
    <mergeCell ref="A30:E30"/>
    <mergeCell ref="A31:D31"/>
    <mergeCell ref="B33:D33"/>
    <mergeCell ref="B19:E19"/>
    <mergeCell ref="B20:E20"/>
    <mergeCell ref="B21:E21"/>
    <mergeCell ref="B22:E22"/>
    <mergeCell ref="A25:D25"/>
    <mergeCell ref="A24:G24"/>
    <mergeCell ref="B14:E14"/>
    <mergeCell ref="B15:E15"/>
    <mergeCell ref="B16:E16"/>
    <mergeCell ref="B17:E17"/>
    <mergeCell ref="B18:E18"/>
    <mergeCell ref="B13:E13"/>
    <mergeCell ref="A1:G1"/>
    <mergeCell ref="A2:G2"/>
    <mergeCell ref="A4:G4"/>
    <mergeCell ref="A6:E7"/>
    <mergeCell ref="F6:G6"/>
    <mergeCell ref="B8:E8"/>
    <mergeCell ref="B9:E9"/>
    <mergeCell ref="B10:E10"/>
    <mergeCell ref="B11:E11"/>
    <mergeCell ref="B12:E12"/>
    <mergeCell ref="A3:F3"/>
  </mergeCells>
  <conditionalFormatting sqref="E31 E25:E28">
    <cfRule type="containsBlanks" dxfId="17" priority="13">
      <formula>LEN(TRIM(E25))=0</formula>
    </cfRule>
  </conditionalFormatting>
  <conditionalFormatting sqref="F35">
    <cfRule type="containsBlanks" dxfId="16" priority="12">
      <formula>LEN(TRIM(F35))=0</formula>
    </cfRule>
  </conditionalFormatting>
  <conditionalFormatting sqref="B33:D34">
    <cfRule type="containsBlanks" dxfId="15" priority="15">
      <formula>LEN(TRIM(B33))=0</formula>
    </cfRule>
  </conditionalFormatting>
  <pageMargins left="0.59055118110236227" right="0.39370078740157483" top="0.59055118110236227" bottom="0.31496062992125984" header="0.31496062992125984" footer="0.11811023622047245"/>
  <pageSetup paperSize="9" scale="73" fitToHeight="0" orientation="portrait" r:id="rId1"/>
  <headerFooter>
    <oddHeader>&amp;L&amp;"Arial,Tučné"&amp;9Príloha č. 5 SP&amp;"Arial,Normálne" 
Špecifikácia predmetu zákazky</oddHeader>
    <oddFooter>&amp;C&amp;"Arial,Normálne"&amp;8Strana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16</vt:i4>
      </vt:variant>
      <vt:variant>
        <vt:lpstr>Pomenované rozsahy</vt:lpstr>
      </vt:variant>
      <vt:variant>
        <vt:i4>10</vt:i4>
      </vt:variant>
    </vt:vector>
  </HeadingPairs>
  <TitlesOfParts>
    <vt:vector size="26" baseType="lpstr">
      <vt:lpstr>Príloha č.1</vt:lpstr>
      <vt:lpstr>Príloha č.2</vt:lpstr>
      <vt:lpstr>Príloha č. 3</vt:lpstr>
      <vt:lpstr>Príloha č.4</vt:lpstr>
      <vt:lpstr>Príloha č.5_pre časť č. 1  </vt:lpstr>
      <vt:lpstr>Príloha č.5_pre časť č. 2</vt:lpstr>
      <vt:lpstr>Príloha č.5_pre časť č. 3</vt:lpstr>
      <vt:lpstr>Príloha č.5_pre časť č. 4</vt:lpstr>
      <vt:lpstr>Príloha č.5_pre časť č. 5</vt:lpstr>
      <vt:lpstr>Príloha č.5_pre časť č. 6</vt:lpstr>
      <vt:lpstr>Príloha č.6_pre časť č. 1</vt:lpstr>
      <vt:lpstr>Príloha č.6_pre časť č. 2</vt:lpstr>
      <vt:lpstr>Príloha č.6_pre časť č. 3</vt:lpstr>
      <vt:lpstr>Príloha č.6_pre časť č. 4</vt:lpstr>
      <vt:lpstr>Príloha č.6_pre časť č. 5</vt:lpstr>
      <vt:lpstr>Príloha č.6_pre časť č. 6</vt:lpstr>
      <vt:lpstr>'Príloha č. 3'!Oblasť_tlače</vt:lpstr>
      <vt:lpstr>'Príloha č.1'!Oblasť_tlače</vt:lpstr>
      <vt:lpstr>'Príloha č.2'!Oblasť_tlače</vt:lpstr>
      <vt:lpstr>'Príloha č.4'!Oblasť_tlače</vt:lpstr>
      <vt:lpstr>'Príloha č.5_pre časť č. 1  '!Oblasť_tlače</vt:lpstr>
      <vt:lpstr>'Príloha č.5_pre časť č. 2'!Oblasť_tlače</vt:lpstr>
      <vt:lpstr>'Príloha č.5_pre časť č. 3'!Oblasť_tlače</vt:lpstr>
      <vt:lpstr>'Príloha č.5_pre časť č. 4'!Oblasť_tlače</vt:lpstr>
      <vt:lpstr>'Príloha č.5_pre časť č. 5'!Oblasť_tlače</vt:lpstr>
      <vt:lpstr>'Príloha č.5_pre časť č. 6'!Oblasť_tlače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un44549</cp:lastModifiedBy>
  <cp:lastPrinted>2023-02-06T14:30:43Z</cp:lastPrinted>
  <dcterms:created xsi:type="dcterms:W3CDTF">2017-08-18T08:10:31Z</dcterms:created>
  <dcterms:modified xsi:type="dcterms:W3CDTF">2023-02-06T14:37:36Z</dcterms:modified>
</cp:coreProperties>
</file>