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40" activeTab="0"/>
  </bookViews>
  <sheets>
    <sheet name="Zadanie" sheetId="1" r:id="rId1"/>
  </sheets>
  <definedNames>
    <definedName name="_xlnm.Print_Titles" localSheetId="0">'Zadanie'!$1:$6</definedName>
  </definedNames>
  <calcPr fullCalcOnLoad="1"/>
</workbook>
</file>

<file path=xl/sharedStrings.xml><?xml version="1.0" encoding="utf-8"?>
<sst xmlns="http://schemas.openxmlformats.org/spreadsheetml/2006/main" count="181" uniqueCount="117">
  <si>
    <t xml:space="preserve">Stavba: </t>
  </si>
  <si>
    <t xml:space="preserve">Objekt: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</si>
  <si>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</si>
  <si>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</si>
  <si>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</si>
  <si>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</si>
  <si>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</si>
  <si>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</si>
  <si>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</si>
  <si>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</si>
  <si>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</si>
  <si>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</si>
  <si>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</si>
  <si>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</si>
  <si>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</si>
  <si>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</si>
  <si>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</si>
  <si>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</si>
  <si>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M</t>
  </si>
  <si>
    <t xml:space="preserve">Práce a dodávky M   </t>
  </si>
  <si>
    <t>23-M</t>
  </si>
  <si>
    <t xml:space="preserve">Montáže potrubia   </t>
  </si>
  <si>
    <t>422</t>
  </si>
  <si>
    <t>422210023700</t>
  </si>
  <si>
    <t xml:space="preserve">Posúvač prírubový s mäkkým tesnením, DN 250, dĺ. 250 mm, liatina GJS 5007, NBR+EPDM,   </t>
  </si>
  <si>
    <t>ks</t>
  </si>
  <si>
    <t>271</t>
  </si>
  <si>
    <t>891313321</t>
  </si>
  <si>
    <t xml:space="preserve">Montáž vodovodného uzáveru alebo ventilu na vonkajších radoch DN 150   </t>
  </si>
  <si>
    <t>426</t>
  </si>
  <si>
    <t>426810005800</t>
  </si>
  <si>
    <t xml:space="preserve">Lúčová rotačná tryska , dostrek 5,2 - 7,3 m,   </t>
  </si>
  <si>
    <t>721</t>
  </si>
  <si>
    <t>722229101</t>
  </si>
  <si>
    <t xml:space="preserve">Montáž rotačnej trysky PN 0.6, ventilov G 1/2   </t>
  </si>
  <si>
    <t>426810064900</t>
  </si>
  <si>
    <t xml:space="preserve">Potrubie LD-PE 40 PN04 20x1,5 mm (balenie 100 m rolka), pre závlahy   </t>
  </si>
  <si>
    <t>m</t>
  </si>
  <si>
    <t>923</t>
  </si>
  <si>
    <t>230180007</t>
  </si>
  <si>
    <t xml:space="preserve">Montáž potrubia z plastických rúr PE, PP D x t 25 x 2.7   </t>
  </si>
  <si>
    <t>286</t>
  </si>
  <si>
    <t>286130046000</t>
  </si>
  <si>
    <t xml:space="preserve">Rúra HDPE PE100 D 32x1,9 mm, dĺ. 100 m PN 10 (SDR17) pre tlakový rozvod pitnej vody,   </t>
  </si>
  <si>
    <t>230180010</t>
  </si>
  <si>
    <t xml:space="preserve">Montáž potrubia z plastických rúr PE, PP D x t 32 x 2.9   </t>
  </si>
  <si>
    <t>426810059900.R</t>
  </si>
  <si>
    <t xml:space="preserve">Rýchlospojkana PE potrubie 20 priama, PN6   </t>
  </si>
  <si>
    <t>426810059900</t>
  </si>
  <si>
    <t xml:space="preserve">Spojka na PE potrubie 20 priama, PN10,ALA PN4   </t>
  </si>
  <si>
    <t>426810060000</t>
  </si>
  <si>
    <t xml:space="preserve">Spojka na PE potrubie 25-20 priama, PN10,   </t>
  </si>
  <si>
    <t>426810060000.25</t>
  </si>
  <si>
    <t xml:space="preserve">Spojka na PE potrubie 25-25 priama, PN10,   </t>
  </si>
  <si>
    <t>426810054500.20</t>
  </si>
  <si>
    <t xml:space="preserve">T-kus na PE potrubie redukovaný 20x25x20, PN4,   </t>
  </si>
  <si>
    <t>422820002800</t>
  </si>
  <si>
    <t xml:space="preserve">Klapka prírubová spätná, DN 250, dĺ. 370 mm, nerez oceľ AISI 302, NBR,   </t>
  </si>
  <si>
    <t>891365321</t>
  </si>
  <si>
    <t xml:space="preserve">Montáž vodovodnej armatúry na potrubí, spätná klapka DN 250   </t>
  </si>
  <si>
    <t>552</t>
  </si>
  <si>
    <t>552520083700</t>
  </si>
  <si>
    <t xml:space="preserve">Montážna vložka  gumová - medzikus DN 250, PN 10   </t>
  </si>
  <si>
    <t>891364121</t>
  </si>
  <si>
    <t xml:space="preserve">Montáž vodovodného kompenzátora upchávkového a gumového alebo montážnej vložky DN 250   </t>
  </si>
  <si>
    <t>552520042300</t>
  </si>
  <si>
    <t xml:space="preserve">Prechod FFR z tvárnej liatiny, prírubový DN 200/150, PN 10, DUKTUS   </t>
  </si>
  <si>
    <t>891365321 r</t>
  </si>
  <si>
    <t xml:space="preserve">Montáž vodovodnej armatúry na potrubí, prechod DN 200/150   </t>
  </si>
  <si>
    <t>552520054800.HŠ</t>
  </si>
  <si>
    <t xml:space="preserve">Prechod   DN 315/225, PN D+M   </t>
  </si>
  <si>
    <t>426810035600.FZ</t>
  </si>
  <si>
    <t xml:space="preserve">8 filtrová batéria s granulátom   </t>
  </si>
  <si>
    <t>230330344.8</t>
  </si>
  <si>
    <t xml:space="preserve">Montáž Rozdeľovač 8 vývodov   </t>
  </si>
  <si>
    <t>286120002800</t>
  </si>
  <si>
    <t xml:space="preserve">Rúra PVC hladký kanalizačný systém DN 315x7,7, dĺ. 5 m, SN4,   </t>
  </si>
  <si>
    <t>286120002600</t>
  </si>
  <si>
    <t xml:space="preserve">Rúra PVC hladký kanalizačný systém DN 315x7,7, dĺ. 2 m, SN4,   </t>
  </si>
  <si>
    <t>309</t>
  </si>
  <si>
    <t>309850000400</t>
  </si>
  <si>
    <t xml:space="preserve">Pridružený montážny materiál, matky, skrutky, tesnenia,   </t>
  </si>
  <si>
    <t>286130008100</t>
  </si>
  <si>
    <t xml:space="preserve">Rúra trojvrstvová TS+DOQ na pitnú vodu SDR11, 160x3,6x12 m, materiál: PE 100 RC,   </t>
  </si>
  <si>
    <t>286530186800</t>
  </si>
  <si>
    <t xml:space="preserve">Koleno 90° elektrotvarovkové W 90° PE 100 SDR 11 D 20 mm,   </t>
  </si>
  <si>
    <t>247</t>
  </si>
  <si>
    <t>247710003300</t>
  </si>
  <si>
    <t xml:space="preserve">Páska sťahovacia, farba prírodná lxš 140x3,6 mm, typ 150   </t>
  </si>
  <si>
    <t>247710003400</t>
  </si>
  <si>
    <t xml:space="preserve">Páska sťahovacia, farba prírodná lxš 180x7,8 mm, typ 180   </t>
  </si>
  <si>
    <t>426810057800</t>
  </si>
  <si>
    <t xml:space="preserve">Prechodka na PE potrubie 20x3/4" vonkajší závit, PN10,   </t>
  </si>
  <si>
    <t>426810058800</t>
  </si>
  <si>
    <t xml:space="preserve">Obímka s vývodom 50x3/4"  PN   </t>
  </si>
  <si>
    <t>230330143</t>
  </si>
  <si>
    <t xml:space="preserve">Poistný ventil ( vrátane nastavenia a funkčnej skúšky)   </t>
  </si>
  <si>
    <t>230170011</t>
  </si>
  <si>
    <t xml:space="preserve">Montáže   </t>
  </si>
  <si>
    <t>35-M</t>
  </si>
  <si>
    <t xml:space="preserve">Montáž čerpadiel,kompr.a vodoh.zar.   </t>
  </si>
  <si>
    <t>426110038200</t>
  </si>
  <si>
    <t xml:space="preserve">Čerpadlo obehové suchobežné TP 250   </t>
  </si>
  <si>
    <t>935</t>
  </si>
  <si>
    <t>350280013</t>
  </si>
  <si>
    <t xml:space="preserve">Čerpadlo článkové vodárenské a závlahové DN150 s pohonom   </t>
  </si>
  <si>
    <t>350280013.1</t>
  </si>
  <si>
    <t xml:space="preserve">olej a spojovací materiál čerpadla DN150 s pohonom   </t>
  </si>
  <si>
    <t xml:space="preserve">Celkom   </t>
  </si>
  <si>
    <t>ZADANIE - VÝKAZ VÝMER</t>
  </si>
  <si>
    <t>DPH:</t>
  </si>
  <si>
    <t>Miesto a dátum podpisu:</t>
  </si>
  <si>
    <t>Sumárna cena v EUR bez DPH:</t>
  </si>
  <si>
    <t>Sumárna cena v EUR s DPH:</t>
  </si>
  <si>
    <t xml:space="preserve">Cenová ponuka </t>
  </si>
  <si>
    <t>Protimrazové opatrenie jabloní</t>
  </si>
  <si>
    <t>Horné Štitáre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</si>
</sst>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0;\-###0"/>
    <numFmt numFmtId="165" formatCode="###0.000;\-###0.000"/>
  </numFmts>
  <fonts count="63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8"/>
      <color theme="1"/>
      <name val="Arial CE"/>
      <family val="0"/>
    </font>
    <font>
      <i/>
      <sz val="7"/>
      <color theme="1"/>
      <name val="Arial CE"/>
      <family val="0"/>
    </font>
    <font>
      <sz val="8"/>
      <color theme="1"/>
      <name val="Arial CE"/>
      <family val="0"/>
    </font>
    <font>
      <sz val="7"/>
      <color theme="1"/>
      <name val="Arial CE"/>
      <family val="0"/>
    </font>
    <font>
      <b/>
      <sz val="8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165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 vertical="center" wrapText="1"/>
      <protection/>
    </xf>
    <xf numFmtId="0" fontId="55" fillId="34" borderId="12" xfId="0" applyFont="1" applyFill="1" applyBorder="1" applyAlignment="1" applyProtection="1">
      <alignment vertical="center" wrapText="1"/>
      <protection/>
    </xf>
    <xf numFmtId="0" fontId="56" fillId="0" borderId="13" xfId="0" applyFont="1" applyBorder="1" applyAlignment="1" applyProtection="1">
      <alignment vertical="center" wrapText="1"/>
      <protection/>
    </xf>
    <xf numFmtId="0" fontId="55" fillId="35" borderId="14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vertical="center" wrapText="1"/>
      <protection/>
    </xf>
    <xf numFmtId="0" fontId="57" fillId="35" borderId="16" xfId="0" applyFont="1" applyFill="1" applyBorder="1" applyAlignment="1" applyProtection="1">
      <alignment vertical="center" wrapText="1"/>
      <protection/>
    </xf>
    <xf numFmtId="164" fontId="58" fillId="0" borderId="17" xfId="0" applyNumberFormat="1" applyFont="1" applyBorder="1" applyAlignment="1" applyProtection="1">
      <alignment horizontal="right"/>
      <protection/>
    </xf>
    <xf numFmtId="0" fontId="58" fillId="0" borderId="18" xfId="0" applyFont="1" applyBorder="1" applyAlignment="1" applyProtection="1">
      <alignment horizontal="left" wrapText="1"/>
      <protection/>
    </xf>
    <xf numFmtId="165" fontId="58" fillId="0" borderId="18" xfId="0" applyNumberFormat="1" applyFont="1" applyBorder="1" applyAlignment="1" applyProtection="1">
      <alignment horizontal="right"/>
      <protection/>
    </xf>
    <xf numFmtId="2" fontId="59" fillId="0" borderId="18" xfId="0" applyNumberFormat="1" applyFont="1" applyBorder="1" applyAlignment="1" applyProtection="1">
      <alignment horizontal="right"/>
      <protection/>
    </xf>
    <xf numFmtId="2" fontId="59" fillId="0" borderId="19" xfId="0" applyNumberFormat="1" applyFont="1" applyBorder="1" applyAlignment="1" applyProtection="1">
      <alignment horizontal="right"/>
      <protection/>
    </xf>
    <xf numFmtId="164" fontId="60" fillId="0" borderId="17" xfId="0" applyNumberFormat="1" applyFont="1" applyBorder="1" applyAlignment="1" applyProtection="1">
      <alignment horizontal="right"/>
      <protection/>
    </xf>
    <xf numFmtId="0" fontId="60" fillId="0" borderId="18" xfId="0" applyFont="1" applyBorder="1" applyAlignment="1" applyProtection="1">
      <alignment horizontal="left" wrapText="1"/>
      <protection/>
    </xf>
    <xf numFmtId="165" fontId="60" fillId="0" borderId="18" xfId="0" applyNumberFormat="1" applyFont="1" applyBorder="1" applyAlignment="1" applyProtection="1">
      <alignment horizontal="right"/>
      <protection/>
    </xf>
    <xf numFmtId="2" fontId="61" fillId="0" borderId="18" xfId="0" applyNumberFormat="1" applyFont="1" applyBorder="1" applyAlignment="1" applyProtection="1">
      <alignment horizontal="right"/>
      <protection/>
    </xf>
    <xf numFmtId="164" fontId="61" fillId="0" borderId="0" xfId="0" applyNumberFormat="1" applyFont="1" applyAlignment="1" applyProtection="1">
      <alignment horizontal="right"/>
      <protection/>
    </xf>
    <xf numFmtId="0" fontId="61" fillId="0" borderId="0" xfId="0" applyFont="1" applyAlignment="1" applyProtection="1">
      <alignment horizontal="left" wrapText="1"/>
      <protection/>
    </xf>
    <xf numFmtId="0" fontId="62" fillId="0" borderId="0" xfId="0" applyFont="1" applyAlignment="1" applyProtection="1">
      <alignment horizontal="left" wrapText="1"/>
      <protection/>
    </xf>
    <xf numFmtId="165" fontId="61" fillId="0" borderId="0" xfId="0" applyNumberFormat="1" applyFont="1" applyAlignment="1" applyProtection="1">
      <alignment horizontal="right"/>
      <protection/>
    </xf>
    <xf numFmtId="2" fontId="61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10.5" defaultRowHeight="12" customHeight="1"/>
  <cols>
    <col min="1" max="1" width="6.66015625" style="2" customWidth="1"/>
    <col min="2" max="2" width="6.83203125" style="2" customWidth="1"/>
    <col min="3" max="3" width="14.5" style="2" customWidth="1"/>
    <col min="4" max="4" width="37.33203125" style="2" customWidth="1"/>
    <col min="5" max="5" width="18.16015625" style="2" customWidth="1"/>
    <col min="6" max="6" width="11.5" style="2" customWidth="1"/>
    <col min="7" max="7" width="13.5" style="2" customWidth="1"/>
    <col min="8" max="8" width="14.5" style="2" customWidth="1"/>
    <col min="9" max="16384" width="10.5" style="1" customWidth="1"/>
  </cols>
  <sheetData>
    <row r="1" spans="1:8" s="2" customFormat="1" ht="27.75" customHeight="1">
      <c r="A1" s="26" t="s">
        <v>109</v>
      </c>
      <c r="B1" s="26"/>
      <c r="C1" s="26"/>
      <c r="D1" s="26"/>
      <c r="E1" s="26"/>
      <c r="F1" s="26"/>
      <c r="G1" s="26"/>
      <c r="H1" s="26"/>
    </row>
    <row r="2" spans="1:8" s="2" customFormat="1" ht="12.75" customHeight="1">
      <c r="A2" s="3" t="s">
        <v>0</v>
      </c>
      <c r="B2" s="4"/>
      <c r="C2" s="3" t="s">
        <v>115</v>
      </c>
      <c r="D2" s="5"/>
      <c r="E2" s="5"/>
      <c r="F2" s="6"/>
      <c r="G2" s="7"/>
      <c r="H2" s="8"/>
    </row>
    <row r="3" spans="1:8" s="2" customFormat="1" ht="12.75" customHeight="1">
      <c r="A3" s="3" t="s">
        <v>1</v>
      </c>
      <c r="B3" s="4"/>
      <c r="C3" s="3" t="s">
        <v>116</v>
      </c>
      <c r="D3" s="5"/>
      <c r="E3" s="5"/>
      <c r="F3" s="9"/>
      <c r="G3" s="10"/>
      <c r="H3" s="8"/>
    </row>
    <row r="4" spans="1:8" s="2" customFormat="1" ht="12.75" customHeight="1">
      <c r="A4" s="3"/>
      <c r="B4" s="4"/>
      <c r="C4" s="3"/>
      <c r="D4" s="5"/>
      <c r="E4" s="5"/>
      <c r="F4" s="9"/>
      <c r="G4" s="10"/>
      <c r="H4" s="8"/>
    </row>
    <row r="5" spans="1:8" s="2" customFormat="1" ht="26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pans="1:8" s="2" customFormat="1" ht="12.75" customHeight="1" hidden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pans="1:8" s="2" customFormat="1" ht="5.25" customHeight="1">
      <c r="A7" s="7"/>
      <c r="B7" s="8"/>
      <c r="C7" s="8"/>
      <c r="D7" s="8"/>
      <c r="E7" s="8"/>
      <c r="F7" s="8"/>
      <c r="G7" s="8"/>
      <c r="H7" s="8"/>
    </row>
    <row r="8" spans="1:8" s="2" customFormat="1" ht="9" customHeight="1">
      <c r="A8" s="12"/>
      <c r="B8" s="8"/>
      <c r="C8" s="8"/>
      <c r="D8" s="8"/>
      <c r="E8" s="8"/>
      <c r="F8" s="8"/>
      <c r="G8" s="8"/>
      <c r="H8" s="8"/>
    </row>
    <row r="9" spans="1:8" s="2" customFormat="1" ht="16.5" customHeight="1">
      <c r="A9" s="13"/>
      <c r="B9" s="14"/>
      <c r="C9" s="15" t="s">
        <v>18</v>
      </c>
      <c r="D9" s="16" t="s">
        <v>19</v>
      </c>
      <c r="E9" s="14"/>
      <c r="F9" s="17"/>
      <c r="G9" s="18"/>
      <c r="H9" s="18"/>
    </row>
    <row r="10" spans="1:8" s="2" customFormat="1" ht="28.5" customHeight="1">
      <c r="A10" s="13"/>
      <c r="B10" s="14"/>
      <c r="C10" s="19" t="s">
        <v>20</v>
      </c>
      <c r="D10" s="19" t="s">
        <v>21</v>
      </c>
      <c r="E10" s="14"/>
      <c r="F10" s="17"/>
      <c r="G10" s="18"/>
      <c r="H10" s="18"/>
    </row>
    <row r="11" spans="1:8" s="2" customFormat="1" ht="34.5" customHeight="1">
      <c r="A11" s="33">
        <v>32</v>
      </c>
      <c r="B11" s="34" t="s">
        <v>22</v>
      </c>
      <c r="C11" s="34" t="s">
        <v>23</v>
      </c>
      <c r="D11" s="34" t="s">
        <v>24</v>
      </c>
      <c r="E11" s="34" t="s">
        <v>25</v>
      </c>
      <c r="F11" s="35">
        <v>1</v>
      </c>
      <c r="G11" s="36"/>
      <c r="H11" s="37">
        <f>F11*G11</f>
        <v>0</v>
      </c>
    </row>
    <row r="12" spans="1:8" s="2" customFormat="1" ht="24" customHeight="1">
      <c r="A12" s="38">
        <v>33</v>
      </c>
      <c r="B12" s="39" t="s">
        <v>26</v>
      </c>
      <c r="C12" s="39" t="s">
        <v>27</v>
      </c>
      <c r="D12" s="39" t="s">
        <v>28</v>
      </c>
      <c r="E12" s="39" t="s">
        <v>25</v>
      </c>
      <c r="F12" s="40">
        <v>1</v>
      </c>
      <c r="G12" s="41"/>
      <c r="H12" s="37">
        <f aca="true" t="shared" si="0" ref="H12:H44">F12*G12</f>
        <v>0</v>
      </c>
    </row>
    <row r="13" spans="1:8" s="2" customFormat="1" ht="13.5" customHeight="1">
      <c r="A13" s="33">
        <v>34</v>
      </c>
      <c r="B13" s="34" t="s">
        <v>29</v>
      </c>
      <c r="C13" s="34" t="s">
        <v>30</v>
      </c>
      <c r="D13" s="34" t="s">
        <v>31</v>
      </c>
      <c r="E13" s="34" t="s">
        <v>25</v>
      </c>
      <c r="F13" s="35">
        <v>19900</v>
      </c>
      <c r="G13" s="36"/>
      <c r="H13" s="37">
        <f t="shared" si="0"/>
        <v>0</v>
      </c>
    </row>
    <row r="14" spans="1:8" s="2" customFormat="1" ht="13.5" customHeight="1">
      <c r="A14" s="38">
        <v>35</v>
      </c>
      <c r="B14" s="39" t="s">
        <v>32</v>
      </c>
      <c r="C14" s="39" t="s">
        <v>33</v>
      </c>
      <c r="D14" s="39" t="s">
        <v>34</v>
      </c>
      <c r="E14" s="39" t="s">
        <v>25</v>
      </c>
      <c r="F14" s="40">
        <v>19900</v>
      </c>
      <c r="G14" s="41"/>
      <c r="H14" s="37">
        <f t="shared" si="0"/>
        <v>0</v>
      </c>
    </row>
    <row r="15" spans="1:8" s="2" customFormat="1" ht="24" customHeight="1">
      <c r="A15" s="33">
        <v>40</v>
      </c>
      <c r="B15" s="34" t="s">
        <v>29</v>
      </c>
      <c r="C15" s="34" t="s">
        <v>35</v>
      </c>
      <c r="D15" s="34" t="s">
        <v>36</v>
      </c>
      <c r="E15" s="34" t="s">
        <v>37</v>
      </c>
      <c r="F15" s="35">
        <v>87000</v>
      </c>
      <c r="G15" s="36"/>
      <c r="H15" s="37">
        <f t="shared" si="0"/>
        <v>0</v>
      </c>
    </row>
    <row r="16" spans="1:8" s="2" customFormat="1" ht="24" customHeight="1">
      <c r="A16" s="38">
        <v>16</v>
      </c>
      <c r="B16" s="39" t="s">
        <v>38</v>
      </c>
      <c r="C16" s="39" t="s">
        <v>39</v>
      </c>
      <c r="D16" s="39" t="s">
        <v>40</v>
      </c>
      <c r="E16" s="39" t="s">
        <v>37</v>
      </c>
      <c r="F16" s="40">
        <v>87000</v>
      </c>
      <c r="G16" s="41"/>
      <c r="H16" s="37">
        <f t="shared" si="0"/>
        <v>0</v>
      </c>
    </row>
    <row r="17" spans="1:8" s="2" customFormat="1" ht="34.5" customHeight="1">
      <c r="A17" s="33">
        <v>19</v>
      </c>
      <c r="B17" s="34" t="s">
        <v>41</v>
      </c>
      <c r="C17" s="34" t="s">
        <v>42</v>
      </c>
      <c r="D17" s="34" t="s">
        <v>43</v>
      </c>
      <c r="E17" s="34" t="s">
        <v>37</v>
      </c>
      <c r="F17" s="35">
        <v>11600</v>
      </c>
      <c r="G17" s="36"/>
      <c r="H17" s="37">
        <f t="shared" si="0"/>
        <v>0</v>
      </c>
    </row>
    <row r="18" spans="1:8" s="2" customFormat="1" ht="24" customHeight="1">
      <c r="A18" s="38">
        <v>20</v>
      </c>
      <c r="B18" s="39" t="s">
        <v>38</v>
      </c>
      <c r="C18" s="39" t="s">
        <v>44</v>
      </c>
      <c r="D18" s="39" t="s">
        <v>45</v>
      </c>
      <c r="E18" s="39" t="s">
        <v>37</v>
      </c>
      <c r="F18" s="40">
        <v>11600</v>
      </c>
      <c r="G18" s="41"/>
      <c r="H18" s="37">
        <f t="shared" si="0"/>
        <v>0</v>
      </c>
    </row>
    <row r="19" spans="1:8" s="2" customFormat="1" ht="24" customHeight="1">
      <c r="A19" s="33">
        <v>39</v>
      </c>
      <c r="B19" s="34" t="s">
        <v>29</v>
      </c>
      <c r="C19" s="34" t="s">
        <v>46</v>
      </c>
      <c r="D19" s="34" t="s">
        <v>47</v>
      </c>
      <c r="E19" s="34" t="s">
        <v>25</v>
      </c>
      <c r="F19" s="35">
        <v>180</v>
      </c>
      <c r="G19" s="36"/>
      <c r="H19" s="37">
        <f t="shared" si="0"/>
        <v>0</v>
      </c>
    </row>
    <row r="20" spans="1:8" s="2" customFormat="1" ht="24" customHeight="1">
      <c r="A20" s="33">
        <v>38</v>
      </c>
      <c r="B20" s="34" t="s">
        <v>29</v>
      </c>
      <c r="C20" s="34" t="s">
        <v>48</v>
      </c>
      <c r="D20" s="34" t="s">
        <v>49</v>
      </c>
      <c r="E20" s="34" t="s">
        <v>25</v>
      </c>
      <c r="F20" s="35">
        <v>350</v>
      </c>
      <c r="G20" s="36"/>
      <c r="H20" s="37">
        <f t="shared" si="0"/>
        <v>0</v>
      </c>
    </row>
    <row r="21" spans="1:8" s="2" customFormat="1" ht="13.5" customHeight="1">
      <c r="A21" s="33">
        <v>41</v>
      </c>
      <c r="B21" s="34" t="s">
        <v>29</v>
      </c>
      <c r="C21" s="34" t="s">
        <v>50</v>
      </c>
      <c r="D21" s="34" t="s">
        <v>51</v>
      </c>
      <c r="E21" s="34" t="s">
        <v>25</v>
      </c>
      <c r="F21" s="35">
        <v>220</v>
      </c>
      <c r="G21" s="36"/>
      <c r="H21" s="37">
        <f t="shared" si="0"/>
        <v>0</v>
      </c>
    </row>
    <row r="22" spans="1:8" s="2" customFormat="1" ht="24" customHeight="1">
      <c r="A22" s="33">
        <v>56</v>
      </c>
      <c r="B22" s="34" t="s">
        <v>29</v>
      </c>
      <c r="C22" s="34" t="s">
        <v>52</v>
      </c>
      <c r="D22" s="34" t="s">
        <v>53</v>
      </c>
      <c r="E22" s="34" t="s">
        <v>25</v>
      </c>
      <c r="F22" s="35">
        <v>60</v>
      </c>
      <c r="G22" s="36"/>
      <c r="H22" s="37">
        <f t="shared" si="0"/>
        <v>0</v>
      </c>
    </row>
    <row r="23" spans="1:8" s="2" customFormat="1" ht="24" customHeight="1">
      <c r="A23" s="33">
        <v>37</v>
      </c>
      <c r="B23" s="34" t="s">
        <v>29</v>
      </c>
      <c r="C23" s="34" t="s">
        <v>54</v>
      </c>
      <c r="D23" s="34" t="s">
        <v>55</v>
      </c>
      <c r="E23" s="34" t="s">
        <v>25</v>
      </c>
      <c r="F23" s="35">
        <v>170</v>
      </c>
      <c r="G23" s="36"/>
      <c r="H23" s="37">
        <f t="shared" si="0"/>
        <v>0</v>
      </c>
    </row>
    <row r="24" spans="1:8" s="2" customFormat="1" ht="24" customHeight="1">
      <c r="A24" s="33">
        <v>42</v>
      </c>
      <c r="B24" s="34" t="s">
        <v>22</v>
      </c>
      <c r="C24" s="34" t="s">
        <v>56</v>
      </c>
      <c r="D24" s="34" t="s">
        <v>57</v>
      </c>
      <c r="E24" s="34" t="s">
        <v>25</v>
      </c>
      <c r="F24" s="35">
        <v>1</v>
      </c>
      <c r="G24" s="36"/>
      <c r="H24" s="37">
        <f t="shared" si="0"/>
        <v>0</v>
      </c>
    </row>
    <row r="25" spans="1:8" s="2" customFormat="1" ht="24" customHeight="1">
      <c r="A25" s="38">
        <v>43</v>
      </c>
      <c r="B25" s="39" t="s">
        <v>26</v>
      </c>
      <c r="C25" s="39" t="s">
        <v>58</v>
      </c>
      <c r="D25" s="39" t="s">
        <v>59</v>
      </c>
      <c r="E25" s="39" t="s">
        <v>25</v>
      </c>
      <c r="F25" s="40">
        <v>1</v>
      </c>
      <c r="G25" s="41"/>
      <c r="H25" s="37">
        <f t="shared" si="0"/>
        <v>0</v>
      </c>
    </row>
    <row r="26" spans="1:8" s="2" customFormat="1" ht="24" customHeight="1">
      <c r="A26" s="33">
        <v>44</v>
      </c>
      <c r="B26" s="34" t="s">
        <v>60</v>
      </c>
      <c r="C26" s="34" t="s">
        <v>61</v>
      </c>
      <c r="D26" s="34" t="s">
        <v>62</v>
      </c>
      <c r="E26" s="34" t="s">
        <v>25</v>
      </c>
      <c r="F26" s="35">
        <v>1</v>
      </c>
      <c r="G26" s="36"/>
      <c r="H26" s="37">
        <f t="shared" si="0"/>
        <v>0</v>
      </c>
    </row>
    <row r="27" spans="1:8" s="2" customFormat="1" ht="34.5" customHeight="1">
      <c r="A27" s="38">
        <v>48</v>
      </c>
      <c r="B27" s="39" t="s">
        <v>26</v>
      </c>
      <c r="C27" s="39" t="s">
        <v>63</v>
      </c>
      <c r="D27" s="39" t="s">
        <v>64</v>
      </c>
      <c r="E27" s="39" t="s">
        <v>25</v>
      </c>
      <c r="F27" s="40">
        <v>1</v>
      </c>
      <c r="G27" s="41"/>
      <c r="H27" s="37">
        <f t="shared" si="0"/>
        <v>0</v>
      </c>
    </row>
    <row r="28" spans="1:8" s="2" customFormat="1" ht="24" customHeight="1">
      <c r="A28" s="33">
        <v>49</v>
      </c>
      <c r="B28" s="34" t="s">
        <v>60</v>
      </c>
      <c r="C28" s="34" t="s">
        <v>65</v>
      </c>
      <c r="D28" s="34" t="s">
        <v>66</v>
      </c>
      <c r="E28" s="34" t="s">
        <v>25</v>
      </c>
      <c r="F28" s="35">
        <v>1</v>
      </c>
      <c r="G28" s="36"/>
      <c r="H28" s="37">
        <f t="shared" si="0"/>
        <v>0</v>
      </c>
    </row>
    <row r="29" spans="1:8" s="2" customFormat="1" ht="24" customHeight="1">
      <c r="A29" s="38">
        <v>50</v>
      </c>
      <c r="B29" s="39" t="s">
        <v>26</v>
      </c>
      <c r="C29" s="39" t="s">
        <v>67</v>
      </c>
      <c r="D29" s="39" t="s">
        <v>68</v>
      </c>
      <c r="E29" s="39" t="s">
        <v>25</v>
      </c>
      <c r="F29" s="40">
        <v>1</v>
      </c>
      <c r="G29" s="41"/>
      <c r="H29" s="37">
        <f t="shared" si="0"/>
        <v>0</v>
      </c>
    </row>
    <row r="30" spans="1:8" s="2" customFormat="1" ht="24" customHeight="1">
      <c r="A30" s="33">
        <v>47</v>
      </c>
      <c r="B30" s="34" t="s">
        <v>60</v>
      </c>
      <c r="C30" s="34" t="s">
        <v>69</v>
      </c>
      <c r="D30" s="34" t="s">
        <v>70</v>
      </c>
      <c r="E30" s="34" t="s">
        <v>25</v>
      </c>
      <c r="F30" s="35">
        <v>1</v>
      </c>
      <c r="G30" s="36"/>
      <c r="H30" s="37">
        <f t="shared" si="0"/>
        <v>0</v>
      </c>
    </row>
    <row r="31" spans="1:8" s="2" customFormat="1" ht="24" customHeight="1">
      <c r="A31" s="33">
        <v>27</v>
      </c>
      <c r="B31" s="34" t="s">
        <v>29</v>
      </c>
      <c r="C31" s="34" t="s">
        <v>71</v>
      </c>
      <c r="D31" s="34" t="s">
        <v>72</v>
      </c>
      <c r="E31" s="34" t="s">
        <v>25</v>
      </c>
      <c r="F31" s="35">
        <v>2</v>
      </c>
      <c r="G31" s="36"/>
      <c r="H31" s="37">
        <f t="shared" si="0"/>
        <v>0</v>
      </c>
    </row>
    <row r="32" spans="1:8" s="2" customFormat="1" ht="13.5" customHeight="1">
      <c r="A32" s="38">
        <v>4</v>
      </c>
      <c r="B32" s="39" t="s">
        <v>38</v>
      </c>
      <c r="C32" s="39" t="s">
        <v>73</v>
      </c>
      <c r="D32" s="39" t="s">
        <v>74</v>
      </c>
      <c r="E32" s="39" t="s">
        <v>25</v>
      </c>
      <c r="F32" s="40">
        <v>2</v>
      </c>
      <c r="G32" s="41"/>
      <c r="H32" s="37">
        <f t="shared" si="0"/>
        <v>0</v>
      </c>
    </row>
    <row r="33" spans="1:8" s="2" customFormat="1" ht="24" customHeight="1">
      <c r="A33" s="33">
        <v>51</v>
      </c>
      <c r="B33" s="34" t="s">
        <v>41</v>
      </c>
      <c r="C33" s="34" t="s">
        <v>75</v>
      </c>
      <c r="D33" s="34" t="s">
        <v>76</v>
      </c>
      <c r="E33" s="34" t="s">
        <v>25</v>
      </c>
      <c r="F33" s="35">
        <v>20</v>
      </c>
      <c r="G33" s="36"/>
      <c r="H33" s="37">
        <f t="shared" si="0"/>
        <v>0</v>
      </c>
    </row>
    <row r="34" spans="1:8" s="2" customFormat="1" ht="24" customHeight="1">
      <c r="A34" s="33">
        <v>52</v>
      </c>
      <c r="B34" s="34" t="s">
        <v>41</v>
      </c>
      <c r="C34" s="34" t="s">
        <v>77</v>
      </c>
      <c r="D34" s="34" t="s">
        <v>78</v>
      </c>
      <c r="E34" s="34" t="s">
        <v>25</v>
      </c>
      <c r="F34" s="35">
        <v>1</v>
      </c>
      <c r="G34" s="36"/>
      <c r="H34" s="37">
        <f t="shared" si="0"/>
        <v>0</v>
      </c>
    </row>
    <row r="35" spans="1:8" s="2" customFormat="1" ht="24" customHeight="1">
      <c r="A35" s="33">
        <v>53</v>
      </c>
      <c r="B35" s="34" t="s">
        <v>79</v>
      </c>
      <c r="C35" s="34" t="s">
        <v>80</v>
      </c>
      <c r="D35" s="34" t="s">
        <v>81</v>
      </c>
      <c r="E35" s="34" t="s">
        <v>25</v>
      </c>
      <c r="F35" s="35">
        <v>1</v>
      </c>
      <c r="G35" s="36"/>
      <c r="H35" s="37">
        <f t="shared" si="0"/>
        <v>0</v>
      </c>
    </row>
    <row r="36" spans="1:8" s="2" customFormat="1" ht="34.5" customHeight="1">
      <c r="A36" s="33">
        <v>54</v>
      </c>
      <c r="B36" s="34" t="s">
        <v>41</v>
      </c>
      <c r="C36" s="34" t="s">
        <v>82</v>
      </c>
      <c r="D36" s="34" t="s">
        <v>83</v>
      </c>
      <c r="E36" s="34" t="s">
        <v>37</v>
      </c>
      <c r="F36" s="35">
        <v>100</v>
      </c>
      <c r="G36" s="36"/>
      <c r="H36" s="37">
        <f t="shared" si="0"/>
        <v>0</v>
      </c>
    </row>
    <row r="37" spans="1:8" s="2" customFormat="1" ht="24" customHeight="1">
      <c r="A37" s="33">
        <v>2</v>
      </c>
      <c r="B37" s="34" t="s">
        <v>41</v>
      </c>
      <c r="C37" s="34" t="s">
        <v>84</v>
      </c>
      <c r="D37" s="34" t="s">
        <v>85</v>
      </c>
      <c r="E37" s="34" t="s">
        <v>25</v>
      </c>
      <c r="F37" s="35">
        <v>280</v>
      </c>
      <c r="G37" s="36"/>
      <c r="H37" s="37">
        <f t="shared" si="0"/>
        <v>0</v>
      </c>
    </row>
    <row r="38" spans="1:8" s="2" customFormat="1" ht="24" customHeight="1">
      <c r="A38" s="33">
        <v>55</v>
      </c>
      <c r="B38" s="34" t="s">
        <v>29</v>
      </c>
      <c r="C38" s="34" t="s">
        <v>48</v>
      </c>
      <c r="D38" s="34" t="s">
        <v>49</v>
      </c>
      <c r="E38" s="34" t="s">
        <v>25</v>
      </c>
      <c r="F38" s="35">
        <v>280</v>
      </c>
      <c r="G38" s="36"/>
      <c r="H38" s="37">
        <f t="shared" si="0"/>
        <v>0</v>
      </c>
    </row>
    <row r="39" spans="1:8" s="2" customFormat="1" ht="24" customHeight="1">
      <c r="A39" s="33">
        <v>57</v>
      </c>
      <c r="B39" s="34" t="s">
        <v>86</v>
      </c>
      <c r="C39" s="34" t="s">
        <v>87</v>
      </c>
      <c r="D39" s="34" t="s">
        <v>88</v>
      </c>
      <c r="E39" s="34" t="s">
        <v>25</v>
      </c>
      <c r="F39" s="35">
        <v>28000</v>
      </c>
      <c r="G39" s="36"/>
      <c r="H39" s="37">
        <f t="shared" si="0"/>
        <v>0</v>
      </c>
    </row>
    <row r="40" spans="1:8" s="2" customFormat="1" ht="24" customHeight="1">
      <c r="A40" s="33">
        <v>58</v>
      </c>
      <c r="B40" s="34" t="s">
        <v>86</v>
      </c>
      <c r="C40" s="34" t="s">
        <v>89</v>
      </c>
      <c r="D40" s="34" t="s">
        <v>90</v>
      </c>
      <c r="E40" s="34" t="s">
        <v>25</v>
      </c>
      <c r="F40" s="35">
        <v>12000</v>
      </c>
      <c r="G40" s="36"/>
      <c r="H40" s="37">
        <f t="shared" si="0"/>
        <v>0</v>
      </c>
    </row>
    <row r="41" spans="1:8" s="2" customFormat="1" ht="24" customHeight="1">
      <c r="A41" s="33">
        <v>59</v>
      </c>
      <c r="B41" s="34" t="s">
        <v>29</v>
      </c>
      <c r="C41" s="34" t="s">
        <v>91</v>
      </c>
      <c r="D41" s="34" t="s">
        <v>92</v>
      </c>
      <c r="E41" s="34" t="s">
        <v>25</v>
      </c>
      <c r="F41" s="35">
        <v>275</v>
      </c>
      <c r="G41" s="36"/>
      <c r="H41" s="37">
        <f t="shared" si="0"/>
        <v>0</v>
      </c>
    </row>
    <row r="42" spans="1:8" s="2" customFormat="1" ht="13.5" customHeight="1">
      <c r="A42" s="33">
        <v>60</v>
      </c>
      <c r="B42" s="34" t="s">
        <v>29</v>
      </c>
      <c r="C42" s="34" t="s">
        <v>93</v>
      </c>
      <c r="D42" s="34" t="s">
        <v>94</v>
      </c>
      <c r="E42" s="34" t="s">
        <v>25</v>
      </c>
      <c r="F42" s="35">
        <v>275</v>
      </c>
      <c r="G42" s="36"/>
      <c r="H42" s="37">
        <f t="shared" si="0"/>
        <v>0</v>
      </c>
    </row>
    <row r="43" spans="1:8" s="2" customFormat="1" ht="24" customHeight="1">
      <c r="A43" s="38">
        <v>6</v>
      </c>
      <c r="B43" s="39" t="s">
        <v>38</v>
      </c>
      <c r="C43" s="39" t="s">
        <v>95</v>
      </c>
      <c r="D43" s="39" t="s">
        <v>96</v>
      </c>
      <c r="E43" s="39" t="s">
        <v>25</v>
      </c>
      <c r="F43" s="40">
        <v>50</v>
      </c>
      <c r="G43" s="41"/>
      <c r="H43" s="37">
        <f t="shared" si="0"/>
        <v>0</v>
      </c>
    </row>
    <row r="44" spans="1:8" s="2" customFormat="1" ht="13.5" customHeight="1">
      <c r="A44" s="38">
        <v>17</v>
      </c>
      <c r="B44" s="39" t="s">
        <v>38</v>
      </c>
      <c r="C44" s="39" t="s">
        <v>97</v>
      </c>
      <c r="D44" s="39" t="s">
        <v>98</v>
      </c>
      <c r="E44" s="39" t="s">
        <v>37</v>
      </c>
      <c r="F44" s="40">
        <v>1</v>
      </c>
      <c r="G44" s="41"/>
      <c r="H44" s="37">
        <f t="shared" si="0"/>
        <v>0</v>
      </c>
    </row>
    <row r="45" spans="1:8" s="2" customFormat="1" ht="28.5" customHeight="1">
      <c r="A45" s="42"/>
      <c r="B45" s="43"/>
      <c r="C45" s="44" t="s">
        <v>99</v>
      </c>
      <c r="D45" s="44" t="s">
        <v>100</v>
      </c>
      <c r="E45" s="43"/>
      <c r="F45" s="45"/>
      <c r="G45" s="46"/>
      <c r="H45" s="46"/>
    </row>
    <row r="46" spans="1:8" s="2" customFormat="1" ht="13.5" customHeight="1">
      <c r="A46" s="33">
        <v>22</v>
      </c>
      <c r="B46" s="34" t="s">
        <v>29</v>
      </c>
      <c r="C46" s="34" t="s">
        <v>101</v>
      </c>
      <c r="D46" s="34" t="s">
        <v>102</v>
      </c>
      <c r="E46" s="34" t="s">
        <v>25</v>
      </c>
      <c r="F46" s="35">
        <v>1</v>
      </c>
      <c r="G46" s="36"/>
      <c r="H46" s="37">
        <f>F46*G46</f>
        <v>0</v>
      </c>
    </row>
    <row r="47" spans="1:8" s="2" customFormat="1" ht="24" customHeight="1">
      <c r="A47" s="38">
        <v>30</v>
      </c>
      <c r="B47" s="39" t="s">
        <v>103</v>
      </c>
      <c r="C47" s="39" t="s">
        <v>104</v>
      </c>
      <c r="D47" s="39" t="s">
        <v>105</v>
      </c>
      <c r="E47" s="39" t="s">
        <v>25</v>
      </c>
      <c r="F47" s="40">
        <v>1</v>
      </c>
      <c r="G47" s="41"/>
      <c r="H47" s="37">
        <f>F47*G47</f>
        <v>0</v>
      </c>
    </row>
    <row r="48" spans="1:8" s="2" customFormat="1" ht="24" customHeight="1">
      <c r="A48" s="38">
        <v>31</v>
      </c>
      <c r="B48" s="39" t="s">
        <v>103</v>
      </c>
      <c r="C48" s="39" t="s">
        <v>106</v>
      </c>
      <c r="D48" s="39" t="s">
        <v>107</v>
      </c>
      <c r="E48" s="39" t="s">
        <v>25</v>
      </c>
      <c r="F48" s="40">
        <v>1</v>
      </c>
      <c r="G48" s="41"/>
      <c r="H48" s="37">
        <f>F48*G48</f>
        <v>0</v>
      </c>
    </row>
    <row r="49" spans="1:8" s="2" customFormat="1" ht="8.25" customHeight="1">
      <c r="A49" s="12"/>
      <c r="B49" s="8"/>
      <c r="C49" s="8"/>
      <c r="D49" s="8"/>
      <c r="E49" s="8"/>
      <c r="F49" s="8"/>
      <c r="G49" s="8"/>
      <c r="H49" s="8"/>
    </row>
    <row r="50" spans="1:8" s="2" customFormat="1" ht="30.75" customHeight="1">
      <c r="A50" s="20"/>
      <c r="B50" s="21"/>
      <c r="C50" s="22"/>
      <c r="D50" s="23" t="s">
        <v>108</v>
      </c>
      <c r="E50" s="21"/>
      <c r="F50" s="24"/>
      <c r="G50" s="25"/>
      <c r="H50" s="25">
        <f>SUM(H11:H48)</f>
        <v>0</v>
      </c>
    </row>
    <row r="52" ht="12" customHeight="1" thickBot="1"/>
    <row r="53" spans="4:5" ht="12" customHeight="1">
      <c r="D53" s="27" t="s">
        <v>114</v>
      </c>
      <c r="E53" s="28"/>
    </row>
    <row r="54" spans="4:5" ht="12" customHeight="1">
      <c r="D54" s="29" t="s">
        <v>112</v>
      </c>
      <c r="E54" s="30"/>
    </row>
    <row r="55" spans="4:5" ht="12" customHeight="1">
      <c r="D55" s="29" t="s">
        <v>110</v>
      </c>
      <c r="E55" s="30"/>
    </row>
    <row r="56" spans="4:5" ht="12" customHeight="1">
      <c r="D56" s="29" t="s">
        <v>113</v>
      </c>
      <c r="E56" s="30"/>
    </row>
    <row r="57" spans="4:5" ht="51" customHeight="1" thickBot="1">
      <c r="D57" s="31" t="s">
        <v>111</v>
      </c>
      <c r="E57" s="32"/>
    </row>
  </sheetData>
  <sheetProtection/>
  <mergeCells count="2">
    <mergeCell ref="A1:H1"/>
    <mergeCell ref="D53:E53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300" verticalDpi="3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Autor</cp:lastModifiedBy>
  <cp:lastPrinted>2023-01-19T09:10:46Z</cp:lastPrinted>
  <dcterms:modified xsi:type="dcterms:W3CDTF">2023-01-19T09:51:06Z</dcterms:modified>
  <cp:category/>
  <cp:version/>
  <cp:contentType/>
  <cp:contentStatus/>
</cp:coreProperties>
</file>