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liveuniba.sharepoint.com/sites/OCOZ/Zdielane dokumenty/General/01. Zákazky 2023/ZNH/5_potraviny_Richňava/03_Výzva na predloženie ponuky/"/>
    </mc:Choice>
  </mc:AlternateContent>
  <xr:revisionPtr revIDLastSave="458" documentId="11_A35E910B4DB19B8EF05CC62B160D0DE381522175" xr6:coauthVersionLast="47" xr6:coauthVersionMax="47" xr10:uidLastSave="{59916469-E514-44DA-973B-BDB72713B742}"/>
  <bookViews>
    <workbookView xWindow="-120" yWindow="-120" windowWidth="20730" windowHeight="11160" tabRatio="757" xr2:uid="{00000000-000D-0000-FFFF-FFFF00000000}"/>
  </bookViews>
  <sheets>
    <sheet name="Mäso a mäsové výrobky" sheetId="31" r:id="rId1"/>
    <sheet name="Hárok1" sheetId="30" r:id="rId2"/>
  </sheets>
  <definedNames>
    <definedName name="hodZvýrazniť" localSheetId="0">IFERROR(IF(#REF!="áno", TRUE, FALSE),FALSE)</definedName>
    <definedName name="hodZvýrazniť">IFERROR(IF(#REF!="áno", TRUE, FALSE),FALSE)</definedName>
    <definedName name="NadpisStĺpca1" localSheetId="0">#REF!</definedName>
    <definedName name="NadpisStĺpca1">#REF!</definedName>
    <definedName name="peičvo" localSheetId="0">#REF!</definedName>
    <definedName name="peičvo">#REF!</definedName>
    <definedName name="Položky" localSheetId="0">'Mäso a mäsové výrobky'!$A$11:$A$13</definedName>
    <definedName name="Požiadavky_na_jednotlivé_položky" localSheetId="0">'Mäso a mäsové výrobky'!$B$11:$B$13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1" l="1"/>
  <c r="H12" i="31"/>
  <c r="H29" i="31"/>
  <c r="H27" i="31"/>
  <c r="J27" i="31" s="1"/>
  <c r="H30" i="31"/>
  <c r="H31" i="31"/>
  <c r="J31" i="31" s="1"/>
  <c r="H32" i="31"/>
  <c r="J32" i="31" s="1"/>
  <c r="H33" i="31"/>
  <c r="J33" i="31" s="1"/>
  <c r="J29" i="31"/>
  <c r="H18" i="31"/>
  <c r="J18" i="31" s="1"/>
  <c r="H19" i="31"/>
  <c r="J19" i="31" s="1"/>
  <c r="H20" i="31"/>
  <c r="J20" i="31" s="1"/>
  <c r="H21" i="31"/>
  <c r="J21" i="31" s="1"/>
  <c r="H22" i="31"/>
  <c r="J22" i="31" s="1"/>
  <c r="H23" i="31"/>
  <c r="J23" i="31" s="1"/>
  <c r="H24" i="31"/>
  <c r="J24" i="31" s="1"/>
  <c r="H25" i="31"/>
  <c r="J25" i="31" s="1"/>
  <c r="H26" i="31"/>
  <c r="J26" i="31" s="1"/>
  <c r="H17" i="31"/>
  <c r="J17" i="31" s="1"/>
  <c r="H13" i="31"/>
  <c r="J13" i="31" s="1"/>
  <c r="H14" i="31"/>
  <c r="J14" i="31" s="1"/>
  <c r="H15" i="31"/>
  <c r="J15" i="31" s="1"/>
  <c r="H34" i="31" l="1"/>
  <c r="J30" i="31"/>
  <c r="J12" i="31" l="1"/>
</calcChain>
</file>

<file path=xl/sharedStrings.xml><?xml version="1.0" encoding="utf-8"?>
<sst xmlns="http://schemas.openxmlformats.org/spreadsheetml/2006/main" count="180" uniqueCount="78">
  <si>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</si>
  <si>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</si>
  <si>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</si>
  <si>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</si>
  <si>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</si>
  <si>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</si>
  <si>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</si>
  <si>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</si>
  <si>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</si>
  <si>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</si>
  <si>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vyplní uchádzač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</si>
  <si>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</si>
  <si>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</si>
  <si>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</si>
  <si>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</si>
  <si>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</si>
  <si>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</si>
  <si>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</si>
  <si>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min. 92% mäsa </t>
  </si>
  <si>
    <t>bez nástreku</t>
  </si>
  <si>
    <t>Sadzba DPH v % (v bunke uviesť len číslo 10,20 a pod.)</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</si>
  <si>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</si>
  <si>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</si>
  <si>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</si>
  <si>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</si>
  <si>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</si>
  <si>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</si>
  <si>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</si>
  <si>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</si>
  <si>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meno, podpis</t>
  </si>
  <si>
    <t xml:space="preserve">podiel mäsa min. 80% </t>
  </si>
  <si>
    <t xml:space="preserve">Špekačky </t>
  </si>
  <si>
    <t>originál receptúra min. 70%</t>
  </si>
  <si>
    <t>MÄSOVÉ VÝROBKY</t>
  </si>
  <si>
    <t>Bravčová šunka</t>
  </si>
  <si>
    <t>podiel mäsa min. 90% bez farbív</t>
  </si>
  <si>
    <t>Právna forma:  rozpočtová organizácia</t>
  </si>
  <si>
    <t>min. 85% mäsa</t>
  </si>
  <si>
    <t>Slanina sedliacka údená</t>
  </si>
  <si>
    <t>Klobása bravčová údená</t>
  </si>
  <si>
    <t>Údené mäso bez kosti (karé, stehno, krkovička)</t>
  </si>
  <si>
    <t xml:space="preserve">Kuracie prsia </t>
  </si>
  <si>
    <t>balenie do 500 g</t>
  </si>
  <si>
    <t>Škvarky chladené</t>
  </si>
  <si>
    <t xml:space="preserve">bravčový bôčik b.k. </t>
  </si>
  <si>
    <t xml:space="preserve">gril klobása </t>
  </si>
  <si>
    <t xml:space="preserve">debrecínska šunka </t>
  </si>
  <si>
    <t xml:space="preserve">masť </t>
  </si>
  <si>
    <t xml:space="preserve">bal.5kg </t>
  </si>
  <si>
    <t xml:space="preserve">bez tuku a kože,  nesolené, 100% mäsa, trieda kvality A, slovenské </t>
  </si>
  <si>
    <t xml:space="preserve">bal. 0,5-1,0 kg </t>
  </si>
  <si>
    <t>podiel brav. mäsa 81%, hovädzieho 9%</t>
  </si>
  <si>
    <t xml:space="preserve">SPOLU BEZ  DPH </t>
  </si>
  <si>
    <t xml:space="preserve">SPOLU S  DPH </t>
  </si>
  <si>
    <t xml:space="preserve">bravčová panenka </t>
  </si>
  <si>
    <t>čerstvé, chladené, vone ložené, nie VB, 1 krajina pôvodu (chované, porazené, dlelené v 1 krajine)</t>
  </si>
  <si>
    <t xml:space="preserve">Párky bratislavské </t>
  </si>
  <si>
    <t>min 92% mäsa</t>
  </si>
  <si>
    <t>UVZ UK Richňava</t>
  </si>
  <si>
    <t>Obchodné meno uchádzača: Univerzita Komenského v Bratislave, UVZ UK Richňava</t>
  </si>
  <si>
    <t>Sídlo uchádzača:  Richňava 770, 969 81 Štiavnické Bane</t>
  </si>
  <si>
    <t>IČO:  00379865</t>
  </si>
  <si>
    <t>e-mail:  magdalena.ivanicova@uniba.sk</t>
  </si>
  <si>
    <t>telefonický kontakt: 0945 505 509</t>
  </si>
  <si>
    <t>Špecifikácia položiek a požiadaviek</t>
  </si>
  <si>
    <t>Saláma suchá - Nitran, Malokarpatská, Princ</t>
  </si>
  <si>
    <t>HYDINOVÉ MÄSO</t>
  </si>
  <si>
    <t xml:space="preserve">Kuracie stehno - zadná štvrť </t>
  </si>
  <si>
    <t xml:space="preserve"> bal. max. do 300 g, </t>
  </si>
  <si>
    <t>kuracia pečienka,  trieda kvality A</t>
  </si>
  <si>
    <t>kura celé kalibrované 1,5 - 1,8 kg</t>
  </si>
  <si>
    <t xml:space="preserve">kura celé  min.1,5kg slovenské </t>
  </si>
  <si>
    <t>Kuracie trupy - polievková zmes</t>
  </si>
  <si>
    <t>Dodacie podmienky: 5x v pracovnom týždni od 6.00 hod. do 7.30 hod.</t>
  </si>
  <si>
    <t>Učebno - výcvikové zariadenie UK Richňava 770, 969 81 Štiavnické Bane</t>
  </si>
  <si>
    <t xml:space="preserve">VEREJNÉ  OBSTARÁVANIE  </t>
  </si>
  <si>
    <t>POTRAVINY</t>
  </si>
  <si>
    <t>JANUÁR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</si>
</sst>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2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sz val="8"/>
      <name val="Calibri"/>
      <family val="2"/>
      <charset val="238"/>
      <scheme val="minor"/>
    </font>
    <font>
      <sz val="10"/>
      <name val="Arial"/>
      <family val="2"/>
      <charset val="238"/>
    </font>
    <font>
      <sz val="12"/>
      <name val="Calibri"/>
      <family val="2"/>
      <charset val="238"/>
      <scheme val="minor"/>
    </font>
    <font>
      <i/>
      <sz val="11"/>
      <color theme="1"/>
      <name val="Calibri"/>
      <family val="2"/>
      <charset val="238"/>
    </font>
    <font>
      <i/>
      <sz val="8"/>
      <color theme="1"/>
      <name val="Calibri"/>
      <family val="2"/>
      <charset val="238"/>
    </font>
    <font>
      <b/>
      <sz val="12"/>
      <color rgb="FFFF0000"/>
      <name val="Calibri"/>
      <family val="2"/>
      <charset val="238"/>
      <scheme val="minor"/>
    </font>
    <font>
      <b/>
      <sz val="16"/>
      <color theme="1"/>
      <name val="Calibri"/>
      <family val="2"/>
      <charset val="238"/>
      <scheme val="minor"/>
    </font>
    <font>
      <b/>
      <sz val="18"/>
      <color theme="1"/>
      <name val="Calibri"/>
      <family val="2"/>
      <charset val="238"/>
      <scheme val="minor"/>
    </font>
    <font>
      <b/>
      <sz val="28"/>
      <color theme="1"/>
      <name val="Calibri"/>
      <family val="2"/>
      <charset val="238"/>
      <scheme val="minor"/>
    </font>
    <font>
      <sz val="48"/>
      <color theme="1"/>
      <name val="Calibri"/>
      <family val="2"/>
      <scheme val="minor"/>
    </font>
    <font>
      <sz val="8"/>
      <name val="Calibri"/>
      <family val="2"/>
      <scheme val="minor"/>
    </font>
    <font>
      <sz val="11"/>
      <name val="Calibri"/>
      <family val="2"/>
      <scheme val="minor"/>
    </font>
    <font>
      <b/>
      <sz val="14"/>
      <name val="Calibri"/>
      <family val="2"/>
      <scheme val="minor"/>
    </font>
    <font>
      <b/>
      <sz val="8"/>
      <name val="Calibri"/>
      <family val="2"/>
      <scheme val="minor"/>
    </font>
    <font>
      <i/>
      <sz val="8"/>
      <name val="Calibri"/>
      <family val="2"/>
      <scheme val="minor"/>
    </font>
    <font>
      <sz val="9"/>
      <name val="Calibri"/>
      <family val="2"/>
    </font>
    <font>
      <i/>
      <sz val="8"/>
      <name val="Calibri"/>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s>
  <borders count="8">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12" fillId="0" borderId="0"/>
    <xf numFmtId="0" fontId="3" fillId="0" borderId="0"/>
    <xf numFmtId="0" fontId="12"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12" fillId="0" borderId="0"/>
    <xf numFmtId="0" fontId="1" fillId="0" borderId="0"/>
  </cellStyleXfs>
  <cellXfs count="55">
    <xf numFmtId="0" fontId="0" fillId="0" borderId="0" xfId="0">
      <alignment vertical="center"/>
    </xf>
    <xf numFmtId="0" fontId="0" fillId="0" borderId="0" xfId="0" applyFill="1">
      <alignment vertical="center"/>
    </xf>
    <xf numFmtId="0" fontId="14" fillId="0" borderId="0" xfId="0" applyFont="1" applyAlignment="1">
      <alignment vertical="center"/>
    </xf>
    <xf numFmtId="0" fontId="0" fillId="0" borderId="0" xfId="0">
      <alignment vertical="center"/>
    </xf>
    <xf numFmtId="0" fontId="10" fillId="0" borderId="0" xfId="0" applyFont="1" applyAlignment="1"/>
    <xf numFmtId="0" fontId="10" fillId="0" borderId="0" xfId="0" applyFont="1" applyAlignment="1">
      <alignment horizontal="left" vertical="center"/>
    </xf>
    <xf numFmtId="0" fontId="16"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xf>
    <xf numFmtId="0" fontId="10" fillId="0" borderId="5" xfId="0" applyFont="1" applyBorder="1" applyAlignment="1"/>
    <xf numFmtId="0" fontId="10" fillId="0" borderId="0" xfId="0" applyFont="1" applyFill="1" applyAlignment="1"/>
    <xf numFmtId="0" fontId="0" fillId="0" borderId="0" xfId="0" applyProtection="1">
      <alignment vertical="center"/>
      <protection locked="0"/>
    </xf>
    <xf numFmtId="0" fontId="0" fillId="0" borderId="2" xfId="0" applyFill="1" applyBorder="1">
      <alignment vertical="center"/>
    </xf>
    <xf numFmtId="0" fontId="14" fillId="0" borderId="0" xfId="0" applyFont="1" applyFill="1" applyAlignment="1">
      <alignment horizontal="left" vertical="center"/>
    </xf>
    <xf numFmtId="0" fontId="15" fillId="0" borderId="0" xfId="0" applyFont="1" applyFill="1" applyAlignment="1">
      <alignment horizontal="left" vertical="center"/>
    </xf>
    <xf numFmtId="0" fontId="13" fillId="0" borderId="2" xfId="10" applyFont="1" applyFill="1" applyBorder="1" applyAlignment="1" applyProtection="1">
      <alignment vertical="center" wrapText="1"/>
      <protection locked="0"/>
    </xf>
    <xf numFmtId="49" fontId="17" fillId="0" borderId="0" xfId="0" applyNumberFormat="1" applyFont="1">
      <alignment vertical="center"/>
    </xf>
    <xf numFmtId="0" fontId="10" fillId="0" borderId="0" xfId="0" applyFont="1" applyAlignment="1">
      <alignment horizontal="left" vertical="top"/>
    </xf>
    <xf numFmtId="0" fontId="11" fillId="0" borderId="0" xfId="0" applyFont="1" applyFill="1" applyBorder="1" applyAlignment="1">
      <alignment horizontal="left" vertical="center"/>
    </xf>
    <xf numFmtId="0" fontId="10" fillId="0" borderId="0" xfId="0" applyFont="1" applyAlignment="1">
      <alignment horizontal="left"/>
    </xf>
    <xf numFmtId="0" fontId="10" fillId="0" borderId="0" xfId="0" applyFont="1" applyFill="1" applyAlignment="1">
      <alignment horizontal="left"/>
    </xf>
    <xf numFmtId="0" fontId="22" fillId="0" borderId="0" xfId="0" applyFont="1" applyFill="1" applyProtection="1">
      <alignment vertical="center"/>
      <protection locked="0"/>
    </xf>
    <xf numFmtId="0" fontId="22" fillId="0" borderId="0" xfId="0" applyFont="1" applyFill="1" applyAlignment="1" applyProtection="1">
      <protection locked="0"/>
    </xf>
    <xf numFmtId="0" fontId="23" fillId="0" borderId="0" xfId="0" applyFont="1" applyFill="1" applyBorder="1" applyAlignment="1">
      <alignment horizontal="center" vertical="center"/>
    </xf>
    <xf numFmtId="0" fontId="24" fillId="0" borderId="6" xfId="0" applyFont="1" applyFill="1" applyBorder="1" applyAlignment="1">
      <alignment horizontal="center" vertical="center" wrapText="1"/>
    </xf>
    <xf numFmtId="0" fontId="24" fillId="0" borderId="1" xfId="0"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0" fontId="22" fillId="0" borderId="7" xfId="0" applyFont="1" applyFill="1" applyBorder="1">
      <alignment vertical="center"/>
    </xf>
    <xf numFmtId="0" fontId="24"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5" fillId="0" borderId="3" xfId="0" applyFont="1" applyFill="1" applyBorder="1" applyAlignment="1" applyProtection="1">
      <alignment horizontal="center" vertical="center" wrapText="1"/>
      <protection locked="0"/>
    </xf>
    <xf numFmtId="0" fontId="25" fillId="0" borderId="3" xfId="10" applyFont="1" applyFill="1" applyBorder="1" applyAlignment="1" applyProtection="1">
      <alignment vertical="center"/>
      <protection locked="0"/>
    </xf>
    <xf numFmtId="0" fontId="26" fillId="0" borderId="2" xfId="0" applyFont="1" applyFill="1" applyBorder="1" applyAlignment="1">
      <alignment horizontal="right" vertical="center" wrapText="1"/>
    </xf>
    <xf numFmtId="0" fontId="25" fillId="0" borderId="3" xfId="10" applyFont="1" applyFill="1" applyBorder="1" applyAlignment="1">
      <alignment vertical="center"/>
    </xf>
    <xf numFmtId="0" fontId="27" fillId="0" borderId="2" xfId="0" applyFont="1" applyFill="1" applyBorder="1" applyAlignment="1">
      <alignment horizontal="center" vertical="center" wrapText="1"/>
    </xf>
    <xf numFmtId="0" fontId="10" fillId="0" borderId="0" xfId="0" applyFont="1" applyBorder="1" applyAlignment="1">
      <alignment horizontal="left" vertical="top" wrapText="1"/>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 xfId="0" applyFont="1" applyFill="1" applyBorder="1" applyAlignment="1">
      <alignment horizontal="left" vertical="center"/>
    </xf>
    <xf numFmtId="0" fontId="23" fillId="0" borderId="5" xfId="0" applyFont="1" applyFill="1" applyBorder="1" applyAlignment="1">
      <alignment horizontal="left" vertical="center"/>
    </xf>
    <xf numFmtId="0" fontId="11" fillId="0" borderId="0" xfId="0" applyFont="1" applyFill="1" applyBorder="1" applyAlignment="1">
      <alignment horizontal="left" vertical="top" wrapText="1"/>
    </xf>
    <xf numFmtId="0" fontId="10" fillId="0" borderId="0" xfId="0" applyFont="1" applyFill="1" applyAlignment="1">
      <alignment horizontal="left" vertical="top"/>
    </xf>
    <xf numFmtId="0" fontId="11" fillId="0" borderId="0" xfId="0" applyFont="1" applyFill="1" applyBorder="1" applyAlignment="1">
      <alignment horizontal="left" vertical="center" wrapText="1"/>
    </xf>
    <xf numFmtId="0" fontId="10" fillId="0" borderId="0" xfId="0" applyFont="1" applyFill="1" applyAlignment="1">
      <alignment horizontal="left" wrapText="1"/>
    </xf>
    <xf numFmtId="0" fontId="11" fillId="0" borderId="0" xfId="0" applyFont="1" applyFill="1" applyBorder="1" applyAlignment="1">
      <alignment horizontal="left" vertical="center"/>
    </xf>
    <xf numFmtId="0" fontId="10" fillId="0" borderId="0" xfId="0" applyFont="1" applyFill="1" applyAlignment="1">
      <alignment horizontal="left"/>
    </xf>
    <xf numFmtId="0" fontId="16" fillId="0" borderId="0" xfId="0" applyFont="1" applyFill="1" applyAlignment="1">
      <alignment horizontal="left" vertical="center" wrapText="1"/>
    </xf>
    <xf numFmtId="0" fontId="10" fillId="0" borderId="0" xfId="0" applyFont="1" applyAlignment="1">
      <alignment horizontal="left" wrapText="1"/>
    </xf>
    <xf numFmtId="0" fontId="10" fillId="0" borderId="0" xfId="0" applyFont="1" applyAlignment="1">
      <alignment horizontal="left"/>
    </xf>
    <xf numFmtId="0" fontId="21" fillId="0" borderId="0" xfId="0" applyFont="1" applyFill="1" applyAlignment="1" applyProtection="1">
      <protection locked="0"/>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3" xfId="18" xr:uid="{00000000-0005-0000-0000-000009000000}"/>
    <cellStyle name="Normálna 3" xfId="14" xr:uid="{00000000-0005-0000-0000-00000A000000}"/>
    <cellStyle name="Normálna 3 2" xfId="20" xr:uid="{00000000-0005-0000-0000-00000B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CCCD4"/>
    <pageSetUpPr fitToPage="1"/>
  </sheetPr>
  <dimension ref="A1:K53"/>
  <sheetViews>
    <sheetView tabSelected="1" topLeftCell="A28" workbookViewId="0">
      <selection activeCell="J35" sqref="J35"/>
    </sheetView>
  </sheetViews>
  <sheetFormatPr defaultColWidth="8.85546875" defaultRowHeight="15" x14ac:dyDescent="0.25"/>
  <cols>
    <col min="1" max="1" width="26.7109375" style="3" customWidth="1"/>
    <col min="2" max="2" width="30.7109375" style="3" customWidth="1"/>
    <col min="3" max="4" width="26.7109375" style="3" customWidth="1"/>
    <col min="5" max="5" width="11.7109375" style="3" customWidth="1"/>
    <col min="6" max="6" width="6" style="3" customWidth="1"/>
    <col min="7" max="7" width="9.7109375" style="3" bestFit="1" customWidth="1"/>
    <col min="8" max="11" width="11.7109375" style="3" customWidth="1"/>
    <col min="12" max="16384" width="8.85546875" style="3"/>
  </cols>
  <sheetData>
    <row r="1" spans="1:11" s="2" customFormat="1" x14ac:dyDescent="0.25">
      <c r="A1" s="14" t="s">
        <v>64</v>
      </c>
      <c r="B1" s="15"/>
      <c r="C1" s="14"/>
      <c r="D1" s="14"/>
      <c r="E1" s="14"/>
      <c r="F1" s="14"/>
      <c r="G1" s="14"/>
      <c r="H1" s="14"/>
      <c r="I1" s="14"/>
      <c r="J1" s="14"/>
      <c r="K1" s="14"/>
    </row>
    <row r="2" spans="1:11" s="2" customFormat="1" x14ac:dyDescent="0.25">
      <c r="A2" s="14"/>
      <c r="B2" s="15"/>
      <c r="C2" s="14"/>
      <c r="D2" s="14"/>
      <c r="E2" s="14"/>
      <c r="F2" s="14"/>
      <c r="G2" s="14"/>
      <c r="H2" s="14"/>
      <c r="I2" s="14"/>
      <c r="J2" s="14"/>
      <c r="K2" s="14"/>
    </row>
    <row r="3" spans="1:11" s="12" customFormat="1" x14ac:dyDescent="0.25">
      <c r="A3" s="51" t="s">
        <v>59</v>
      </c>
      <c r="B3" s="51"/>
      <c r="C3" s="22"/>
      <c r="D3" s="22"/>
      <c r="E3" s="22"/>
      <c r="F3" s="22"/>
      <c r="G3" s="22"/>
      <c r="H3" s="22"/>
      <c r="I3" s="22"/>
      <c r="J3" s="22"/>
      <c r="K3" s="23"/>
    </row>
    <row r="4" spans="1:11" s="12" customFormat="1" x14ac:dyDescent="0.25">
      <c r="A4" s="51" t="s">
        <v>60</v>
      </c>
      <c r="B4" s="51"/>
      <c r="C4" s="22"/>
      <c r="D4" s="22"/>
      <c r="E4" s="22"/>
      <c r="F4" s="22"/>
      <c r="G4" s="22"/>
      <c r="H4" s="22"/>
      <c r="I4" s="22"/>
      <c r="J4" s="22"/>
      <c r="K4" s="23"/>
    </row>
    <row r="5" spans="1:11" s="12" customFormat="1" x14ac:dyDescent="0.25">
      <c r="A5" s="51" t="s">
        <v>61</v>
      </c>
      <c r="B5" s="51"/>
      <c r="C5" s="22"/>
      <c r="D5" s="22"/>
      <c r="E5" s="22"/>
      <c r="F5" s="22"/>
      <c r="G5" s="22"/>
      <c r="H5" s="22"/>
      <c r="I5" s="22"/>
      <c r="J5" s="22"/>
      <c r="K5" s="23"/>
    </row>
    <row r="6" spans="1:11" s="12" customFormat="1" x14ac:dyDescent="0.25">
      <c r="A6" s="51" t="s">
        <v>36</v>
      </c>
      <c r="B6" s="51"/>
      <c r="C6" s="22"/>
      <c r="D6" s="22"/>
      <c r="E6" s="22"/>
      <c r="F6" s="22"/>
      <c r="G6" s="22"/>
      <c r="H6" s="22"/>
      <c r="I6" s="22"/>
      <c r="J6" s="22"/>
      <c r="K6" s="23"/>
    </row>
    <row r="7" spans="1:11" s="12" customFormat="1" x14ac:dyDescent="0.25">
      <c r="A7" s="51" t="s">
        <v>62</v>
      </c>
      <c r="B7" s="51"/>
      <c r="C7" s="22"/>
      <c r="D7" s="22"/>
      <c r="E7" s="22"/>
      <c r="F7" s="22"/>
      <c r="G7" s="22"/>
      <c r="H7" s="22"/>
      <c r="I7" s="22"/>
      <c r="J7" s="22"/>
      <c r="K7" s="23"/>
    </row>
    <row r="8" spans="1:11" s="12" customFormat="1" x14ac:dyDescent="0.25">
      <c r="A8" s="51" t="s">
        <v>63</v>
      </c>
      <c r="B8" s="51"/>
      <c r="C8" s="22"/>
      <c r="D8" s="22"/>
      <c r="E8" s="22"/>
      <c r="F8" s="22"/>
      <c r="G8" s="22"/>
      <c r="H8" s="22"/>
      <c r="I8" s="22"/>
      <c r="J8" s="22"/>
      <c r="K8" s="23"/>
    </row>
    <row r="9" spans="1:11" ht="19.5" thickBot="1" x14ac:dyDescent="0.3">
      <c r="A9" s="38" t="s">
        <v>58</v>
      </c>
      <c r="B9" s="39"/>
      <c r="C9" s="39"/>
      <c r="D9" s="39"/>
      <c r="E9" s="39"/>
      <c r="F9" s="39"/>
      <c r="G9" s="39"/>
      <c r="H9" s="39"/>
      <c r="I9" s="39"/>
      <c r="J9" s="39"/>
      <c r="K9" s="24"/>
    </row>
    <row r="10" spans="1:11" ht="90" customHeight="1" thickBot="1" x14ac:dyDescent="0.3">
      <c r="A10" s="25" t="s">
        <v>7</v>
      </c>
      <c r="B10" s="26" t="s">
        <v>6</v>
      </c>
      <c r="C10" s="26" t="s">
        <v>9</v>
      </c>
      <c r="D10" s="26" t="s">
        <v>8</v>
      </c>
      <c r="E10" s="26" t="s">
        <v>2</v>
      </c>
      <c r="F10" s="26" t="s">
        <v>0</v>
      </c>
      <c r="G10" s="27" t="s">
        <v>3</v>
      </c>
      <c r="H10" s="27" t="s">
        <v>4</v>
      </c>
      <c r="I10" s="28" t="s">
        <v>20</v>
      </c>
      <c r="J10" s="26" t="s">
        <v>5</v>
      </c>
      <c r="K10" s="29"/>
    </row>
    <row r="11" spans="1:11" ht="17.25" customHeight="1" x14ac:dyDescent="0.25">
      <c r="A11" s="40" t="s">
        <v>25</v>
      </c>
      <c r="B11" s="41"/>
      <c r="C11" s="41"/>
      <c r="D11" s="41"/>
      <c r="E11" s="41"/>
      <c r="F11" s="41"/>
      <c r="G11" s="41"/>
      <c r="H11" s="41"/>
      <c r="I11" s="41"/>
      <c r="J11" s="41"/>
      <c r="K11" s="41"/>
    </row>
    <row r="12" spans="1:11" ht="33.75" x14ac:dyDescent="0.25">
      <c r="A12" s="30" t="s">
        <v>24</v>
      </c>
      <c r="B12" s="31" t="s">
        <v>26</v>
      </c>
      <c r="C12" s="32" t="s">
        <v>10</v>
      </c>
      <c r="D12" s="32" t="s">
        <v>10</v>
      </c>
      <c r="E12" s="33">
        <v>500</v>
      </c>
      <c r="F12" s="34" t="s">
        <v>1</v>
      </c>
      <c r="G12" s="36" t="s">
        <v>10</v>
      </c>
      <c r="H12" s="33" t="e">
        <f>SUM(E12*G12)</f>
        <v>#VALUE!</v>
      </c>
      <c r="I12" s="35" t="s">
        <v>10</v>
      </c>
      <c r="J12" s="33" t="e">
        <f>SUM(E12*G12+H12/100*I12)</f>
        <v>#VALUE!</v>
      </c>
      <c r="K12" s="35"/>
    </row>
    <row r="13" spans="1:11" ht="45" x14ac:dyDescent="0.25">
      <c r="A13" s="30" t="s">
        <v>23</v>
      </c>
      <c r="B13" s="31" t="s">
        <v>27</v>
      </c>
      <c r="C13" s="32" t="s">
        <v>10</v>
      </c>
      <c r="D13" s="32" t="s">
        <v>10</v>
      </c>
      <c r="E13" s="33">
        <v>700</v>
      </c>
      <c r="F13" s="34" t="s">
        <v>1</v>
      </c>
      <c r="G13" s="36" t="s">
        <v>10</v>
      </c>
      <c r="H13" s="33" t="e">
        <f t="shared" ref="H13:H15" si="0">SUM(E13*G13)</f>
        <v>#VALUE!</v>
      </c>
      <c r="I13" s="35" t="s">
        <v>10</v>
      </c>
      <c r="J13" s="33" t="e">
        <f t="shared" ref="J13:J15" si="1">SUM(E13*G13+H13/100*I13)</f>
        <v>#VALUE!</v>
      </c>
      <c r="K13" s="35"/>
    </row>
    <row r="14" spans="1:11" ht="33.75" x14ac:dyDescent="0.25">
      <c r="A14" s="30" t="s">
        <v>54</v>
      </c>
      <c r="B14" s="31" t="s">
        <v>55</v>
      </c>
      <c r="C14" s="32" t="s">
        <v>10</v>
      </c>
      <c r="D14" s="32" t="s">
        <v>10</v>
      </c>
      <c r="E14" s="33">
        <v>50</v>
      </c>
      <c r="F14" s="34" t="s">
        <v>1</v>
      </c>
      <c r="G14" s="36" t="s">
        <v>10</v>
      </c>
      <c r="H14" s="33" t="e">
        <f t="shared" si="0"/>
        <v>#VALUE!</v>
      </c>
      <c r="I14" s="35" t="s">
        <v>10</v>
      </c>
      <c r="J14" s="33" t="e">
        <f t="shared" si="1"/>
        <v>#VALUE!</v>
      </c>
      <c r="K14" s="35"/>
    </row>
    <row r="15" spans="1:11" ht="33.75" x14ac:dyDescent="0.25">
      <c r="A15" s="30" t="s">
        <v>44</v>
      </c>
      <c r="B15" s="31" t="s">
        <v>28</v>
      </c>
      <c r="C15" s="32" t="s">
        <v>10</v>
      </c>
      <c r="D15" s="32" t="s">
        <v>10</v>
      </c>
      <c r="E15" s="33">
        <v>50</v>
      </c>
      <c r="F15" s="34" t="s">
        <v>1</v>
      </c>
      <c r="G15" s="36" t="s">
        <v>10</v>
      </c>
      <c r="H15" s="33" t="e">
        <f t="shared" si="0"/>
        <v>#VALUE!</v>
      </c>
      <c r="I15" s="35" t="s">
        <v>10</v>
      </c>
      <c r="J15" s="33" t="e">
        <f t="shared" si="1"/>
        <v>#VALUE!</v>
      </c>
      <c r="K15" s="35"/>
    </row>
    <row r="16" spans="1:11" ht="18.75" x14ac:dyDescent="0.25">
      <c r="A16" s="40" t="s">
        <v>33</v>
      </c>
      <c r="B16" s="41"/>
      <c r="C16" s="41"/>
      <c r="D16" s="41"/>
      <c r="E16" s="41"/>
      <c r="F16" s="41"/>
      <c r="G16" s="41"/>
      <c r="H16" s="41"/>
      <c r="I16" s="41"/>
      <c r="J16" s="41"/>
      <c r="K16" s="41"/>
    </row>
    <row r="17" spans="1:11" ht="22.5" x14ac:dyDescent="0.25">
      <c r="A17" s="30" t="s">
        <v>34</v>
      </c>
      <c r="B17" s="31" t="s">
        <v>18</v>
      </c>
      <c r="C17" s="32" t="s">
        <v>10</v>
      </c>
      <c r="D17" s="32" t="s">
        <v>10</v>
      </c>
      <c r="E17" s="33">
        <v>250</v>
      </c>
      <c r="F17" s="34" t="s">
        <v>1</v>
      </c>
      <c r="G17" s="36" t="s">
        <v>10</v>
      </c>
      <c r="H17" s="33" t="e">
        <f>SUM(E17*G17)</f>
        <v>#VALUE!</v>
      </c>
      <c r="I17" s="35" t="s">
        <v>10</v>
      </c>
      <c r="J17" s="33" t="e">
        <f>SUM(E17*G17+H17/100*I17)</f>
        <v>#VALUE!</v>
      </c>
      <c r="K17" s="35"/>
    </row>
    <row r="18" spans="1:11" ht="22.5" x14ac:dyDescent="0.25">
      <c r="A18" s="30" t="s">
        <v>56</v>
      </c>
      <c r="B18" s="31" t="s">
        <v>37</v>
      </c>
      <c r="C18" s="32" t="s">
        <v>10</v>
      </c>
      <c r="D18" s="32" t="s">
        <v>10</v>
      </c>
      <c r="E18" s="33">
        <v>300</v>
      </c>
      <c r="F18" s="34" t="s">
        <v>1</v>
      </c>
      <c r="G18" s="36" t="s">
        <v>10</v>
      </c>
      <c r="H18" s="33" t="e">
        <f t="shared" ref="H18:H26" si="2">SUM(E18*G18)</f>
        <v>#VALUE!</v>
      </c>
      <c r="I18" s="35" t="s">
        <v>10</v>
      </c>
      <c r="J18" s="33" t="e">
        <f t="shared" ref="J18:J27" si="3">SUM(E18*G18+H18/100*I18)</f>
        <v>#VALUE!</v>
      </c>
      <c r="K18" s="35"/>
    </row>
    <row r="19" spans="1:11" ht="22.5" x14ac:dyDescent="0.25">
      <c r="A19" s="30" t="s">
        <v>31</v>
      </c>
      <c r="B19" s="31" t="s">
        <v>32</v>
      </c>
      <c r="C19" s="32" t="s">
        <v>10</v>
      </c>
      <c r="D19" s="32" t="s">
        <v>10</v>
      </c>
      <c r="E19" s="33">
        <v>50</v>
      </c>
      <c r="F19" s="34" t="s">
        <v>1</v>
      </c>
      <c r="G19" s="36" t="s">
        <v>10</v>
      </c>
      <c r="H19" s="33" t="e">
        <f t="shared" si="2"/>
        <v>#VALUE!</v>
      </c>
      <c r="I19" s="35" t="s">
        <v>10</v>
      </c>
      <c r="J19" s="33" t="e">
        <f t="shared" si="3"/>
        <v>#VALUE!</v>
      </c>
      <c r="K19" s="35"/>
    </row>
    <row r="20" spans="1:11" ht="22.5" x14ac:dyDescent="0.25">
      <c r="A20" s="30" t="s">
        <v>40</v>
      </c>
      <c r="B20" s="31" t="s">
        <v>19</v>
      </c>
      <c r="C20" s="32" t="s">
        <v>10</v>
      </c>
      <c r="D20" s="32" t="s">
        <v>10</v>
      </c>
      <c r="E20" s="33">
        <v>50</v>
      </c>
      <c r="F20" s="34" t="s">
        <v>1</v>
      </c>
      <c r="G20" s="36" t="s">
        <v>10</v>
      </c>
      <c r="H20" s="33" t="e">
        <f t="shared" si="2"/>
        <v>#VALUE!</v>
      </c>
      <c r="I20" s="35" t="s">
        <v>10</v>
      </c>
      <c r="J20" s="33" t="e">
        <f t="shared" si="3"/>
        <v>#VALUE!</v>
      </c>
      <c r="K20" s="35"/>
    </row>
    <row r="21" spans="1:11" ht="22.5" x14ac:dyDescent="0.25">
      <c r="A21" s="30" t="s">
        <v>65</v>
      </c>
      <c r="B21" s="31" t="s">
        <v>30</v>
      </c>
      <c r="C21" s="32" t="s">
        <v>10</v>
      </c>
      <c r="D21" s="32" t="s">
        <v>10</v>
      </c>
      <c r="E21" s="33">
        <v>100</v>
      </c>
      <c r="F21" s="34" t="s">
        <v>1</v>
      </c>
      <c r="G21" s="36" t="s">
        <v>10</v>
      </c>
      <c r="H21" s="33" t="e">
        <f t="shared" si="2"/>
        <v>#VALUE!</v>
      </c>
      <c r="I21" s="35" t="s">
        <v>10</v>
      </c>
      <c r="J21" s="33" t="e">
        <f t="shared" si="3"/>
        <v>#VALUE!</v>
      </c>
      <c r="K21" s="35"/>
    </row>
    <row r="22" spans="1:11" ht="22.5" x14ac:dyDescent="0.25">
      <c r="A22" s="30" t="s">
        <v>38</v>
      </c>
      <c r="B22" s="31" t="s">
        <v>19</v>
      </c>
      <c r="C22" s="32" t="s">
        <v>10</v>
      </c>
      <c r="D22" s="32" t="s">
        <v>10</v>
      </c>
      <c r="E22" s="33">
        <v>50</v>
      </c>
      <c r="F22" s="34" t="s">
        <v>1</v>
      </c>
      <c r="G22" s="36" t="s">
        <v>10</v>
      </c>
      <c r="H22" s="33" t="e">
        <f t="shared" si="2"/>
        <v>#VALUE!</v>
      </c>
      <c r="I22" s="35" t="s">
        <v>10</v>
      </c>
      <c r="J22" s="33" t="e">
        <f t="shared" si="3"/>
        <v>#VALUE!</v>
      </c>
      <c r="K22" s="35"/>
    </row>
    <row r="23" spans="1:11" ht="22.5" x14ac:dyDescent="0.25">
      <c r="A23" s="30" t="s">
        <v>39</v>
      </c>
      <c r="B23" s="31" t="s">
        <v>35</v>
      </c>
      <c r="C23" s="32" t="s">
        <v>10</v>
      </c>
      <c r="D23" s="32" t="s">
        <v>10</v>
      </c>
      <c r="E23" s="33">
        <v>50</v>
      </c>
      <c r="F23" s="34" t="s">
        <v>1</v>
      </c>
      <c r="G23" s="36" t="s">
        <v>10</v>
      </c>
      <c r="H23" s="33" t="e">
        <f t="shared" si="2"/>
        <v>#VALUE!</v>
      </c>
      <c r="I23" s="35" t="s">
        <v>10</v>
      </c>
      <c r="J23" s="33" t="e">
        <f t="shared" si="3"/>
        <v>#VALUE!</v>
      </c>
      <c r="K23" s="35"/>
    </row>
    <row r="24" spans="1:11" ht="22.5" x14ac:dyDescent="0.25">
      <c r="A24" s="30" t="s">
        <v>45</v>
      </c>
      <c r="B24" s="31" t="s">
        <v>51</v>
      </c>
      <c r="C24" s="32" t="s">
        <v>10</v>
      </c>
      <c r="D24" s="32" t="s">
        <v>10</v>
      </c>
      <c r="E24" s="33">
        <v>10</v>
      </c>
      <c r="F24" s="34" t="s">
        <v>1</v>
      </c>
      <c r="G24" s="36" t="s">
        <v>10</v>
      </c>
      <c r="H24" s="33" t="e">
        <f t="shared" si="2"/>
        <v>#VALUE!</v>
      </c>
      <c r="I24" s="35" t="s">
        <v>10</v>
      </c>
      <c r="J24" s="33" t="e">
        <f t="shared" si="3"/>
        <v>#VALUE!</v>
      </c>
      <c r="K24" s="35"/>
    </row>
    <row r="25" spans="1:11" ht="22.5" x14ac:dyDescent="0.25">
      <c r="A25" s="30" t="s">
        <v>46</v>
      </c>
      <c r="B25" s="31" t="s">
        <v>57</v>
      </c>
      <c r="C25" s="32" t="s">
        <v>10</v>
      </c>
      <c r="D25" s="32" t="s">
        <v>10</v>
      </c>
      <c r="E25" s="33">
        <v>50</v>
      </c>
      <c r="F25" s="34" t="s">
        <v>1</v>
      </c>
      <c r="G25" s="36" t="s">
        <v>10</v>
      </c>
      <c r="H25" s="33" t="e">
        <f t="shared" si="2"/>
        <v>#VALUE!</v>
      </c>
      <c r="I25" s="35" t="s">
        <v>10</v>
      </c>
      <c r="J25" s="33" t="e">
        <f t="shared" si="3"/>
        <v>#VALUE!</v>
      </c>
      <c r="K25" s="35"/>
    </row>
    <row r="26" spans="1:11" ht="22.5" x14ac:dyDescent="0.25">
      <c r="A26" s="30" t="s">
        <v>47</v>
      </c>
      <c r="B26" s="31" t="s">
        <v>48</v>
      </c>
      <c r="C26" s="32" t="s">
        <v>10</v>
      </c>
      <c r="D26" s="32" t="s">
        <v>10</v>
      </c>
      <c r="E26" s="33">
        <v>20</v>
      </c>
      <c r="F26" s="34" t="s">
        <v>1</v>
      </c>
      <c r="G26" s="36" t="s">
        <v>10</v>
      </c>
      <c r="H26" s="33" t="e">
        <f t="shared" si="2"/>
        <v>#VALUE!</v>
      </c>
      <c r="I26" s="35" t="s">
        <v>10</v>
      </c>
      <c r="J26" s="33" t="e">
        <f t="shared" si="3"/>
        <v>#VALUE!</v>
      </c>
      <c r="K26" s="35"/>
    </row>
    <row r="27" spans="1:11" ht="22.5" x14ac:dyDescent="0.25">
      <c r="A27" s="30" t="s">
        <v>43</v>
      </c>
      <c r="B27" s="31" t="s">
        <v>42</v>
      </c>
      <c r="C27" s="32" t="s">
        <v>10</v>
      </c>
      <c r="D27" s="32" t="s">
        <v>10</v>
      </c>
      <c r="E27" s="33">
        <v>20</v>
      </c>
      <c r="F27" s="34" t="s">
        <v>1</v>
      </c>
      <c r="G27" s="36" t="s">
        <v>10</v>
      </c>
      <c r="H27" s="33" t="e">
        <f>SUM(E27*G27)</f>
        <v>#VALUE!</v>
      </c>
      <c r="I27" s="35" t="s">
        <v>10</v>
      </c>
      <c r="J27" s="33" t="e">
        <f t="shared" si="3"/>
        <v>#VALUE!</v>
      </c>
      <c r="K27" s="35"/>
    </row>
    <row r="28" spans="1:11" ht="18.75" x14ac:dyDescent="0.25">
      <c r="A28" s="40" t="s">
        <v>66</v>
      </c>
      <c r="B28" s="41"/>
      <c r="C28" s="41"/>
      <c r="D28" s="41"/>
      <c r="E28" s="41"/>
      <c r="F28" s="41"/>
      <c r="G28" s="41"/>
      <c r="H28" s="41"/>
      <c r="I28" s="41"/>
      <c r="J28" s="41"/>
      <c r="K28" s="41"/>
    </row>
    <row r="29" spans="1:11" ht="22.5" x14ac:dyDescent="0.25">
      <c r="A29" s="30" t="s">
        <v>67</v>
      </c>
      <c r="B29" s="31" t="s">
        <v>68</v>
      </c>
      <c r="C29" s="32" t="s">
        <v>10</v>
      </c>
      <c r="D29" s="32" t="s">
        <v>10</v>
      </c>
      <c r="E29" s="33">
        <v>500</v>
      </c>
      <c r="F29" s="34" t="s">
        <v>1</v>
      </c>
      <c r="G29" s="36" t="s">
        <v>10</v>
      </c>
      <c r="H29" s="33" t="e">
        <f>SUM(E29*G29)</f>
        <v>#VALUE!</v>
      </c>
      <c r="I29" s="35" t="s">
        <v>10</v>
      </c>
      <c r="J29" s="33" t="e">
        <f>SUM(E29*G29+H29/100*I29)</f>
        <v>#VALUE!</v>
      </c>
      <c r="K29" s="35"/>
    </row>
    <row r="30" spans="1:11" ht="22.5" x14ac:dyDescent="0.25">
      <c r="A30" s="30" t="s">
        <v>41</v>
      </c>
      <c r="B30" s="31" t="s">
        <v>49</v>
      </c>
      <c r="C30" s="32" t="s">
        <v>10</v>
      </c>
      <c r="D30" s="32" t="s">
        <v>10</v>
      </c>
      <c r="E30" s="33">
        <v>700</v>
      </c>
      <c r="F30" s="34" t="s">
        <v>1</v>
      </c>
      <c r="G30" s="36" t="s">
        <v>10</v>
      </c>
      <c r="H30" s="33" t="e">
        <f t="shared" ref="H30:H33" si="4">SUM(E30*G30)</f>
        <v>#VALUE!</v>
      </c>
      <c r="I30" s="35" t="s">
        <v>10</v>
      </c>
      <c r="J30" s="33" t="e">
        <f t="shared" ref="J30:J33" si="5">SUM(E30*G30+H30/100*I30)</f>
        <v>#VALUE!</v>
      </c>
      <c r="K30" s="35"/>
    </row>
    <row r="31" spans="1:11" ht="22.5" x14ac:dyDescent="0.25">
      <c r="A31" s="30" t="s">
        <v>69</v>
      </c>
      <c r="B31" s="31" t="s">
        <v>50</v>
      </c>
      <c r="C31" s="32" t="s">
        <v>10</v>
      </c>
      <c r="D31" s="32" t="s">
        <v>10</v>
      </c>
      <c r="E31" s="33">
        <v>50</v>
      </c>
      <c r="F31" s="34" t="s">
        <v>1</v>
      </c>
      <c r="G31" s="36" t="s">
        <v>10</v>
      </c>
      <c r="H31" s="33" t="e">
        <f t="shared" si="4"/>
        <v>#VALUE!</v>
      </c>
      <c r="I31" s="35" t="s">
        <v>10</v>
      </c>
      <c r="J31" s="33" t="e">
        <f t="shared" si="5"/>
        <v>#VALUE!</v>
      </c>
      <c r="K31" s="35"/>
    </row>
    <row r="32" spans="1:11" ht="22.5" x14ac:dyDescent="0.25">
      <c r="A32" s="30" t="s">
        <v>72</v>
      </c>
      <c r="B32" s="31"/>
      <c r="C32" s="32" t="s">
        <v>10</v>
      </c>
      <c r="D32" s="32" t="s">
        <v>10</v>
      </c>
      <c r="E32" s="33">
        <v>100</v>
      </c>
      <c r="F32" s="34" t="s">
        <v>1</v>
      </c>
      <c r="G32" s="36" t="s">
        <v>10</v>
      </c>
      <c r="H32" s="33" t="e">
        <f t="shared" si="4"/>
        <v>#VALUE!</v>
      </c>
      <c r="I32" s="35" t="s">
        <v>10</v>
      </c>
      <c r="J32" s="33" t="e">
        <f t="shared" si="5"/>
        <v>#VALUE!</v>
      </c>
      <c r="K32" s="35"/>
    </row>
    <row r="33" spans="1:11" ht="22.5" x14ac:dyDescent="0.25">
      <c r="A33" s="30" t="s">
        <v>70</v>
      </c>
      <c r="B33" s="31" t="s">
        <v>71</v>
      </c>
      <c r="C33" s="32" t="s">
        <v>10</v>
      </c>
      <c r="D33" s="32" t="s">
        <v>10</v>
      </c>
      <c r="E33" s="33">
        <v>300</v>
      </c>
      <c r="F33" s="34" t="s">
        <v>1</v>
      </c>
      <c r="G33" s="36" t="s">
        <v>10</v>
      </c>
      <c r="H33" s="33" t="e">
        <f t="shared" si="4"/>
        <v>#VALUE!</v>
      </c>
      <c r="I33" s="35" t="s">
        <v>10</v>
      </c>
      <c r="J33" s="33" t="e">
        <f t="shared" si="5"/>
        <v>#VALUE!</v>
      </c>
      <c r="K33" s="35"/>
    </row>
    <row r="34" spans="1:11" ht="31.5" x14ac:dyDescent="0.25">
      <c r="A34" s="1"/>
      <c r="B34" s="1"/>
      <c r="C34" s="1"/>
      <c r="D34" s="1"/>
      <c r="E34" s="1"/>
      <c r="F34" s="1"/>
      <c r="G34" s="16" t="s">
        <v>52</v>
      </c>
      <c r="H34" s="13" t="e">
        <f>SUM(H12:H33)</f>
        <v>#VALUE!</v>
      </c>
      <c r="I34" s="16" t="s">
        <v>53</v>
      </c>
      <c r="J34" s="13" t="e">
        <f>SUM(J12:J33)</f>
        <v>#VALUE!</v>
      </c>
    </row>
    <row r="35" spans="1:11" ht="2.25" customHeight="1" x14ac:dyDescent="0.25">
      <c r="A35" s="1"/>
      <c r="B35" s="1"/>
      <c r="C35" s="1"/>
      <c r="D35" s="1"/>
      <c r="E35" s="1"/>
      <c r="F35" s="1"/>
      <c r="G35" s="1"/>
      <c r="H35" s="1"/>
      <c r="I35" s="1"/>
      <c r="J35" s="1"/>
      <c r="K35" s="1"/>
    </row>
    <row r="36" spans="1:11" x14ac:dyDescent="0.25">
      <c r="A36" s="1" t="s">
        <v>73</v>
      </c>
      <c r="B36" s="1"/>
      <c r="C36" s="1"/>
      <c r="D36" s="1"/>
      <c r="E36" s="1"/>
      <c r="F36" s="1"/>
      <c r="G36" s="1"/>
      <c r="H36" s="1"/>
      <c r="I36" s="1"/>
      <c r="J36" s="1"/>
      <c r="K36" s="1"/>
    </row>
    <row r="37" spans="1:11" ht="39" customHeight="1" x14ac:dyDescent="0.25">
      <c r="A37" s="42" t="s">
        <v>11</v>
      </c>
      <c r="B37" s="43"/>
      <c r="C37" s="43"/>
      <c r="D37" s="43"/>
      <c r="E37" s="43"/>
      <c r="F37" s="43"/>
      <c r="G37" s="43"/>
      <c r="H37" s="43"/>
      <c r="I37" s="43"/>
      <c r="J37" s="1"/>
      <c r="K37" s="1"/>
    </row>
    <row r="38" spans="1:11" x14ac:dyDescent="0.2">
      <c r="A38" s="44" t="s">
        <v>12</v>
      </c>
      <c r="B38" s="45"/>
      <c r="C38" s="45"/>
      <c r="D38" s="45"/>
      <c r="E38" s="45"/>
      <c r="F38" s="45"/>
      <c r="G38" s="45"/>
      <c r="H38" s="45"/>
      <c r="I38" s="45"/>
      <c r="J38" s="1"/>
      <c r="K38" s="1"/>
    </row>
    <row r="39" spans="1:11" s="4" customFormat="1" ht="11.25" x14ac:dyDescent="0.2">
      <c r="A39" s="44" t="s">
        <v>13</v>
      </c>
      <c r="B39" s="45"/>
      <c r="C39" s="45"/>
      <c r="D39" s="45"/>
      <c r="E39" s="45"/>
      <c r="F39" s="45"/>
      <c r="G39" s="45"/>
      <c r="H39" s="45"/>
      <c r="I39" s="45"/>
      <c r="J39" s="11"/>
      <c r="K39" s="11"/>
    </row>
    <row r="40" spans="1:11" s="4" customFormat="1" ht="11.25" x14ac:dyDescent="0.2">
      <c r="A40" s="46" t="s">
        <v>14</v>
      </c>
      <c r="B40" s="47"/>
      <c r="C40" s="47"/>
      <c r="D40" s="47"/>
      <c r="E40" s="47"/>
      <c r="F40" s="47"/>
      <c r="G40" s="47"/>
      <c r="H40" s="47"/>
      <c r="I40" s="47"/>
      <c r="J40" s="11"/>
      <c r="K40" s="11"/>
    </row>
    <row r="41" spans="1:11" ht="6.75" customHeight="1" x14ac:dyDescent="0.2">
      <c r="A41" s="19"/>
      <c r="B41" s="21"/>
      <c r="C41" s="21"/>
      <c r="D41" s="21"/>
      <c r="E41" s="21"/>
      <c r="F41" s="21"/>
      <c r="G41" s="21"/>
      <c r="H41" s="21"/>
      <c r="I41" s="21"/>
      <c r="J41" s="1"/>
      <c r="K41" s="1"/>
    </row>
    <row r="42" spans="1:11" x14ac:dyDescent="0.2">
      <c r="A42" s="46" t="s">
        <v>15</v>
      </c>
      <c r="B42" s="47"/>
      <c r="C42" s="47"/>
      <c r="D42" s="47"/>
      <c r="E42" s="47"/>
      <c r="F42" s="47"/>
      <c r="G42" s="47"/>
      <c r="H42" s="47"/>
      <c r="I42" s="47"/>
      <c r="J42" s="1"/>
      <c r="K42" s="1"/>
    </row>
    <row r="43" spans="1:11" s="6" customFormat="1" ht="15.75" x14ac:dyDescent="0.25">
      <c r="A43" s="48" t="s">
        <v>22</v>
      </c>
      <c r="B43" s="48"/>
      <c r="C43" s="48"/>
      <c r="D43" s="48"/>
      <c r="E43" s="48"/>
      <c r="F43" s="48"/>
      <c r="G43" s="48"/>
      <c r="H43" s="48"/>
      <c r="I43" s="48"/>
      <c r="J43" s="48"/>
      <c r="K43" s="48"/>
    </row>
    <row r="44" spans="1:11" x14ac:dyDescent="0.25">
      <c r="A44" s="48"/>
      <c r="B44" s="48"/>
      <c r="C44" s="48"/>
      <c r="D44" s="48"/>
      <c r="E44" s="48"/>
      <c r="F44" s="48"/>
      <c r="G44" s="48"/>
      <c r="H44" s="48"/>
      <c r="I44" s="48"/>
      <c r="J44" s="48"/>
      <c r="K44" s="48"/>
    </row>
    <row r="46" spans="1:11" x14ac:dyDescent="0.25">
      <c r="A46" s="3" t="s">
        <v>21</v>
      </c>
    </row>
    <row r="47" spans="1:11" x14ac:dyDescent="0.2">
      <c r="A47" s="44" t="s">
        <v>13</v>
      </c>
      <c r="B47" s="49"/>
      <c r="C47" s="49"/>
      <c r="D47" s="49"/>
      <c r="E47" s="49"/>
      <c r="F47" s="49"/>
      <c r="G47" s="49"/>
      <c r="H47" s="49"/>
      <c r="I47" s="49"/>
    </row>
    <row r="48" spans="1:11" x14ac:dyDescent="0.2">
      <c r="A48" s="46" t="s">
        <v>14</v>
      </c>
      <c r="B48" s="50"/>
      <c r="C48" s="50"/>
      <c r="D48" s="50"/>
      <c r="E48" s="50"/>
      <c r="F48" s="50"/>
      <c r="G48" s="50"/>
      <c r="H48" s="50"/>
      <c r="I48" s="50"/>
    </row>
    <row r="49" spans="1:9" x14ac:dyDescent="0.2">
      <c r="A49" s="19"/>
      <c r="B49" s="20"/>
      <c r="C49" s="20"/>
      <c r="D49" s="20"/>
      <c r="E49" s="20"/>
      <c r="F49" s="20"/>
      <c r="G49" s="20"/>
      <c r="H49" s="20"/>
      <c r="I49" s="20"/>
    </row>
    <row r="50" spans="1:9" x14ac:dyDescent="0.2">
      <c r="A50" s="46" t="s">
        <v>15</v>
      </c>
      <c r="B50" s="50"/>
      <c r="C50" s="50"/>
      <c r="D50" s="50"/>
      <c r="E50" s="50"/>
      <c r="F50" s="50"/>
      <c r="G50" s="50"/>
      <c r="H50" s="50"/>
      <c r="I50" s="50"/>
    </row>
    <row r="51" spans="1:9" x14ac:dyDescent="0.2">
      <c r="A51" s="7"/>
      <c r="B51" s="4"/>
      <c r="C51" s="4"/>
      <c r="D51" s="4"/>
      <c r="E51" s="4"/>
      <c r="F51" s="4"/>
      <c r="G51" s="4"/>
      <c r="H51" s="4"/>
      <c r="I51" s="4"/>
    </row>
    <row r="52" spans="1:9" x14ac:dyDescent="0.2">
      <c r="A52" s="8"/>
      <c r="B52" s="5" t="s">
        <v>16</v>
      </c>
      <c r="C52" s="9"/>
      <c r="D52" s="9"/>
      <c r="E52" s="10"/>
      <c r="F52" s="10"/>
      <c r="G52" s="4"/>
      <c r="H52" s="4"/>
      <c r="I52" s="4"/>
    </row>
    <row r="53" spans="1:9" x14ac:dyDescent="0.2">
      <c r="A53" s="8"/>
      <c r="B53" s="18" t="s">
        <v>17</v>
      </c>
      <c r="C53" s="9"/>
      <c r="D53" s="9"/>
      <c r="E53" s="37" t="s">
        <v>29</v>
      </c>
      <c r="F53" s="37"/>
      <c r="G53" s="4"/>
      <c r="H53" s="4"/>
      <c r="I53" s="4"/>
    </row>
  </sheetData>
  <mergeCells count="20">
    <mergeCell ref="A8:B8"/>
    <mergeCell ref="A3:B3"/>
    <mergeCell ref="A4:B4"/>
    <mergeCell ref="A5:B5"/>
    <mergeCell ref="A6:B6"/>
    <mergeCell ref="A7:B7"/>
    <mergeCell ref="E53:F53"/>
    <mergeCell ref="A9:J9"/>
    <mergeCell ref="A11:K11"/>
    <mergeCell ref="A37:I37"/>
    <mergeCell ref="A38:I38"/>
    <mergeCell ref="A39:I39"/>
    <mergeCell ref="A40:I40"/>
    <mergeCell ref="A16:K16"/>
    <mergeCell ref="A28:K28"/>
    <mergeCell ref="A42:I42"/>
    <mergeCell ref="A43:K44"/>
    <mergeCell ref="A47:I47"/>
    <mergeCell ref="A48:I48"/>
    <mergeCell ref="A50:I50"/>
  </mergeCells>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14"/>
  <sheetViews>
    <sheetView workbookViewId="0">
      <selection activeCell="A6" sqref="A6:N6"/>
    </sheetView>
  </sheetViews>
  <sheetFormatPr defaultRowHeight="15" x14ac:dyDescent="0.25"/>
  <sheetData>
    <row r="3" spans="1:14" ht="23.25" x14ac:dyDescent="0.25">
      <c r="A3" s="52" t="s">
        <v>74</v>
      </c>
      <c r="B3" s="52"/>
      <c r="C3" s="52"/>
      <c r="D3" s="52"/>
      <c r="E3" s="52"/>
      <c r="F3" s="52"/>
      <c r="G3" s="52"/>
      <c r="H3" s="52"/>
      <c r="I3" s="52"/>
      <c r="J3" s="52"/>
      <c r="K3" s="52"/>
      <c r="L3" s="52"/>
      <c r="M3" s="52"/>
      <c r="N3" s="52"/>
    </row>
    <row r="5" spans="1:14" ht="95.25" customHeight="1" x14ac:dyDescent="0.25"/>
    <row r="6" spans="1:14" ht="36" x14ac:dyDescent="0.25">
      <c r="A6" s="53" t="s">
        <v>75</v>
      </c>
      <c r="B6" s="53"/>
      <c r="C6" s="53"/>
      <c r="D6" s="53"/>
      <c r="E6" s="53"/>
      <c r="F6" s="53"/>
      <c r="G6" s="53"/>
      <c r="H6" s="53"/>
      <c r="I6" s="53"/>
      <c r="J6" s="53"/>
      <c r="K6" s="53"/>
      <c r="L6" s="53"/>
      <c r="M6" s="53"/>
      <c r="N6" s="53"/>
    </row>
    <row r="8" spans="1:14" ht="24" customHeight="1" x14ac:dyDescent="0.25"/>
    <row r="9" spans="1:14" ht="61.5" x14ac:dyDescent="0.25">
      <c r="A9" s="54" t="s">
        <v>76</v>
      </c>
      <c r="B9" s="54"/>
      <c r="C9" s="54"/>
      <c r="D9" s="54"/>
      <c r="E9" s="54"/>
      <c r="F9" s="54"/>
      <c r="G9" s="54"/>
      <c r="H9" s="54"/>
      <c r="I9" s="54"/>
      <c r="J9" s="54"/>
      <c r="K9" s="54"/>
      <c r="L9" s="54"/>
      <c r="M9" s="54"/>
      <c r="N9" s="54"/>
    </row>
    <row r="11" spans="1:14" ht="64.5" customHeight="1" x14ac:dyDescent="0.25"/>
    <row r="14" spans="1:14" ht="21" x14ac:dyDescent="0.25">
      <c r="H14" s="17"/>
      <c r="L14" s="17" t="s">
        <v>77</v>
      </c>
    </row>
  </sheetData>
  <mergeCells count="3">
    <mergeCell ref="A3:N3"/>
    <mergeCell ref="A6:N6"/>
    <mergeCell ref="A9:N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6" ma:contentTypeDescription="Umožňuje vytvoriť nový dokument." ma:contentTypeScope="" ma:versionID="7fc6617d5ae17f63608e42e847ec8c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f3a467d9a1c7d429fa85753c4531426"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4FE543-F867-4D95-8995-3CE605374E58}">
  <ds:schemaRefs>
    <ds:schemaRef ds:uri="http://schemas.microsoft.com/sharepoint/v3/contenttype/forms"/>
  </ds:schemaRefs>
</ds:datastoreItem>
</file>

<file path=customXml/itemProps2.xml><?xml version="1.0" encoding="utf-8"?>
<ds:datastoreItem xmlns:ds="http://schemas.openxmlformats.org/officeDocument/2006/customXml" ds:itemID="{4BEFDE73-7EF9-4C68-89B4-A553A3B0D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Mäso a mäsové výrobky</vt:lpstr>
      <vt:lpstr>Hárok1</vt:lpstr>
      <vt:lpstr>'Mäso a mäsové výrobky'!Položky</vt:lpstr>
      <vt:lpstr>'Mäso a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Dufala Martin</cp:lastModifiedBy>
  <cp:lastPrinted>2022-12-28T15:37:57Z</cp:lastPrinted>
  <dcterms:created xsi:type="dcterms:W3CDTF">2016-08-01T23:26:40Z</dcterms:created>
  <dcterms:modified xsi:type="dcterms:W3CDTF">2023-01-26T22:32:26Z</dcterms:modified>
</cp:coreProperties>
</file>