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codeName="ThisWorkbook"/>
  <mc:AlternateContent xmlns:mc="http://schemas.openxmlformats.org/markup-compatibility/2006">
    <mc:Choice Requires="x15">
      <x15ac:absPath xmlns:x15ac="http://schemas.microsoft.com/office/spreadsheetml/2010/11/ac" url="https://liveuniba.sharepoint.com/sites/OCOZ/Zdielane dokumenty/General/01. Zákazky 2023/ZNH/5_potraviny_Richňava/03_Výzva na predloženie ponuky/"/>
    </mc:Choice>
  </mc:AlternateContent>
  <xr:revisionPtr revIDLastSave="458" documentId="11_A35E910B4DB19B8EF05CC62B160D0DE381522175" xr6:coauthVersionLast="47" xr6:coauthVersionMax="47" xr10:uidLastSave="{59916469-E514-44DA-973B-BDB72713B742}"/>
  <bookViews>
    <workbookView xWindow="-120" yWindow="-120" windowWidth="20730" windowHeight="11160" tabRatio="757" xr2:uid="{00000000-000D-0000-FFFF-FFFF00000000}"/>
  </bookViews>
  <sheets>
    <sheet name="Mäso a mäsové výrobky" sheetId="31" r:id="rId1"/>
    <sheet name="Hárok1" sheetId="30" r:id="rId2"/>
  </sheets>
  <definedNames>
    <definedName name="hodZvýrazniť" localSheetId="0">IFERROR(IF(#REF!="áno", TRUE, FALSE),FALSE)</definedName>
    <definedName name="hodZvýrazniť">IFERROR(IF(#REF!="áno", TRUE, FALSE),FALSE)</definedName>
    <definedName name="NadpisStĺpca1" localSheetId="0">#REF!</definedName>
    <definedName name="NadpisStĺpca1">#REF!</definedName>
    <definedName name="peičvo" localSheetId="0">#REF!</definedName>
    <definedName name="peičvo">#REF!</definedName>
    <definedName name="Položky" localSheetId="0">'Mäso a mäsové výrobky'!$A$11:$A$13</definedName>
    <definedName name="Požiadavky_na_jednotlivé_položky" localSheetId="0">'Mäso a mäsové výrobky'!$B$11:$B$13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34" i="31" l="1"/>
  <c r="H12" i="31"/>
  <c r="H29" i="31"/>
  <c r="H27" i="31"/>
  <c r="J27" i="31" s="1"/>
  <c r="H30" i="31"/>
  <c r="H31" i="31"/>
  <c r="J31" i="31" s="1"/>
  <c r="H32" i="31"/>
  <c r="J32" i="31" s="1"/>
  <c r="H33" i="31"/>
  <c r="J33" i="31" s="1"/>
  <c r="J29" i="31"/>
  <c r="H18" i="31"/>
  <c r="J18" i="31" s="1"/>
  <c r="H19" i="31"/>
  <c r="J19" i="31" s="1"/>
  <c r="H20" i="31"/>
  <c r="J20" i="31" s="1"/>
  <c r="H21" i="31"/>
  <c r="J21" i="31" s="1"/>
  <c r="H22" i="31"/>
  <c r="J22" i="31" s="1"/>
  <c r="H23" i="31"/>
  <c r="J23" i="31" s="1"/>
  <c r="H24" i="31"/>
  <c r="J24" i="31" s="1"/>
  <c r="H25" i="31"/>
  <c r="J25" i="31" s="1"/>
  <c r="H26" i="31"/>
  <c r="J26" i="31" s="1"/>
  <c r="H17" i="31"/>
  <c r="J17" i="31" s="1"/>
  <c r="H13" i="31"/>
  <c r="J13" i="31" s="1"/>
  <c r="H14" i="31"/>
  <c r="J14" i="31" s="1"/>
  <c r="H15" i="31"/>
  <c r="J15" i="31" s="1"/>
  <c r="H34" i="31" l="1"/>
  <c r="J30" i="31"/>
  <c r="J12" i="31" l="1"/>
</calcChain>
</file>

<file path=xl/sharedStrings.xml><?xml version="1.0" encoding="utf-8"?>
<sst xmlns="http://schemas.openxmlformats.org/spreadsheetml/2006/main" count="180" uniqueCount="78">
  <si>
    <t>MJ</t>
  </si>
  <si>
    <t>kg</t>
  </si>
  <si>
    <t>Predpokladané odobraté množstvo počas trvania účinnosti zmluvy</t>
  </si>
  <si>
    <t>Cena v EUR za MJ bez DPH</t>
  </si>
  <si>
    <t>Cena v  EUR za predpokladané množstvo bez DPH</t>
  </si>
  <si>
    <t>Cena v EUR za predpokladané množstvo s DPH</t>
  </si>
  <si>
    <t>Požiadavky na jednotlivé položky</t>
  </si>
  <si>
    <t>Položky</t>
  </si>
  <si>
    <t>Konkrétny/Obchodný názov uchádzačom ponúknutého výrobku</t>
  </si>
  <si>
    <t>Špecifikácia ponúkaného tovaru - opis uchádzačom ponúknutého výrobku</t>
  </si>
  <si>
    <t>vyplní uchádzač</t>
  </si>
  <si>
    <t xml:space="preserve">„Predmet zákazky – produkt je v celom rozsahu opísaný tak, aby bol presne a zrozumiteľne špecifikovaný. Ak niektorý z použitých parametrov, alebo rozpätie parametrov identifikuje konkrétny typ produktu, alebo produkt konkrétneho výrobcu, verejný obstarávateľ umožňuje nahradiť takýto produkt ekvivalentným produktom pod podmienkou, že ekvivalentný produkt bude spĺňať približne rovnaké zloženia produktu, ktoré sú nevyhnutné na zabezpečenie účelu, na ktoré sú uvedené produkty určené. Pri produktoch konkrétnej značky, môže uchádzač predložiť aj ekvivalenty inej značky v rovnakej alebo vyššej kvalite.
</t>
  </si>
  <si>
    <t xml:space="preserve">Dodávateľ je pri dodávke tovaru zaviazaný dodržiavať hygienické zásady, normy a predpisy na prepravu, skladovanie a manipuláciu s predmetom zákazky v zmysle platnej legislatívy. Dodávateľ sa zaväzuje odberateľovi znížiť jednotkové ceny kedykoľvek počas trvania zmluvy, a to v prípade zavedenia tzv. akciových cien tovaru na trhu , alebo pri celoplošnom znižovaní cien jednotlivých druhov potravín. Tovar musí byť dodaný v požadovanej akosti a kvalite v zmysle zákona o potravinách, potravinovom kódexe a platných legislatívnych požiadavkách pre tieto tovary. </t>
  </si>
  <si>
    <t>Jednotková cena tovaru musí byť dodržaná bez ohľadu na veľkosť balenia.</t>
  </si>
  <si>
    <t>Uvedené množstvo tovaru je orientačné a nie je pre OvZP záväzné.</t>
  </si>
  <si>
    <t>Uchádzač vyhlasuje, že * JE / NIE JE platiteľom DPH (uchádzač zakrúžkuje relevantný údaj).</t>
  </si>
  <si>
    <t>V ............................., dňa .........................</t>
  </si>
  <si>
    <t>[uviesť miesto a dátum podpisu]</t>
  </si>
  <si>
    <t xml:space="preserve">min. 92% mäsa </t>
  </si>
  <si>
    <t>bez nástreku</t>
  </si>
  <si>
    <t>Sadzba DPH v % (v bunke uviesť len číslo 10,20 a pod.)</t>
  </si>
  <si>
    <t>Uchádzač preukáže pôvod mäsa, ktorý uvádza v ponuke.</t>
  </si>
  <si>
    <t>Verejný obstarávateľ požaduje, aby dodávané mäso malo nezlúčený pôvod – to znamená, že mäso zo zvieraťa bolo chované/porazené/spracované v 1 krajine pôvodu.</t>
  </si>
  <si>
    <t>Bravčové stehno b.k. a kože</t>
  </si>
  <si>
    <t>Bravčové karé b.k. a kože</t>
  </si>
  <si>
    <t>BRAVČOVÉ MÄSO</t>
  </si>
  <si>
    <t>čerstvé, kuchynská úprava, bez retiazky a tuku, 1 krajina pôvodu (chované, porazené, delené v 1 krajine)</t>
  </si>
  <si>
    <t>čerstvé, chladené, kuchynská úprava, , rozobraté na jednotlivé kusy- orech, šál,  1 krajina pôvodu (chované, porazené, delené v 1 krajine)</t>
  </si>
  <si>
    <t>čerstvé, kuchynská úprava, bez kože,  1 krajina pôvodu (chované, porazené, delené v 1 krajine)</t>
  </si>
  <si>
    <t>meno, podpis</t>
  </si>
  <si>
    <t xml:space="preserve">podiel mäsa min. 80% </t>
  </si>
  <si>
    <t xml:space="preserve">Špekačky </t>
  </si>
  <si>
    <t>originál receptúra min. 70%</t>
  </si>
  <si>
    <t>MÄSOVÉ VÝROBKY</t>
  </si>
  <si>
    <t>Bravčová šunka</t>
  </si>
  <si>
    <t>podiel mäsa min. 90% bez farbív</t>
  </si>
  <si>
    <t>Právna forma:  rozpočtová organizácia</t>
  </si>
  <si>
    <t>min. 85% mäsa</t>
  </si>
  <si>
    <t>Slanina sedliacka údená</t>
  </si>
  <si>
    <t>Klobása bravčová údená</t>
  </si>
  <si>
    <t>Údené mäso bez kosti (karé, stehno, krkovička)</t>
  </si>
  <si>
    <t xml:space="preserve">Kuracie prsia </t>
  </si>
  <si>
    <t>balenie do 500 g</t>
  </si>
  <si>
    <t>Škvarky chladené</t>
  </si>
  <si>
    <t xml:space="preserve">bravčový bôčik b.k. </t>
  </si>
  <si>
    <t xml:space="preserve">gril klobása </t>
  </si>
  <si>
    <t xml:space="preserve">debrecínska šunka </t>
  </si>
  <si>
    <t xml:space="preserve">masť </t>
  </si>
  <si>
    <t xml:space="preserve">bal.5kg </t>
  </si>
  <si>
    <t xml:space="preserve">bez tuku a kože,  nesolené, 100% mäsa, trieda kvality A, slovenské </t>
  </si>
  <si>
    <t xml:space="preserve">bal. 0,5-1,0 kg </t>
  </si>
  <si>
    <t>podiel brav. mäsa 81%, hovädzieho 9%</t>
  </si>
  <si>
    <t xml:space="preserve">SPOLU BEZ  DPH </t>
  </si>
  <si>
    <t xml:space="preserve">SPOLU S  DPH </t>
  </si>
  <si>
    <t xml:space="preserve">bravčová panenka </t>
  </si>
  <si>
    <t>čerstvé, chladené, vone ložené, nie VB, 1 krajina pôvodu (chované, porazené, dlelené v 1 krajine)</t>
  </si>
  <si>
    <t xml:space="preserve">Párky bratislavské </t>
  </si>
  <si>
    <t>min 92% mäsa</t>
  </si>
  <si>
    <t>UVZ UK Richňava</t>
  </si>
  <si>
    <t>Obchodné meno uchádzača: Univerzita Komenského v Bratislave, UVZ UK Richňava</t>
  </si>
  <si>
    <t>Sídlo uchádzača:  Richňava 770, 969 81 Štiavnické Bane</t>
  </si>
  <si>
    <t>IČO:  00379865</t>
  </si>
  <si>
    <t>e-mail:  magdalena.ivanicova@uniba.sk</t>
  </si>
  <si>
    <t>telefonický kontakt: 0945 505 509</t>
  </si>
  <si>
    <t>Špecifikácia položiek a požiadaviek</t>
  </si>
  <si>
    <t>Saláma suchá - Nitran, Malokarpatská, Princ</t>
  </si>
  <si>
    <t>HYDINOVÉ MÄSO</t>
  </si>
  <si>
    <t xml:space="preserve">Kuracie stehno - zadná štvrť </t>
  </si>
  <si>
    <t xml:space="preserve"> bal. max. do 300 g, </t>
  </si>
  <si>
    <t>kuracia pečienka,  trieda kvality A</t>
  </si>
  <si>
    <t>kura celé kalibrované 1,5 - 1,8 kg</t>
  </si>
  <si>
    <t xml:space="preserve">kura celé  min.1,5kg slovenské </t>
  </si>
  <si>
    <t>Kuracie trupy - polievková zmes</t>
  </si>
  <si>
    <t>Dodacie podmienky: 5x v pracovnom týždni od 6.00 hod. do 7.30 hod.</t>
  </si>
  <si>
    <t>Učebno - výcvikové zariadenie UK Richňava 770, 969 81 Štiavnické Bane</t>
  </si>
  <si>
    <t xml:space="preserve">VEREJNÉ  OBSTARÁVANIE  </t>
  </si>
  <si>
    <t>POTRAVINY</t>
  </si>
  <si>
    <t>JANUÁR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</si>
</sst>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164" formatCode="&quot;$&quot;#,##0.00_);\(&quot;$&quot;#,##0.00\)"/>
    <numFmt numFmtId="165" formatCode="&quot;Reorder&quot;;&quot;&quot;;&quot;&quot;"/>
    <numFmt numFmtId="166" formatCode="#,##0.00\ &quot;€&quot;"/>
  </numFmts>
  <fonts count="28" x14ac:knownFonts="1">
    <font>
      <sz val="11"/>
      <color theme="1"/>
      <name val="Calibri"/>
      <family val="2"/>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scheme val="minor"/>
    </font>
    <font>
      <b/>
      <sz val="12"/>
      <color theme="0"/>
      <name val="Corbel"/>
      <family val="2"/>
      <scheme val="major"/>
    </font>
    <font>
      <b/>
      <sz val="34"/>
      <color theme="6" tint="-0.24994659260841701"/>
      <name val="Corbel"/>
      <family val="2"/>
      <scheme val="major"/>
    </font>
    <font>
      <sz val="11"/>
      <color theme="6" tint="-0.499984740745262"/>
      <name val="Calibri"/>
      <family val="2"/>
      <scheme val="minor"/>
    </font>
    <font>
      <sz val="11"/>
      <color theme="1"/>
      <name val="Calibri"/>
      <family val="2"/>
      <scheme val="minor"/>
    </font>
    <font>
      <u/>
      <sz val="11"/>
      <color theme="10"/>
      <name val="Calibri"/>
      <family val="2"/>
      <scheme val="minor"/>
    </font>
    <font>
      <sz val="8"/>
      <color theme="1"/>
      <name val="Calibri"/>
      <family val="2"/>
      <charset val="238"/>
      <scheme val="minor"/>
    </font>
    <font>
      <sz val="8"/>
      <name val="Calibri"/>
      <family val="2"/>
      <charset val="238"/>
      <scheme val="minor"/>
    </font>
    <font>
      <sz val="10"/>
      <name val="Arial"/>
      <family val="2"/>
      <charset val="238"/>
    </font>
    <font>
      <sz val="12"/>
      <name val="Calibri"/>
      <family val="2"/>
      <charset val="238"/>
      <scheme val="minor"/>
    </font>
    <font>
      <i/>
      <sz val="11"/>
      <color theme="1"/>
      <name val="Calibri"/>
      <family val="2"/>
      <charset val="238"/>
    </font>
    <font>
      <i/>
      <sz val="8"/>
      <color theme="1"/>
      <name val="Calibri"/>
      <family val="2"/>
      <charset val="238"/>
    </font>
    <font>
      <b/>
      <sz val="12"/>
      <color rgb="FFFF0000"/>
      <name val="Calibri"/>
      <family val="2"/>
      <charset val="238"/>
      <scheme val="minor"/>
    </font>
    <font>
      <b/>
      <sz val="16"/>
      <color theme="1"/>
      <name val="Calibri"/>
      <family val="2"/>
      <charset val="238"/>
      <scheme val="minor"/>
    </font>
    <font>
      <b/>
      <sz val="18"/>
      <color theme="1"/>
      <name val="Calibri"/>
      <family val="2"/>
      <charset val="238"/>
      <scheme val="minor"/>
    </font>
    <font>
      <b/>
      <sz val="28"/>
      <color theme="1"/>
      <name val="Calibri"/>
      <family val="2"/>
      <charset val="238"/>
      <scheme val="minor"/>
    </font>
    <font>
      <sz val="48"/>
      <color theme="1"/>
      <name val="Calibri"/>
      <family val="2"/>
      <scheme val="minor"/>
    </font>
    <font>
      <sz val="8"/>
      <name val="Calibri"/>
      <family val="2"/>
      <scheme val="minor"/>
    </font>
    <font>
      <sz val="11"/>
      <name val="Calibri"/>
      <family val="2"/>
      <scheme val="minor"/>
    </font>
    <font>
      <b/>
      <sz val="14"/>
      <name val="Calibri"/>
      <family val="2"/>
      <scheme val="minor"/>
    </font>
    <font>
      <b/>
      <sz val="8"/>
      <name val="Calibri"/>
      <family val="2"/>
      <scheme val="minor"/>
    </font>
    <font>
      <i/>
      <sz val="8"/>
      <name val="Calibri"/>
      <family val="2"/>
      <scheme val="minor"/>
    </font>
    <font>
      <sz val="9"/>
      <name val="Calibri"/>
      <family val="2"/>
    </font>
    <font>
      <i/>
      <sz val="8"/>
      <name val="Calibri"/>
      <family val="2"/>
      <charset val="238"/>
    </font>
  </fonts>
  <fills count="5">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6" tint="-0.24994659260841701"/>
        <bgColor indexed="64"/>
      </patternFill>
    </fill>
  </fills>
  <borders count="8">
    <border>
      <left/>
      <right/>
      <top/>
      <bottom/>
      <diagonal/>
    </border>
    <border>
      <left style="thin">
        <color auto="1"/>
      </left>
      <right style="thin">
        <color auto="1"/>
      </right>
      <top style="medium">
        <color auto="1"/>
      </top>
      <bottom style="medium">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bottom/>
      <diagonal/>
    </border>
    <border>
      <left/>
      <right/>
      <top/>
      <bottom style="thin">
        <color indexed="64"/>
      </bottom>
      <diagonal/>
    </border>
    <border>
      <left style="medium">
        <color indexed="64"/>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s>
  <cellStyleXfs count="21">
    <xf numFmtId="0" fontId="0" fillId="0" borderId="0">
      <alignment vertical="center"/>
    </xf>
    <xf numFmtId="0" fontId="6" fillId="3" borderId="0" applyNumberFormat="0" applyProtection="0">
      <alignment horizontal="left" vertical="center" indent="1"/>
    </xf>
    <xf numFmtId="0" fontId="5" fillId="4" borderId="0" applyProtection="0">
      <alignment horizontal="left" vertical="center" wrapText="1" indent="1"/>
    </xf>
    <xf numFmtId="0" fontId="7" fillId="3" borderId="0" applyNumberFormat="0" applyProtection="0">
      <alignment horizontal="right" vertical="center"/>
    </xf>
    <xf numFmtId="164" fontId="8" fillId="0" borderId="0" applyProtection="0">
      <alignment horizontal="right" vertical="center" indent="1"/>
    </xf>
    <xf numFmtId="0" fontId="8" fillId="0" borderId="0" applyProtection="0">
      <alignment horizontal="right" vertical="center" indent="1"/>
    </xf>
    <xf numFmtId="0" fontId="4" fillId="0" borderId="0" applyProtection="0">
      <alignment horizontal="center" vertical="center"/>
    </xf>
    <xf numFmtId="0" fontId="4" fillId="0" borderId="0" applyProtection="0">
      <alignment horizontal="left" vertical="center" wrapText="1" indent="1"/>
    </xf>
    <xf numFmtId="165" fontId="4" fillId="2" borderId="0">
      <alignment horizontal="left" vertical="center" indent="1"/>
    </xf>
    <xf numFmtId="0" fontId="7" fillId="3" borderId="0" applyNumberFormat="0" applyProtection="0">
      <alignment horizontal="left" vertical="center" indent="1"/>
    </xf>
    <xf numFmtId="0" fontId="9" fillId="0" borderId="0" applyNumberFormat="0" applyFill="0" applyBorder="0" applyAlignment="0" applyProtection="0">
      <alignment vertical="center"/>
    </xf>
    <xf numFmtId="0" fontId="12" fillId="0" borderId="0"/>
    <xf numFmtId="0" fontId="3" fillId="0" borderId="0"/>
    <xf numFmtId="0" fontId="12" fillId="0" borderId="0"/>
    <xf numFmtId="0" fontId="2" fillId="0" borderId="0"/>
    <xf numFmtId="0" fontId="2" fillId="0" borderId="0"/>
    <xf numFmtId="164" fontId="4" fillId="0" borderId="0" applyProtection="0">
      <alignment horizontal="right" vertical="center" indent="1"/>
    </xf>
    <xf numFmtId="0" fontId="4" fillId="0" borderId="0" applyProtection="0">
      <alignment horizontal="right" vertical="center" indent="1"/>
    </xf>
    <xf numFmtId="0" fontId="1" fillId="0" borderId="0"/>
    <xf numFmtId="0" fontId="12" fillId="0" borderId="0"/>
    <xf numFmtId="0" fontId="1" fillId="0" borderId="0"/>
  </cellStyleXfs>
  <cellXfs count="55">
    <xf numFmtId="0" fontId="0" fillId="0" borderId="0" xfId="0">
      <alignment vertical="center"/>
    </xf>
    <xf numFmtId="0" fontId="0" fillId="0" borderId="0" xfId="0" applyFill="1">
      <alignment vertical="center"/>
    </xf>
    <xf numFmtId="0" fontId="14" fillId="0" borderId="0" xfId="0" applyFont="1" applyAlignment="1">
      <alignment vertical="center"/>
    </xf>
    <xf numFmtId="0" fontId="0" fillId="0" borderId="0" xfId="0">
      <alignment vertical="center"/>
    </xf>
    <xf numFmtId="0" fontId="10" fillId="0" borderId="0" xfId="0" applyFont="1" applyAlignment="1"/>
    <xf numFmtId="0" fontId="10" fillId="0" borderId="0" xfId="0" applyFont="1" applyAlignment="1">
      <alignment horizontal="left" vertical="center"/>
    </xf>
    <xf numFmtId="0" fontId="16" fillId="0" borderId="0" xfId="0" applyFont="1">
      <alignment vertical="center"/>
    </xf>
    <xf numFmtId="0" fontId="10" fillId="0" borderId="0" xfId="0" applyFont="1" applyAlignment="1">
      <alignment horizontal="right" vertical="center"/>
    </xf>
    <xf numFmtId="0" fontId="10" fillId="0" borderId="0" xfId="0" applyFont="1" applyAlignment="1">
      <alignment horizontal="center" vertical="center"/>
    </xf>
    <xf numFmtId="0" fontId="10" fillId="0" borderId="0" xfId="0" applyFont="1" applyAlignment="1">
      <alignment horizontal="center"/>
    </xf>
    <xf numFmtId="0" fontId="10" fillId="0" borderId="5" xfId="0" applyFont="1" applyBorder="1" applyAlignment="1"/>
    <xf numFmtId="0" fontId="10" fillId="0" borderId="0" xfId="0" applyFont="1" applyFill="1" applyAlignment="1"/>
    <xf numFmtId="0" fontId="0" fillId="0" borderId="0" xfId="0" applyProtection="1">
      <alignment vertical="center"/>
      <protection locked="0"/>
    </xf>
    <xf numFmtId="0" fontId="0" fillId="0" borderId="2" xfId="0" applyFill="1" applyBorder="1">
      <alignment vertical="center"/>
    </xf>
    <xf numFmtId="0" fontId="14" fillId="0" borderId="0" xfId="0" applyFont="1" applyFill="1" applyAlignment="1">
      <alignment horizontal="left" vertical="center"/>
    </xf>
    <xf numFmtId="0" fontId="15" fillId="0" borderId="0" xfId="0" applyFont="1" applyFill="1" applyAlignment="1">
      <alignment horizontal="left" vertical="center"/>
    </xf>
    <xf numFmtId="0" fontId="13" fillId="0" borderId="2" xfId="10" applyFont="1" applyFill="1" applyBorder="1" applyAlignment="1" applyProtection="1">
      <alignment vertical="center" wrapText="1"/>
      <protection locked="0"/>
    </xf>
    <xf numFmtId="49" fontId="17" fillId="0" borderId="0" xfId="0" applyNumberFormat="1" applyFont="1">
      <alignment vertical="center"/>
    </xf>
    <xf numFmtId="0" fontId="10" fillId="0" borderId="0" xfId="0" applyFont="1" applyAlignment="1">
      <alignment horizontal="left" vertical="top"/>
    </xf>
    <xf numFmtId="0" fontId="11" fillId="0" borderId="0" xfId="0" applyFont="1" applyFill="1" applyBorder="1" applyAlignment="1">
      <alignment horizontal="left" vertical="center"/>
    </xf>
    <xf numFmtId="0" fontId="10" fillId="0" borderId="0" xfId="0" applyFont="1" applyAlignment="1">
      <alignment horizontal="left"/>
    </xf>
    <xf numFmtId="0" fontId="10" fillId="0" borderId="0" xfId="0" applyFont="1" applyFill="1" applyAlignment="1">
      <alignment horizontal="left"/>
    </xf>
    <xf numFmtId="0" fontId="22" fillId="0" borderId="0" xfId="0" applyFont="1" applyFill="1" applyProtection="1">
      <alignment vertical="center"/>
      <protection locked="0"/>
    </xf>
    <xf numFmtId="0" fontId="22" fillId="0" borderId="0" xfId="0" applyFont="1" applyFill="1" applyAlignment="1" applyProtection="1">
      <protection locked="0"/>
    </xf>
    <xf numFmtId="0" fontId="23" fillId="0" borderId="0" xfId="0" applyFont="1" applyFill="1" applyBorder="1" applyAlignment="1">
      <alignment horizontal="center" vertical="center"/>
    </xf>
    <xf numFmtId="0" fontId="24" fillId="0" borderId="6" xfId="0" applyFont="1" applyFill="1" applyBorder="1" applyAlignment="1">
      <alignment horizontal="center" vertical="center" wrapText="1"/>
    </xf>
    <xf numFmtId="0" fontId="24" fillId="0" borderId="1" xfId="0" applyFont="1" applyFill="1" applyBorder="1" applyAlignment="1">
      <alignment horizontal="center" vertical="center" wrapText="1"/>
    </xf>
    <xf numFmtId="166" fontId="24" fillId="0" borderId="1" xfId="0" applyNumberFormat="1" applyFont="1" applyFill="1" applyBorder="1" applyAlignment="1">
      <alignment horizontal="center" vertical="center" wrapText="1"/>
    </xf>
    <xf numFmtId="9" fontId="24" fillId="0" borderId="1" xfId="0" applyNumberFormat="1" applyFont="1" applyFill="1" applyBorder="1" applyAlignment="1">
      <alignment horizontal="center" vertical="center" wrapText="1"/>
    </xf>
    <xf numFmtId="0" fontId="22" fillId="0" borderId="7" xfId="0" applyFont="1" applyFill="1" applyBorder="1">
      <alignment vertical="center"/>
    </xf>
    <xf numFmtId="0" fontId="24" fillId="0" borderId="2" xfId="0" applyFont="1" applyFill="1" applyBorder="1" applyAlignment="1">
      <alignment horizontal="left" vertical="center" wrapText="1"/>
    </xf>
    <xf numFmtId="0" fontId="21" fillId="0" borderId="2" xfId="0" applyFont="1" applyFill="1" applyBorder="1" applyAlignment="1">
      <alignment horizontal="left" vertical="center" wrapText="1"/>
    </xf>
    <xf numFmtId="0" fontId="25" fillId="0" borderId="3" xfId="0" applyFont="1" applyFill="1" applyBorder="1" applyAlignment="1" applyProtection="1">
      <alignment horizontal="center" vertical="center" wrapText="1"/>
      <protection locked="0"/>
    </xf>
    <xf numFmtId="0" fontId="25" fillId="0" borderId="3" xfId="10" applyFont="1" applyFill="1" applyBorder="1" applyAlignment="1" applyProtection="1">
      <alignment vertical="center"/>
      <protection locked="0"/>
    </xf>
    <xf numFmtId="0" fontId="26" fillId="0" borderId="2" xfId="0" applyFont="1" applyFill="1" applyBorder="1" applyAlignment="1">
      <alignment horizontal="right" vertical="center" wrapText="1"/>
    </xf>
    <xf numFmtId="0" fontId="25" fillId="0" borderId="3" xfId="10" applyFont="1" applyFill="1" applyBorder="1" applyAlignment="1">
      <alignment vertical="center"/>
    </xf>
    <xf numFmtId="0" fontId="27" fillId="0" borderId="2" xfId="0" applyFont="1" applyFill="1" applyBorder="1" applyAlignment="1">
      <alignment horizontal="center" vertical="center" wrapText="1"/>
    </xf>
    <xf numFmtId="0" fontId="10" fillId="0" borderId="0" xfId="0" applyFont="1" applyBorder="1" applyAlignment="1">
      <alignment horizontal="left" vertical="top" wrapText="1"/>
    </xf>
    <xf numFmtId="0" fontId="23" fillId="0" borderId="4" xfId="0" applyFont="1" applyFill="1" applyBorder="1" applyAlignment="1">
      <alignment horizontal="center" vertical="center"/>
    </xf>
    <xf numFmtId="0" fontId="23" fillId="0" borderId="0" xfId="0" applyFont="1" applyFill="1" applyBorder="1" applyAlignment="1">
      <alignment horizontal="center" vertical="center"/>
    </xf>
    <xf numFmtId="0" fontId="23" fillId="0" borderId="4" xfId="0" applyFont="1" applyFill="1" applyBorder="1" applyAlignment="1">
      <alignment horizontal="left" vertical="center"/>
    </xf>
    <xf numFmtId="0" fontId="23" fillId="0" borderId="5" xfId="0" applyFont="1" applyFill="1" applyBorder="1" applyAlignment="1">
      <alignment horizontal="left" vertical="center"/>
    </xf>
    <xf numFmtId="0" fontId="11" fillId="0" borderId="0" xfId="0" applyFont="1" applyFill="1" applyBorder="1" applyAlignment="1">
      <alignment horizontal="left" vertical="top" wrapText="1"/>
    </xf>
    <xf numFmtId="0" fontId="10" fillId="0" borderId="0" xfId="0" applyFont="1" applyFill="1" applyAlignment="1">
      <alignment horizontal="left" vertical="top"/>
    </xf>
    <xf numFmtId="0" fontId="11" fillId="0" borderId="0" xfId="0" applyFont="1" applyFill="1" applyBorder="1" applyAlignment="1">
      <alignment horizontal="left" vertical="center" wrapText="1"/>
    </xf>
    <xf numFmtId="0" fontId="10" fillId="0" borderId="0" xfId="0" applyFont="1" applyFill="1" applyAlignment="1">
      <alignment horizontal="left" wrapText="1"/>
    </xf>
    <xf numFmtId="0" fontId="11" fillId="0" borderId="0" xfId="0" applyFont="1" applyFill="1" applyBorder="1" applyAlignment="1">
      <alignment horizontal="left" vertical="center"/>
    </xf>
    <xf numFmtId="0" fontId="10" fillId="0" borderId="0" xfId="0" applyFont="1" applyFill="1" applyAlignment="1">
      <alignment horizontal="left"/>
    </xf>
    <xf numFmtId="0" fontId="16" fillId="0" borderId="0" xfId="0" applyFont="1" applyFill="1" applyAlignment="1">
      <alignment horizontal="left" vertical="center" wrapText="1"/>
    </xf>
    <xf numFmtId="0" fontId="10" fillId="0" borderId="0" xfId="0" applyFont="1" applyAlignment="1">
      <alignment horizontal="left" wrapText="1"/>
    </xf>
    <xf numFmtId="0" fontId="10" fillId="0" borderId="0" xfId="0" applyFont="1" applyAlignment="1">
      <alignment horizontal="left"/>
    </xf>
    <xf numFmtId="0" fontId="21" fillId="0" borderId="0" xfId="0" applyFont="1" applyFill="1" applyAlignment="1" applyProtection="1">
      <protection locked="0"/>
    </xf>
    <xf numFmtId="0" fontId="18" fillId="0" borderId="0" xfId="0" applyFont="1" applyAlignment="1">
      <alignment horizontal="center" vertical="center"/>
    </xf>
    <xf numFmtId="0" fontId="19" fillId="0" borderId="0" xfId="0" applyFont="1" applyAlignment="1">
      <alignment horizontal="center" vertical="center"/>
    </xf>
    <xf numFmtId="0" fontId="20" fillId="0" borderId="0" xfId="0" applyFont="1" applyAlignment="1">
      <alignment horizontal="center" vertical="center"/>
    </xf>
  </cellXfs>
  <cellStyles count="21">
    <cellStyle name="Hypertextové prepojenie" xfId="10" builtinId="8"/>
    <cellStyle name="Mena tabuľky" xfId="4" xr:uid="{00000000-0005-0000-0000-000001000000}"/>
    <cellStyle name="Mena tabuľky 2" xfId="16" xr:uid="{00000000-0005-0000-0000-000002000000}"/>
    <cellStyle name="Nadpis 1" xfId="2" builtinId="16" customBuiltin="1"/>
    <cellStyle name="Nadpis 2" xfId="3" builtinId="17" customBuiltin="1"/>
    <cellStyle name="Nadpis 3" xfId="9" builtinId="18" customBuiltin="1"/>
    <cellStyle name="Názov" xfId="1" builtinId="15" customBuiltin="1"/>
    <cellStyle name="Normálna" xfId="0" builtinId="0" customBuiltin="1"/>
    <cellStyle name="Normálna 2" xfId="12" xr:uid="{00000000-0005-0000-0000-000007000000}"/>
    <cellStyle name="Normálna 2 2" xfId="15" xr:uid="{00000000-0005-0000-0000-000008000000}"/>
    <cellStyle name="Normálna 2 3" xfId="18" xr:uid="{00000000-0005-0000-0000-000009000000}"/>
    <cellStyle name="Normálna 3" xfId="14" xr:uid="{00000000-0005-0000-0000-00000A000000}"/>
    <cellStyle name="Normálna 3 2" xfId="20" xr:uid="{00000000-0005-0000-0000-00000B000000}"/>
    <cellStyle name="normálne 2" xfId="11" xr:uid="{00000000-0005-0000-0000-00000C000000}"/>
    <cellStyle name="Normálne 3" xfId="13" xr:uid="{00000000-0005-0000-0000-00000D000000}"/>
    <cellStyle name="Normálne 4" xfId="19" xr:uid="{00000000-0005-0000-0000-00000E000000}"/>
    <cellStyle name="Podrobnosti tabuľky vľavo" xfId="7" xr:uid="{00000000-0005-0000-0000-00000F000000}"/>
    <cellStyle name="Podrobnosti tabuľky vpravo" xfId="5" xr:uid="{00000000-0005-0000-0000-000010000000}"/>
    <cellStyle name="Podrobnosti tabuľky vpravo 2" xfId="17" xr:uid="{00000000-0005-0000-0000-000011000000}"/>
    <cellStyle name="Stĺpec s príznakom" xfId="8" xr:uid="{00000000-0005-0000-0000-000012000000}"/>
    <cellStyle name="Zrušené" xfId="6" xr:uid="{00000000-0005-0000-0000-000014000000}"/>
  </cellStyles>
  <dxfs count="3">
    <dxf>
      <font>
        <color theme="0"/>
      </font>
      <fill>
        <patternFill patternType="none">
          <bgColor auto="1"/>
        </patternFill>
      </fill>
      <border diagonalUp="0" diagonalDown="0">
        <left/>
        <right/>
        <top/>
        <bottom style="thin">
          <color theme="0"/>
        </bottom>
        <vertical style="thin">
          <color theme="0"/>
        </vertical>
        <horizontal/>
      </border>
    </dxf>
    <dxf>
      <font>
        <b/>
        <i val="0"/>
        <color theme="0"/>
      </font>
      <fill>
        <patternFill>
          <bgColor theme="6" tint="-0.24994659260841701"/>
        </patternFill>
      </fill>
      <border>
        <top/>
        <bottom style="thick">
          <color theme="0"/>
        </bottom>
        <vertical style="thick">
          <color theme="0"/>
        </vertical>
      </border>
    </dxf>
    <dxf>
      <font>
        <color theme="1"/>
      </font>
      <fill>
        <patternFill patternType="solid">
          <fgColor theme="6" tint="0.79961546678060247"/>
          <bgColor theme="4" tint="0.89996032593768116"/>
        </patternFill>
      </fill>
      <border>
        <vertical/>
        <horizontal style="thick">
          <color theme="0"/>
        </horizontal>
      </border>
    </dxf>
  </dxfs>
  <tableStyles count="1" defaultTableStyle="TableStyleMedium2" defaultPivotStyle="PivotStyleLight16">
    <tableStyle name="Zoznam inventára" pivot="0" count="3" xr9:uid="{00000000-0011-0000-FFFF-FFFF00000000}">
      <tableStyleElement type="wholeTable" dxfId="2"/>
      <tableStyleElement type="headerRow" dxfId="1"/>
      <tableStyleElement type="firstColumn" dxfId="0"/>
    </tableStyle>
  </tableStyles>
  <colors>
    <mruColors>
      <color rgb="FFFCCCD4"/>
      <color rgb="FFB7ECFF"/>
      <color rgb="FFE1D2C1"/>
      <color rgb="FFFFA3A3"/>
      <color rgb="FFE7E775"/>
      <color rgb="FF47CFFF"/>
      <color rgb="FFEFE0D1"/>
      <color rgb="FFFFEFE7"/>
      <color rgb="FFBDDF95"/>
      <color rgb="FFF595A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Inventory List">
      <a:dk1>
        <a:sysClr val="windowText" lastClr="000000"/>
      </a:dk1>
      <a:lt1>
        <a:sysClr val="window" lastClr="FFFFFF"/>
      </a:lt1>
      <a:dk2>
        <a:srgbClr val="000000"/>
      </a:dk2>
      <a:lt2>
        <a:srgbClr val="FFFFFF"/>
      </a:lt2>
      <a:accent1>
        <a:srgbClr val="191C1F"/>
      </a:accent1>
      <a:accent2>
        <a:srgbClr val="456185"/>
      </a:accent2>
      <a:accent3>
        <a:srgbClr val="5B9EA4"/>
      </a:accent3>
      <a:accent4>
        <a:srgbClr val="F79646"/>
      </a:accent4>
      <a:accent5>
        <a:srgbClr val="CC3300"/>
      </a:accent5>
      <a:accent6>
        <a:srgbClr val="FFCC00"/>
      </a:accent6>
      <a:hlink>
        <a:srgbClr val="859EBF"/>
      </a:hlink>
      <a:folHlink>
        <a:srgbClr val="5B9EA4"/>
      </a:folHlink>
    </a:clrScheme>
    <a:fontScheme name="44 Inventory List">
      <a:majorFont>
        <a:latin typeface="Corbel"/>
        <a:ea typeface=""/>
        <a:cs typeface=""/>
      </a:majorFont>
      <a:minorFont>
        <a:latin typeface="Calibri"/>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CCCD4"/>
    <pageSetUpPr fitToPage="1"/>
  </sheetPr>
  <dimension ref="A1:K53"/>
  <sheetViews>
    <sheetView tabSelected="1" topLeftCell="A28" workbookViewId="0">
      <selection activeCell="J35" sqref="J35"/>
    </sheetView>
  </sheetViews>
  <sheetFormatPr defaultColWidth="8.85546875" defaultRowHeight="15" x14ac:dyDescent="0.25"/>
  <cols>
    <col min="1" max="1" width="26.7109375" style="3" customWidth="1"/>
    <col min="2" max="2" width="30.7109375" style="3" customWidth="1"/>
    <col min="3" max="4" width="26.7109375" style="3" customWidth="1"/>
    <col min="5" max="5" width="11.7109375" style="3" customWidth="1"/>
    <col min="6" max="6" width="6" style="3" customWidth="1"/>
    <col min="7" max="7" width="9.7109375" style="3" bestFit="1" customWidth="1"/>
    <col min="8" max="11" width="11.7109375" style="3" customWidth="1"/>
    <col min="12" max="16384" width="8.85546875" style="3"/>
  </cols>
  <sheetData>
    <row r="1" spans="1:11" s="2" customFormat="1" x14ac:dyDescent="0.25">
      <c r="A1" s="14" t="s">
        <v>64</v>
      </c>
      <c r="B1" s="15"/>
      <c r="C1" s="14"/>
      <c r="D1" s="14"/>
      <c r="E1" s="14"/>
      <c r="F1" s="14"/>
      <c r="G1" s="14"/>
      <c r="H1" s="14"/>
      <c r="I1" s="14"/>
      <c r="J1" s="14"/>
      <c r="K1" s="14"/>
    </row>
    <row r="2" spans="1:11" s="2" customFormat="1" x14ac:dyDescent="0.25">
      <c r="A2" s="14"/>
      <c r="B2" s="15"/>
      <c r="C2" s="14"/>
      <c r="D2" s="14"/>
      <c r="E2" s="14"/>
      <c r="F2" s="14"/>
      <c r="G2" s="14"/>
      <c r="H2" s="14"/>
      <c r="I2" s="14"/>
      <c r="J2" s="14"/>
      <c r="K2" s="14"/>
    </row>
    <row r="3" spans="1:11" s="12" customFormat="1" x14ac:dyDescent="0.25">
      <c r="A3" s="51" t="s">
        <v>59</v>
      </c>
      <c r="B3" s="51"/>
      <c r="C3" s="22"/>
      <c r="D3" s="22"/>
      <c r="E3" s="22"/>
      <c r="F3" s="22"/>
      <c r="G3" s="22"/>
      <c r="H3" s="22"/>
      <c r="I3" s="22"/>
      <c r="J3" s="22"/>
      <c r="K3" s="23"/>
    </row>
    <row r="4" spans="1:11" s="12" customFormat="1" x14ac:dyDescent="0.25">
      <c r="A4" s="51" t="s">
        <v>60</v>
      </c>
      <c r="B4" s="51"/>
      <c r="C4" s="22"/>
      <c r="D4" s="22"/>
      <c r="E4" s="22"/>
      <c r="F4" s="22"/>
      <c r="G4" s="22"/>
      <c r="H4" s="22"/>
      <c r="I4" s="22"/>
      <c r="J4" s="22"/>
      <c r="K4" s="23"/>
    </row>
    <row r="5" spans="1:11" s="12" customFormat="1" x14ac:dyDescent="0.25">
      <c r="A5" s="51" t="s">
        <v>61</v>
      </c>
      <c r="B5" s="51"/>
      <c r="C5" s="22"/>
      <c r="D5" s="22"/>
      <c r="E5" s="22"/>
      <c r="F5" s="22"/>
      <c r="G5" s="22"/>
      <c r="H5" s="22"/>
      <c r="I5" s="22"/>
      <c r="J5" s="22"/>
      <c r="K5" s="23"/>
    </row>
    <row r="6" spans="1:11" s="12" customFormat="1" x14ac:dyDescent="0.25">
      <c r="A6" s="51" t="s">
        <v>36</v>
      </c>
      <c r="B6" s="51"/>
      <c r="C6" s="22"/>
      <c r="D6" s="22"/>
      <c r="E6" s="22"/>
      <c r="F6" s="22"/>
      <c r="G6" s="22"/>
      <c r="H6" s="22"/>
      <c r="I6" s="22"/>
      <c r="J6" s="22"/>
      <c r="K6" s="23"/>
    </row>
    <row r="7" spans="1:11" s="12" customFormat="1" x14ac:dyDescent="0.25">
      <c r="A7" s="51" t="s">
        <v>62</v>
      </c>
      <c r="B7" s="51"/>
      <c r="C7" s="22"/>
      <c r="D7" s="22"/>
      <c r="E7" s="22"/>
      <c r="F7" s="22"/>
      <c r="G7" s="22"/>
      <c r="H7" s="22"/>
      <c r="I7" s="22"/>
      <c r="J7" s="22"/>
      <c r="K7" s="23"/>
    </row>
    <row r="8" spans="1:11" s="12" customFormat="1" x14ac:dyDescent="0.25">
      <c r="A8" s="51" t="s">
        <v>63</v>
      </c>
      <c r="B8" s="51"/>
      <c r="C8" s="22"/>
      <c r="D8" s="22"/>
      <c r="E8" s="22"/>
      <c r="F8" s="22"/>
      <c r="G8" s="22"/>
      <c r="H8" s="22"/>
      <c r="I8" s="22"/>
      <c r="J8" s="22"/>
      <c r="K8" s="23"/>
    </row>
    <row r="9" spans="1:11" ht="19.5" thickBot="1" x14ac:dyDescent="0.3">
      <c r="A9" s="38" t="s">
        <v>58</v>
      </c>
      <c r="B9" s="39"/>
      <c r="C9" s="39"/>
      <c r="D9" s="39"/>
      <c r="E9" s="39"/>
      <c r="F9" s="39"/>
      <c r="G9" s="39"/>
      <c r="H9" s="39"/>
      <c r="I9" s="39"/>
      <c r="J9" s="39"/>
      <c r="K9" s="24"/>
    </row>
    <row r="10" spans="1:11" ht="90" customHeight="1" thickBot="1" x14ac:dyDescent="0.3">
      <c r="A10" s="25" t="s">
        <v>7</v>
      </c>
      <c r="B10" s="26" t="s">
        <v>6</v>
      </c>
      <c r="C10" s="26" t="s">
        <v>9</v>
      </c>
      <c r="D10" s="26" t="s">
        <v>8</v>
      </c>
      <c r="E10" s="26" t="s">
        <v>2</v>
      </c>
      <c r="F10" s="26" t="s">
        <v>0</v>
      </c>
      <c r="G10" s="27" t="s">
        <v>3</v>
      </c>
      <c r="H10" s="27" t="s">
        <v>4</v>
      </c>
      <c r="I10" s="28" t="s">
        <v>20</v>
      </c>
      <c r="J10" s="26" t="s">
        <v>5</v>
      </c>
      <c r="K10" s="29"/>
    </row>
    <row r="11" spans="1:11" ht="17.25" customHeight="1" x14ac:dyDescent="0.25">
      <c r="A11" s="40" t="s">
        <v>25</v>
      </c>
      <c r="B11" s="41"/>
      <c r="C11" s="41"/>
      <c r="D11" s="41"/>
      <c r="E11" s="41"/>
      <c r="F11" s="41"/>
      <c r="G11" s="41"/>
      <c r="H11" s="41"/>
      <c r="I11" s="41"/>
      <c r="J11" s="41"/>
      <c r="K11" s="41"/>
    </row>
    <row r="12" spans="1:11" ht="33.75" x14ac:dyDescent="0.25">
      <c r="A12" s="30" t="s">
        <v>24</v>
      </c>
      <c r="B12" s="31" t="s">
        <v>26</v>
      </c>
      <c r="C12" s="32" t="s">
        <v>10</v>
      </c>
      <c r="D12" s="32" t="s">
        <v>10</v>
      </c>
      <c r="E12" s="33">
        <v>500</v>
      </c>
      <c r="F12" s="34" t="s">
        <v>1</v>
      </c>
      <c r="G12" s="36" t="s">
        <v>10</v>
      </c>
      <c r="H12" s="33" t="e">
        <f>SUM(E12*G12)</f>
        <v>#VALUE!</v>
      </c>
      <c r="I12" s="35" t="s">
        <v>10</v>
      </c>
      <c r="J12" s="33" t="e">
        <f>SUM(E12*G12+H12/100*I12)</f>
        <v>#VALUE!</v>
      </c>
      <c r="K12" s="35"/>
    </row>
    <row r="13" spans="1:11" ht="45" x14ac:dyDescent="0.25">
      <c r="A13" s="30" t="s">
        <v>23</v>
      </c>
      <c r="B13" s="31" t="s">
        <v>27</v>
      </c>
      <c r="C13" s="32" t="s">
        <v>10</v>
      </c>
      <c r="D13" s="32" t="s">
        <v>10</v>
      </c>
      <c r="E13" s="33">
        <v>700</v>
      </c>
      <c r="F13" s="34" t="s">
        <v>1</v>
      </c>
      <c r="G13" s="36" t="s">
        <v>10</v>
      </c>
      <c r="H13" s="33" t="e">
        <f t="shared" ref="H13:H15" si="0">SUM(E13*G13)</f>
        <v>#VALUE!</v>
      </c>
      <c r="I13" s="35" t="s">
        <v>10</v>
      </c>
      <c r="J13" s="33" t="e">
        <f t="shared" ref="J13:J15" si="1">SUM(E13*G13+H13/100*I13)</f>
        <v>#VALUE!</v>
      </c>
      <c r="K13" s="35"/>
    </row>
    <row r="14" spans="1:11" ht="33.75" x14ac:dyDescent="0.25">
      <c r="A14" s="30" t="s">
        <v>54</v>
      </c>
      <c r="B14" s="31" t="s">
        <v>55</v>
      </c>
      <c r="C14" s="32" t="s">
        <v>10</v>
      </c>
      <c r="D14" s="32" t="s">
        <v>10</v>
      </c>
      <c r="E14" s="33">
        <v>50</v>
      </c>
      <c r="F14" s="34" t="s">
        <v>1</v>
      </c>
      <c r="G14" s="36" t="s">
        <v>10</v>
      </c>
      <c r="H14" s="33" t="e">
        <f t="shared" si="0"/>
        <v>#VALUE!</v>
      </c>
      <c r="I14" s="35" t="s">
        <v>10</v>
      </c>
      <c r="J14" s="33" t="e">
        <f t="shared" si="1"/>
        <v>#VALUE!</v>
      </c>
      <c r="K14" s="35"/>
    </row>
    <row r="15" spans="1:11" ht="33.75" x14ac:dyDescent="0.25">
      <c r="A15" s="30" t="s">
        <v>44</v>
      </c>
      <c r="B15" s="31" t="s">
        <v>28</v>
      </c>
      <c r="C15" s="32" t="s">
        <v>10</v>
      </c>
      <c r="D15" s="32" t="s">
        <v>10</v>
      </c>
      <c r="E15" s="33">
        <v>50</v>
      </c>
      <c r="F15" s="34" t="s">
        <v>1</v>
      </c>
      <c r="G15" s="36" t="s">
        <v>10</v>
      </c>
      <c r="H15" s="33" t="e">
        <f t="shared" si="0"/>
        <v>#VALUE!</v>
      </c>
      <c r="I15" s="35" t="s">
        <v>10</v>
      </c>
      <c r="J15" s="33" t="e">
        <f t="shared" si="1"/>
        <v>#VALUE!</v>
      </c>
      <c r="K15" s="35"/>
    </row>
    <row r="16" spans="1:11" ht="18.75" x14ac:dyDescent="0.25">
      <c r="A16" s="40" t="s">
        <v>33</v>
      </c>
      <c r="B16" s="41"/>
      <c r="C16" s="41"/>
      <c r="D16" s="41"/>
      <c r="E16" s="41"/>
      <c r="F16" s="41"/>
      <c r="G16" s="41"/>
      <c r="H16" s="41"/>
      <c r="I16" s="41"/>
      <c r="J16" s="41"/>
      <c r="K16" s="41"/>
    </row>
    <row r="17" spans="1:11" ht="22.5" x14ac:dyDescent="0.25">
      <c r="A17" s="30" t="s">
        <v>34</v>
      </c>
      <c r="B17" s="31" t="s">
        <v>18</v>
      </c>
      <c r="C17" s="32" t="s">
        <v>10</v>
      </c>
      <c r="D17" s="32" t="s">
        <v>10</v>
      </c>
      <c r="E17" s="33">
        <v>250</v>
      </c>
      <c r="F17" s="34" t="s">
        <v>1</v>
      </c>
      <c r="G17" s="36" t="s">
        <v>10</v>
      </c>
      <c r="H17" s="33" t="e">
        <f>SUM(E17*G17)</f>
        <v>#VALUE!</v>
      </c>
      <c r="I17" s="35" t="s">
        <v>10</v>
      </c>
      <c r="J17" s="33" t="e">
        <f>SUM(E17*G17+H17/100*I17)</f>
        <v>#VALUE!</v>
      </c>
      <c r="K17" s="35"/>
    </row>
    <row r="18" spans="1:11" ht="22.5" x14ac:dyDescent="0.25">
      <c r="A18" s="30" t="s">
        <v>56</v>
      </c>
      <c r="B18" s="31" t="s">
        <v>37</v>
      </c>
      <c r="C18" s="32" t="s">
        <v>10</v>
      </c>
      <c r="D18" s="32" t="s">
        <v>10</v>
      </c>
      <c r="E18" s="33">
        <v>300</v>
      </c>
      <c r="F18" s="34" t="s">
        <v>1</v>
      </c>
      <c r="G18" s="36" t="s">
        <v>10</v>
      </c>
      <c r="H18" s="33" t="e">
        <f t="shared" ref="H18:H26" si="2">SUM(E18*G18)</f>
        <v>#VALUE!</v>
      </c>
      <c r="I18" s="35" t="s">
        <v>10</v>
      </c>
      <c r="J18" s="33" t="e">
        <f t="shared" ref="J18:J27" si="3">SUM(E18*G18+H18/100*I18)</f>
        <v>#VALUE!</v>
      </c>
      <c r="K18" s="35"/>
    </row>
    <row r="19" spans="1:11" ht="22.5" x14ac:dyDescent="0.25">
      <c r="A19" s="30" t="s">
        <v>31</v>
      </c>
      <c r="B19" s="31" t="s">
        <v>32</v>
      </c>
      <c r="C19" s="32" t="s">
        <v>10</v>
      </c>
      <c r="D19" s="32" t="s">
        <v>10</v>
      </c>
      <c r="E19" s="33">
        <v>50</v>
      </c>
      <c r="F19" s="34" t="s">
        <v>1</v>
      </c>
      <c r="G19" s="36" t="s">
        <v>10</v>
      </c>
      <c r="H19" s="33" t="e">
        <f t="shared" si="2"/>
        <v>#VALUE!</v>
      </c>
      <c r="I19" s="35" t="s">
        <v>10</v>
      </c>
      <c r="J19" s="33" t="e">
        <f t="shared" si="3"/>
        <v>#VALUE!</v>
      </c>
      <c r="K19" s="35"/>
    </row>
    <row r="20" spans="1:11" ht="22.5" x14ac:dyDescent="0.25">
      <c r="A20" s="30" t="s">
        <v>40</v>
      </c>
      <c r="B20" s="31" t="s">
        <v>19</v>
      </c>
      <c r="C20" s="32" t="s">
        <v>10</v>
      </c>
      <c r="D20" s="32" t="s">
        <v>10</v>
      </c>
      <c r="E20" s="33">
        <v>50</v>
      </c>
      <c r="F20" s="34" t="s">
        <v>1</v>
      </c>
      <c r="G20" s="36" t="s">
        <v>10</v>
      </c>
      <c r="H20" s="33" t="e">
        <f t="shared" si="2"/>
        <v>#VALUE!</v>
      </c>
      <c r="I20" s="35" t="s">
        <v>10</v>
      </c>
      <c r="J20" s="33" t="e">
        <f t="shared" si="3"/>
        <v>#VALUE!</v>
      </c>
      <c r="K20" s="35"/>
    </row>
    <row r="21" spans="1:11" ht="22.5" x14ac:dyDescent="0.25">
      <c r="A21" s="30" t="s">
        <v>65</v>
      </c>
      <c r="B21" s="31" t="s">
        <v>30</v>
      </c>
      <c r="C21" s="32" t="s">
        <v>10</v>
      </c>
      <c r="D21" s="32" t="s">
        <v>10</v>
      </c>
      <c r="E21" s="33">
        <v>100</v>
      </c>
      <c r="F21" s="34" t="s">
        <v>1</v>
      </c>
      <c r="G21" s="36" t="s">
        <v>10</v>
      </c>
      <c r="H21" s="33" t="e">
        <f t="shared" si="2"/>
        <v>#VALUE!</v>
      </c>
      <c r="I21" s="35" t="s">
        <v>10</v>
      </c>
      <c r="J21" s="33" t="e">
        <f t="shared" si="3"/>
        <v>#VALUE!</v>
      </c>
      <c r="K21" s="35"/>
    </row>
    <row r="22" spans="1:11" ht="22.5" x14ac:dyDescent="0.25">
      <c r="A22" s="30" t="s">
        <v>38</v>
      </c>
      <c r="B22" s="31" t="s">
        <v>19</v>
      </c>
      <c r="C22" s="32" t="s">
        <v>10</v>
      </c>
      <c r="D22" s="32" t="s">
        <v>10</v>
      </c>
      <c r="E22" s="33">
        <v>50</v>
      </c>
      <c r="F22" s="34" t="s">
        <v>1</v>
      </c>
      <c r="G22" s="36" t="s">
        <v>10</v>
      </c>
      <c r="H22" s="33" t="e">
        <f t="shared" si="2"/>
        <v>#VALUE!</v>
      </c>
      <c r="I22" s="35" t="s">
        <v>10</v>
      </c>
      <c r="J22" s="33" t="e">
        <f t="shared" si="3"/>
        <v>#VALUE!</v>
      </c>
      <c r="K22" s="35"/>
    </row>
    <row r="23" spans="1:11" ht="22.5" x14ac:dyDescent="0.25">
      <c r="A23" s="30" t="s">
        <v>39</v>
      </c>
      <c r="B23" s="31" t="s">
        <v>35</v>
      </c>
      <c r="C23" s="32" t="s">
        <v>10</v>
      </c>
      <c r="D23" s="32" t="s">
        <v>10</v>
      </c>
      <c r="E23" s="33">
        <v>50</v>
      </c>
      <c r="F23" s="34" t="s">
        <v>1</v>
      </c>
      <c r="G23" s="36" t="s">
        <v>10</v>
      </c>
      <c r="H23" s="33" t="e">
        <f t="shared" si="2"/>
        <v>#VALUE!</v>
      </c>
      <c r="I23" s="35" t="s">
        <v>10</v>
      </c>
      <c r="J23" s="33" t="e">
        <f t="shared" si="3"/>
        <v>#VALUE!</v>
      </c>
      <c r="K23" s="35"/>
    </row>
    <row r="24" spans="1:11" ht="22.5" x14ac:dyDescent="0.25">
      <c r="A24" s="30" t="s">
        <v>45</v>
      </c>
      <c r="B24" s="31" t="s">
        <v>51</v>
      </c>
      <c r="C24" s="32" t="s">
        <v>10</v>
      </c>
      <c r="D24" s="32" t="s">
        <v>10</v>
      </c>
      <c r="E24" s="33">
        <v>10</v>
      </c>
      <c r="F24" s="34" t="s">
        <v>1</v>
      </c>
      <c r="G24" s="36" t="s">
        <v>10</v>
      </c>
      <c r="H24" s="33" t="e">
        <f t="shared" si="2"/>
        <v>#VALUE!</v>
      </c>
      <c r="I24" s="35" t="s">
        <v>10</v>
      </c>
      <c r="J24" s="33" t="e">
        <f t="shared" si="3"/>
        <v>#VALUE!</v>
      </c>
      <c r="K24" s="35"/>
    </row>
    <row r="25" spans="1:11" ht="22.5" x14ac:dyDescent="0.25">
      <c r="A25" s="30" t="s">
        <v>46</v>
      </c>
      <c r="B25" s="31" t="s">
        <v>57</v>
      </c>
      <c r="C25" s="32" t="s">
        <v>10</v>
      </c>
      <c r="D25" s="32" t="s">
        <v>10</v>
      </c>
      <c r="E25" s="33">
        <v>50</v>
      </c>
      <c r="F25" s="34" t="s">
        <v>1</v>
      </c>
      <c r="G25" s="36" t="s">
        <v>10</v>
      </c>
      <c r="H25" s="33" t="e">
        <f t="shared" si="2"/>
        <v>#VALUE!</v>
      </c>
      <c r="I25" s="35" t="s">
        <v>10</v>
      </c>
      <c r="J25" s="33" t="e">
        <f t="shared" si="3"/>
        <v>#VALUE!</v>
      </c>
      <c r="K25" s="35"/>
    </row>
    <row r="26" spans="1:11" ht="22.5" x14ac:dyDescent="0.25">
      <c r="A26" s="30" t="s">
        <v>47</v>
      </c>
      <c r="B26" s="31" t="s">
        <v>48</v>
      </c>
      <c r="C26" s="32" t="s">
        <v>10</v>
      </c>
      <c r="D26" s="32" t="s">
        <v>10</v>
      </c>
      <c r="E26" s="33">
        <v>20</v>
      </c>
      <c r="F26" s="34" t="s">
        <v>1</v>
      </c>
      <c r="G26" s="36" t="s">
        <v>10</v>
      </c>
      <c r="H26" s="33" t="e">
        <f t="shared" si="2"/>
        <v>#VALUE!</v>
      </c>
      <c r="I26" s="35" t="s">
        <v>10</v>
      </c>
      <c r="J26" s="33" t="e">
        <f t="shared" si="3"/>
        <v>#VALUE!</v>
      </c>
      <c r="K26" s="35"/>
    </row>
    <row r="27" spans="1:11" ht="22.5" x14ac:dyDescent="0.25">
      <c r="A27" s="30" t="s">
        <v>43</v>
      </c>
      <c r="B27" s="31" t="s">
        <v>42</v>
      </c>
      <c r="C27" s="32" t="s">
        <v>10</v>
      </c>
      <c r="D27" s="32" t="s">
        <v>10</v>
      </c>
      <c r="E27" s="33">
        <v>20</v>
      </c>
      <c r="F27" s="34" t="s">
        <v>1</v>
      </c>
      <c r="G27" s="36" t="s">
        <v>10</v>
      </c>
      <c r="H27" s="33" t="e">
        <f>SUM(E27*G27)</f>
        <v>#VALUE!</v>
      </c>
      <c r="I27" s="35" t="s">
        <v>10</v>
      </c>
      <c r="J27" s="33" t="e">
        <f t="shared" si="3"/>
        <v>#VALUE!</v>
      </c>
      <c r="K27" s="35"/>
    </row>
    <row r="28" spans="1:11" ht="18.75" x14ac:dyDescent="0.25">
      <c r="A28" s="40" t="s">
        <v>66</v>
      </c>
      <c r="B28" s="41"/>
      <c r="C28" s="41"/>
      <c r="D28" s="41"/>
      <c r="E28" s="41"/>
      <c r="F28" s="41"/>
      <c r="G28" s="41"/>
      <c r="H28" s="41"/>
      <c r="I28" s="41"/>
      <c r="J28" s="41"/>
      <c r="K28" s="41"/>
    </row>
    <row r="29" spans="1:11" ht="22.5" x14ac:dyDescent="0.25">
      <c r="A29" s="30" t="s">
        <v>67</v>
      </c>
      <c r="B29" s="31" t="s">
        <v>68</v>
      </c>
      <c r="C29" s="32" t="s">
        <v>10</v>
      </c>
      <c r="D29" s="32" t="s">
        <v>10</v>
      </c>
      <c r="E29" s="33">
        <v>500</v>
      </c>
      <c r="F29" s="34" t="s">
        <v>1</v>
      </c>
      <c r="G29" s="36" t="s">
        <v>10</v>
      </c>
      <c r="H29" s="33" t="e">
        <f>SUM(E29*G29)</f>
        <v>#VALUE!</v>
      </c>
      <c r="I29" s="35" t="s">
        <v>10</v>
      </c>
      <c r="J29" s="33" t="e">
        <f>SUM(E29*G29+H29/100*I29)</f>
        <v>#VALUE!</v>
      </c>
      <c r="K29" s="35"/>
    </row>
    <row r="30" spans="1:11" ht="22.5" x14ac:dyDescent="0.25">
      <c r="A30" s="30" t="s">
        <v>41</v>
      </c>
      <c r="B30" s="31" t="s">
        <v>49</v>
      </c>
      <c r="C30" s="32" t="s">
        <v>10</v>
      </c>
      <c r="D30" s="32" t="s">
        <v>10</v>
      </c>
      <c r="E30" s="33">
        <v>700</v>
      </c>
      <c r="F30" s="34" t="s">
        <v>1</v>
      </c>
      <c r="G30" s="36" t="s">
        <v>10</v>
      </c>
      <c r="H30" s="33" t="e">
        <f t="shared" ref="H30:H33" si="4">SUM(E30*G30)</f>
        <v>#VALUE!</v>
      </c>
      <c r="I30" s="35" t="s">
        <v>10</v>
      </c>
      <c r="J30" s="33" t="e">
        <f t="shared" ref="J30:J33" si="5">SUM(E30*G30+H30/100*I30)</f>
        <v>#VALUE!</v>
      </c>
      <c r="K30" s="35"/>
    </row>
    <row r="31" spans="1:11" ht="22.5" x14ac:dyDescent="0.25">
      <c r="A31" s="30" t="s">
        <v>69</v>
      </c>
      <c r="B31" s="31" t="s">
        <v>50</v>
      </c>
      <c r="C31" s="32" t="s">
        <v>10</v>
      </c>
      <c r="D31" s="32" t="s">
        <v>10</v>
      </c>
      <c r="E31" s="33">
        <v>50</v>
      </c>
      <c r="F31" s="34" t="s">
        <v>1</v>
      </c>
      <c r="G31" s="36" t="s">
        <v>10</v>
      </c>
      <c r="H31" s="33" t="e">
        <f t="shared" si="4"/>
        <v>#VALUE!</v>
      </c>
      <c r="I31" s="35" t="s">
        <v>10</v>
      </c>
      <c r="J31" s="33" t="e">
        <f t="shared" si="5"/>
        <v>#VALUE!</v>
      </c>
      <c r="K31" s="35"/>
    </row>
    <row r="32" spans="1:11" ht="22.5" x14ac:dyDescent="0.25">
      <c r="A32" s="30" t="s">
        <v>72</v>
      </c>
      <c r="B32" s="31"/>
      <c r="C32" s="32" t="s">
        <v>10</v>
      </c>
      <c r="D32" s="32" t="s">
        <v>10</v>
      </c>
      <c r="E32" s="33">
        <v>100</v>
      </c>
      <c r="F32" s="34" t="s">
        <v>1</v>
      </c>
      <c r="G32" s="36" t="s">
        <v>10</v>
      </c>
      <c r="H32" s="33" t="e">
        <f t="shared" si="4"/>
        <v>#VALUE!</v>
      </c>
      <c r="I32" s="35" t="s">
        <v>10</v>
      </c>
      <c r="J32" s="33" t="e">
        <f t="shared" si="5"/>
        <v>#VALUE!</v>
      </c>
      <c r="K32" s="35"/>
    </row>
    <row r="33" spans="1:11" ht="22.5" x14ac:dyDescent="0.25">
      <c r="A33" s="30" t="s">
        <v>70</v>
      </c>
      <c r="B33" s="31" t="s">
        <v>71</v>
      </c>
      <c r="C33" s="32" t="s">
        <v>10</v>
      </c>
      <c r="D33" s="32" t="s">
        <v>10</v>
      </c>
      <c r="E33" s="33">
        <v>300</v>
      </c>
      <c r="F33" s="34" t="s">
        <v>1</v>
      </c>
      <c r="G33" s="36" t="s">
        <v>10</v>
      </c>
      <c r="H33" s="33" t="e">
        <f t="shared" si="4"/>
        <v>#VALUE!</v>
      </c>
      <c r="I33" s="35" t="s">
        <v>10</v>
      </c>
      <c r="J33" s="33" t="e">
        <f t="shared" si="5"/>
        <v>#VALUE!</v>
      </c>
      <c r="K33" s="35"/>
    </row>
    <row r="34" spans="1:11" ht="31.5" x14ac:dyDescent="0.25">
      <c r="A34" s="1"/>
      <c r="B34" s="1"/>
      <c r="C34" s="1"/>
      <c r="D34" s="1"/>
      <c r="E34" s="1"/>
      <c r="F34" s="1"/>
      <c r="G34" s="16" t="s">
        <v>52</v>
      </c>
      <c r="H34" s="13" t="e">
        <f>SUM(H12:H33)</f>
        <v>#VALUE!</v>
      </c>
      <c r="I34" s="16" t="s">
        <v>53</v>
      </c>
      <c r="J34" s="13" t="e">
        <f>SUM(J12:J33)</f>
        <v>#VALUE!</v>
      </c>
    </row>
    <row r="35" spans="1:11" ht="2.25" customHeight="1" x14ac:dyDescent="0.25">
      <c r="A35" s="1"/>
      <c r="B35" s="1"/>
      <c r="C35" s="1"/>
      <c r="D35" s="1"/>
      <c r="E35" s="1"/>
      <c r="F35" s="1"/>
      <c r="G35" s="1"/>
      <c r="H35" s="1"/>
      <c r="I35" s="1"/>
      <c r="J35" s="1"/>
      <c r="K35" s="1"/>
    </row>
    <row r="36" spans="1:11" x14ac:dyDescent="0.25">
      <c r="A36" s="1" t="s">
        <v>73</v>
      </c>
      <c r="B36" s="1"/>
      <c r="C36" s="1"/>
      <c r="D36" s="1"/>
      <c r="E36" s="1"/>
      <c r="F36" s="1"/>
      <c r="G36" s="1"/>
      <c r="H36" s="1"/>
      <c r="I36" s="1"/>
      <c r="J36" s="1"/>
      <c r="K36" s="1"/>
    </row>
    <row r="37" spans="1:11" ht="39" customHeight="1" x14ac:dyDescent="0.25">
      <c r="A37" s="42" t="s">
        <v>11</v>
      </c>
      <c r="B37" s="43"/>
      <c r="C37" s="43"/>
      <c r="D37" s="43"/>
      <c r="E37" s="43"/>
      <c r="F37" s="43"/>
      <c r="G37" s="43"/>
      <c r="H37" s="43"/>
      <c r="I37" s="43"/>
      <c r="J37" s="1"/>
      <c r="K37" s="1"/>
    </row>
    <row r="38" spans="1:11" x14ac:dyDescent="0.2">
      <c r="A38" s="44" t="s">
        <v>12</v>
      </c>
      <c r="B38" s="45"/>
      <c r="C38" s="45"/>
      <c r="D38" s="45"/>
      <c r="E38" s="45"/>
      <c r="F38" s="45"/>
      <c r="G38" s="45"/>
      <c r="H38" s="45"/>
      <c r="I38" s="45"/>
      <c r="J38" s="1"/>
      <c r="K38" s="1"/>
    </row>
    <row r="39" spans="1:11" s="4" customFormat="1" ht="11.25" x14ac:dyDescent="0.2">
      <c r="A39" s="44" t="s">
        <v>13</v>
      </c>
      <c r="B39" s="45"/>
      <c r="C39" s="45"/>
      <c r="D39" s="45"/>
      <c r="E39" s="45"/>
      <c r="F39" s="45"/>
      <c r="G39" s="45"/>
      <c r="H39" s="45"/>
      <c r="I39" s="45"/>
      <c r="J39" s="11"/>
      <c r="K39" s="11"/>
    </row>
    <row r="40" spans="1:11" s="4" customFormat="1" ht="11.25" x14ac:dyDescent="0.2">
      <c r="A40" s="46" t="s">
        <v>14</v>
      </c>
      <c r="B40" s="47"/>
      <c r="C40" s="47"/>
      <c r="D40" s="47"/>
      <c r="E40" s="47"/>
      <c r="F40" s="47"/>
      <c r="G40" s="47"/>
      <c r="H40" s="47"/>
      <c r="I40" s="47"/>
      <c r="J40" s="11"/>
      <c r="K40" s="11"/>
    </row>
    <row r="41" spans="1:11" ht="6.75" customHeight="1" x14ac:dyDescent="0.2">
      <c r="A41" s="19"/>
      <c r="B41" s="21"/>
      <c r="C41" s="21"/>
      <c r="D41" s="21"/>
      <c r="E41" s="21"/>
      <c r="F41" s="21"/>
      <c r="G41" s="21"/>
      <c r="H41" s="21"/>
      <c r="I41" s="21"/>
      <c r="J41" s="1"/>
      <c r="K41" s="1"/>
    </row>
    <row r="42" spans="1:11" x14ac:dyDescent="0.2">
      <c r="A42" s="46" t="s">
        <v>15</v>
      </c>
      <c r="B42" s="47"/>
      <c r="C42" s="47"/>
      <c r="D42" s="47"/>
      <c r="E42" s="47"/>
      <c r="F42" s="47"/>
      <c r="G42" s="47"/>
      <c r="H42" s="47"/>
      <c r="I42" s="47"/>
      <c r="J42" s="1"/>
      <c r="K42" s="1"/>
    </row>
    <row r="43" spans="1:11" s="6" customFormat="1" ht="15.75" x14ac:dyDescent="0.25">
      <c r="A43" s="48" t="s">
        <v>22</v>
      </c>
      <c r="B43" s="48"/>
      <c r="C43" s="48"/>
      <c r="D43" s="48"/>
      <c r="E43" s="48"/>
      <c r="F43" s="48"/>
      <c r="G43" s="48"/>
      <c r="H43" s="48"/>
      <c r="I43" s="48"/>
      <c r="J43" s="48"/>
      <c r="K43" s="48"/>
    </row>
    <row r="44" spans="1:11" x14ac:dyDescent="0.25">
      <c r="A44" s="48"/>
      <c r="B44" s="48"/>
      <c r="C44" s="48"/>
      <c r="D44" s="48"/>
      <c r="E44" s="48"/>
      <c r="F44" s="48"/>
      <c r="G44" s="48"/>
      <c r="H44" s="48"/>
      <c r="I44" s="48"/>
      <c r="J44" s="48"/>
      <c r="K44" s="48"/>
    </row>
    <row r="46" spans="1:11" x14ac:dyDescent="0.25">
      <c r="A46" s="3" t="s">
        <v>21</v>
      </c>
    </row>
    <row r="47" spans="1:11" x14ac:dyDescent="0.2">
      <c r="A47" s="44" t="s">
        <v>13</v>
      </c>
      <c r="B47" s="49"/>
      <c r="C47" s="49"/>
      <c r="D47" s="49"/>
      <c r="E47" s="49"/>
      <c r="F47" s="49"/>
      <c r="G47" s="49"/>
      <c r="H47" s="49"/>
      <c r="I47" s="49"/>
    </row>
    <row r="48" spans="1:11" x14ac:dyDescent="0.2">
      <c r="A48" s="46" t="s">
        <v>14</v>
      </c>
      <c r="B48" s="50"/>
      <c r="C48" s="50"/>
      <c r="D48" s="50"/>
      <c r="E48" s="50"/>
      <c r="F48" s="50"/>
      <c r="G48" s="50"/>
      <c r="H48" s="50"/>
      <c r="I48" s="50"/>
    </row>
    <row r="49" spans="1:9" x14ac:dyDescent="0.2">
      <c r="A49" s="19"/>
      <c r="B49" s="20"/>
      <c r="C49" s="20"/>
      <c r="D49" s="20"/>
      <c r="E49" s="20"/>
      <c r="F49" s="20"/>
      <c r="G49" s="20"/>
      <c r="H49" s="20"/>
      <c r="I49" s="20"/>
    </row>
    <row r="50" spans="1:9" x14ac:dyDescent="0.2">
      <c r="A50" s="46" t="s">
        <v>15</v>
      </c>
      <c r="B50" s="50"/>
      <c r="C50" s="50"/>
      <c r="D50" s="50"/>
      <c r="E50" s="50"/>
      <c r="F50" s="50"/>
      <c r="G50" s="50"/>
      <c r="H50" s="50"/>
      <c r="I50" s="50"/>
    </row>
    <row r="51" spans="1:9" x14ac:dyDescent="0.2">
      <c r="A51" s="7"/>
      <c r="B51" s="4"/>
      <c r="C51" s="4"/>
      <c r="D51" s="4"/>
      <c r="E51" s="4"/>
      <c r="F51" s="4"/>
      <c r="G51" s="4"/>
      <c r="H51" s="4"/>
      <c r="I51" s="4"/>
    </row>
    <row r="52" spans="1:9" x14ac:dyDescent="0.2">
      <c r="A52" s="8"/>
      <c r="B52" s="5" t="s">
        <v>16</v>
      </c>
      <c r="C52" s="9"/>
      <c r="D52" s="9"/>
      <c r="E52" s="10"/>
      <c r="F52" s="10"/>
      <c r="G52" s="4"/>
      <c r="H52" s="4"/>
      <c r="I52" s="4"/>
    </row>
    <row r="53" spans="1:9" x14ac:dyDescent="0.2">
      <c r="A53" s="8"/>
      <c r="B53" s="18" t="s">
        <v>17</v>
      </c>
      <c r="C53" s="9"/>
      <c r="D53" s="9"/>
      <c r="E53" s="37" t="s">
        <v>29</v>
      </c>
      <c r="F53" s="37"/>
      <c r="G53" s="4"/>
      <c r="H53" s="4"/>
      <c r="I53" s="4"/>
    </row>
  </sheetData>
  <mergeCells count="20">
    <mergeCell ref="A8:B8"/>
    <mergeCell ref="A3:B3"/>
    <mergeCell ref="A4:B4"/>
    <mergeCell ref="A5:B5"/>
    <mergeCell ref="A6:B6"/>
    <mergeCell ref="A7:B7"/>
    <mergeCell ref="E53:F53"/>
    <mergeCell ref="A9:J9"/>
    <mergeCell ref="A11:K11"/>
    <mergeCell ref="A37:I37"/>
    <mergeCell ref="A38:I38"/>
    <mergeCell ref="A39:I39"/>
    <mergeCell ref="A40:I40"/>
    <mergeCell ref="A16:K16"/>
    <mergeCell ref="A28:K28"/>
    <mergeCell ref="A42:I42"/>
    <mergeCell ref="A43:K44"/>
    <mergeCell ref="A47:I47"/>
    <mergeCell ref="A48:I48"/>
    <mergeCell ref="A50:I50"/>
  </mergeCells>
  <pageMargins left="0.7" right="0.7" top="0.75" bottom="0.75" header="0.3" footer="0.3"/>
  <pageSetup paperSize="9" scale="70"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3:N14"/>
  <sheetViews>
    <sheetView workbookViewId="0">
      <selection activeCell="A6" sqref="A6:N6"/>
    </sheetView>
  </sheetViews>
  <sheetFormatPr defaultRowHeight="15" x14ac:dyDescent="0.25"/>
  <sheetData>
    <row r="3" spans="1:14" ht="23.25" x14ac:dyDescent="0.25">
      <c r="A3" s="52" t="s">
        <v>74</v>
      </c>
      <c r="B3" s="52"/>
      <c r="C3" s="52"/>
      <c r="D3" s="52"/>
      <c r="E3" s="52"/>
      <c r="F3" s="52"/>
      <c r="G3" s="52"/>
      <c r="H3" s="52"/>
      <c r="I3" s="52"/>
      <c r="J3" s="52"/>
      <c r="K3" s="52"/>
      <c r="L3" s="52"/>
      <c r="M3" s="52"/>
      <c r="N3" s="52"/>
    </row>
    <row r="5" spans="1:14" ht="95.25" customHeight="1" x14ac:dyDescent="0.25"/>
    <row r="6" spans="1:14" ht="36" x14ac:dyDescent="0.25">
      <c r="A6" s="53" t="s">
        <v>75</v>
      </c>
      <c r="B6" s="53"/>
      <c r="C6" s="53"/>
      <c r="D6" s="53"/>
      <c r="E6" s="53"/>
      <c r="F6" s="53"/>
      <c r="G6" s="53"/>
      <c r="H6" s="53"/>
      <c r="I6" s="53"/>
      <c r="J6" s="53"/>
      <c r="K6" s="53"/>
      <c r="L6" s="53"/>
      <c r="M6" s="53"/>
      <c r="N6" s="53"/>
    </row>
    <row r="8" spans="1:14" ht="24" customHeight="1" x14ac:dyDescent="0.25"/>
    <row r="9" spans="1:14" ht="61.5" x14ac:dyDescent="0.25">
      <c r="A9" s="54" t="s">
        <v>76</v>
      </c>
      <c r="B9" s="54"/>
      <c r="C9" s="54"/>
      <c r="D9" s="54"/>
      <c r="E9" s="54"/>
      <c r="F9" s="54"/>
      <c r="G9" s="54"/>
      <c r="H9" s="54"/>
      <c r="I9" s="54"/>
      <c r="J9" s="54"/>
      <c r="K9" s="54"/>
      <c r="L9" s="54"/>
      <c r="M9" s="54"/>
      <c r="N9" s="54"/>
    </row>
    <row r="11" spans="1:14" ht="64.5" customHeight="1" x14ac:dyDescent="0.25"/>
    <row r="14" spans="1:14" ht="21" x14ac:dyDescent="0.25">
      <c r="H14" s="17"/>
      <c r="L14" s="17" t="s">
        <v>77</v>
      </c>
    </row>
  </sheetData>
  <mergeCells count="3">
    <mergeCell ref="A3:N3"/>
    <mergeCell ref="A6:N6"/>
    <mergeCell ref="A9:N9"/>
  </mergeCells>
  <pageMargins left="0.7" right="0.7" top="0.75" bottom="0.75" header="0.3" footer="0.3"/>
  <pageSetup paperSize="9"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F0F3CBCB5346C549BEAF0EA9F12E1B51" ma:contentTypeVersion="16" ma:contentTypeDescription="Umožňuje vytvoriť nový dokument." ma:contentTypeScope="" ma:versionID="7fc6617d5ae17f63608e42e847ec8c84">
  <xsd:schema xmlns:xsd="http://www.w3.org/2001/XMLSchema" xmlns:xs="http://www.w3.org/2001/XMLSchema" xmlns:p="http://schemas.microsoft.com/office/2006/metadata/properties" xmlns:ns2="b851f6ae-ae00-4f5e-81ad-6a76ccf99225" xmlns:ns3="e268c47e-392d-4bda-be85-a5756f4dce8a" targetNamespace="http://schemas.microsoft.com/office/2006/metadata/properties" ma:root="true" ma:fieldsID="0f3a467d9a1c7d429fa85753c4531426" ns2:_="" ns3:_="">
    <xsd:import namespace="b851f6ae-ae00-4f5e-81ad-6a76ccf99225"/>
    <xsd:import namespace="e268c47e-392d-4bda-be85-a5756f4dce8a"/>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element ref="ns2:lcf76f155ced4ddcb4097134ff3c332f" minOccurs="0"/>
                <xsd:element ref="ns3:TaxCatchAll" minOccurs="0"/>
                <xsd:element ref="ns2:MediaServiceLocation"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851f6ae-ae00-4f5e-81ad-6a76ccf9922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lcf76f155ced4ddcb4097134ff3c332f" ma:index="20" nillable="true" ma:taxonomy="true" ma:internalName="lcf76f155ced4ddcb4097134ff3c332f" ma:taxonomyFieldName="MediaServiceImageTags" ma:displayName="Značky obrázka" ma:readOnly="false" ma:fieldId="{5cf76f15-5ced-4ddc-b409-7134ff3c332f}" ma:taxonomyMulti="true" ma:sspId="8567b21a-85e9-48ad-86e4-d8ba0610a543" ma:termSetId="09814cd3-568e-fe90-9814-8d621ff8fb84" ma:anchorId="fba54fb3-c3e1-fe81-a776-ca4b69148c4d" ma:open="true" ma:isKeyword="false">
      <xsd:complexType>
        <xsd:sequence>
          <xsd:element ref="pc:Terms" minOccurs="0" maxOccurs="1"/>
        </xsd:sequence>
      </xsd:complexType>
    </xsd:element>
    <xsd:element name="MediaServiceLocation" ma:index="22" nillable="true" ma:displayName="Location" ma:internalName="MediaServiceLocation" ma:readOnly="true">
      <xsd:simpleType>
        <xsd:restriction base="dms:Text"/>
      </xsd:simpleType>
    </xsd:element>
    <xsd:element name="MediaServiceSearchProperties" ma:index="23"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e268c47e-392d-4bda-be85-a5756f4dce8a" elementFormDefault="qualified">
    <xsd:import namespace="http://schemas.microsoft.com/office/2006/documentManagement/types"/>
    <xsd:import namespace="http://schemas.microsoft.com/office/infopath/2007/PartnerControls"/>
    <xsd:element name="SharedWithUsers" ma:index="16" nillable="true" ma:displayName="Zdieľa sa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Zdieľané s podrobnosťami" ma:internalName="SharedWithDetails" ma:readOnly="true">
      <xsd:simpleType>
        <xsd:restriction base="dms:Note">
          <xsd:maxLength value="255"/>
        </xsd:restriction>
      </xsd:simpleType>
    </xsd:element>
    <xsd:element name="TaxCatchAll" ma:index="21" nillable="true" ma:displayName="Taxonomy Catch All Column" ma:hidden="true" ma:list="{840600fc-5948-4582-9609-6736e5fde0bb}" ma:internalName="TaxCatchAll" ma:showField="CatchAllData" ma:web="e268c47e-392d-4bda-be85-a5756f4dce8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34FE543-F867-4D95-8995-3CE605374E58}">
  <ds:schemaRefs>
    <ds:schemaRef ds:uri="http://schemas.microsoft.com/sharepoint/v3/contenttype/forms"/>
  </ds:schemaRefs>
</ds:datastoreItem>
</file>

<file path=customXml/itemProps2.xml><?xml version="1.0" encoding="utf-8"?>
<ds:datastoreItem xmlns:ds="http://schemas.openxmlformats.org/officeDocument/2006/customXml" ds:itemID="{4BEFDE73-7EF9-4C68-89B4-A553A3B0DED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851f6ae-ae00-4f5e-81ad-6a76ccf99225"/>
    <ds:schemaRef ds:uri="e268c47e-392d-4bda-be85-a5756f4dce8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2</vt:i4>
      </vt:variant>
      <vt:variant>
        <vt:lpstr>Pomenované rozsahy</vt:lpstr>
      </vt:variant>
      <vt:variant>
        <vt:i4>2</vt:i4>
      </vt:variant>
    </vt:vector>
  </HeadingPairs>
  <TitlesOfParts>
    <vt:vector size="4" baseType="lpstr">
      <vt:lpstr>Mäso a mäsové výrobky</vt:lpstr>
      <vt:lpstr>Hárok1</vt:lpstr>
      <vt:lpstr>'Mäso a mäsové výrobky'!Položky</vt:lpstr>
      <vt:lpstr>'Mäso a mäsové výrobky'!Požiadavky_na_jednotlivé_položky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Vašičková Jana</dc:creator>
  <cp:lastModifiedBy>Dufala Martin</cp:lastModifiedBy>
  <cp:lastPrinted>2022-12-28T15:37:57Z</cp:lastPrinted>
  <dcterms:created xsi:type="dcterms:W3CDTF">2016-08-01T23:26:40Z</dcterms:created>
  <dcterms:modified xsi:type="dcterms:W3CDTF">2023-01-26T22:32:26Z</dcterms:modified>
</cp:coreProperties>
</file>