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Medzilaborce\3 zákazky\SP\"/>
    </mc:Choice>
  </mc:AlternateContent>
  <xr:revisionPtr revIDLastSave="0" documentId="8_{872467E1-B614-4B7D-A1BC-1A037FCBDAA2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Identifikácia a Cenová ponuka" sheetId="3" r:id="rId1"/>
    <sheet name="špecifikácia_1" sheetId="1" r:id="rId2"/>
    <sheet name="špecifikácia_2" sheetId="2" r:id="rId3"/>
    <sheet name="špecifikácia_3" sheetId="4" r:id="rId4"/>
  </sheets>
  <definedNames>
    <definedName name="_xlnm._FilterDatabase" localSheetId="0" hidden="1">'Identifikácia a Cenová ponuka'!#REF!</definedName>
    <definedName name="_GoBack" localSheetId="0">'Identifikácia a Cenová ponuka'!#REF!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3" l="1"/>
  <c r="F19" i="3"/>
  <c r="F18" i="3"/>
  <c r="F21" i="3" l="1"/>
  <c r="F22" i="3" l="1"/>
  <c r="F23" i="3" s="1"/>
</calcChain>
</file>

<file path=xl/sharedStrings.xml><?xml version="1.0" encoding="utf-8"?>
<sst xmlns="http://schemas.openxmlformats.org/spreadsheetml/2006/main" count="305" uniqueCount="157">
  <si>
    <t>áno</t>
  </si>
  <si>
    <t>Dodanie na miesto plnenia</t>
  </si>
  <si>
    <t>Návod na použitie</t>
  </si>
  <si>
    <t xml:space="preserve">Ovládací panel </t>
  </si>
  <si>
    <t>A</t>
  </si>
  <si>
    <t>Istenie</t>
  </si>
  <si>
    <t>Zvárací prúd (DZ = 60%) I2</t>
  </si>
  <si>
    <t xml:space="preserve">Zvárací prúd (DZ=100%) I2   </t>
  </si>
  <si>
    <t xml:space="preserve">30-300 </t>
  </si>
  <si>
    <t>Rozsah zváracieho prúdu</t>
  </si>
  <si>
    <t xml:space="preserve">Sieťové napätie 3 x 400 V </t>
  </si>
  <si>
    <t>Chladenie plynové</t>
  </si>
  <si>
    <t xml:space="preserve">Metóda zvárania MIG/MAG
</t>
  </si>
  <si>
    <t>0,6 mm / 0,8 mm / 1,0 mm / 1,2 mm</t>
  </si>
  <si>
    <t>mm</t>
  </si>
  <si>
    <t>Priemer zváracieho drôtu</t>
  </si>
  <si>
    <t>oceľ, CuSi, hliník</t>
  </si>
  <si>
    <t>Zváraný materiál</t>
  </si>
  <si>
    <t>maximum</t>
  </si>
  <si>
    <t>minimum</t>
  </si>
  <si>
    <t xml:space="preserve">Jednotka parametra </t>
  </si>
  <si>
    <t>ZVÁRACÍ INVERTOR ( 1 ks)</t>
  </si>
  <si>
    <t>Ostatné požiadavky</t>
  </si>
  <si>
    <t>medzný rozsah upnutia 41-44 mm</t>
  </si>
  <si>
    <t>(priemer/dĺžka)  28/95 mm</t>
  </si>
  <si>
    <t xml:space="preserve">Priečne drážky na upínanie kruhových / pravouhlých potrubí </t>
  </si>
  <si>
    <t>(Výška x piemer)   22x40 mm</t>
  </si>
  <si>
    <t>Závitové otvory M8 na všetkých stranách stolovej dosky</t>
  </si>
  <si>
    <t>Doska stola s otvormi D28 v rastre 100x100 mm</t>
  </si>
  <si>
    <t>Narysované osi X a Y v rozteči  100 mm</t>
  </si>
  <si>
    <t>Presne nastaviteľné nohy v kruhovom prevedení s výkyvnou nohou</t>
  </si>
  <si>
    <t>Noha s manžetou na ochranu káblového zväzku</t>
  </si>
  <si>
    <t>Optimalizované vonkajšie hrany stola</t>
  </si>
  <si>
    <t>550</t>
  </si>
  <si>
    <t>kg</t>
  </si>
  <si>
    <t>Zaťaženie</t>
  </si>
  <si>
    <t>Rozmery stola (D x Š x V)</t>
  </si>
  <si>
    <t>Vysoko pevný materiál - základná tvrdosť</t>
  </si>
  <si>
    <t>ZVÁRACÍ STÔL S PRÍSLUŠENSTVOM ( 1 ks)</t>
  </si>
  <si>
    <t>Verejný obstarávateľ:</t>
  </si>
  <si>
    <t>Stredná odborná škola polytechnická Andyho Warhola, Duchnovičova 506 , Medzilaborce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</si>
  <si>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</si>
  <si>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</si>
  <si>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</si>
  <si>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</si>
  <si>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</si>
  <si>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</si>
  <si>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</si>
  <si>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</si>
  <si>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</si>
  <si>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</si>
  <si>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</si>
  <si>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P.č.</t>
  </si>
  <si>
    <t>Názov položky</t>
  </si>
  <si>
    <t>Merná jednotka</t>
  </si>
  <si>
    <t>Požadované množstvo</t>
  </si>
  <si>
    <t>ks</t>
  </si>
  <si>
    <t>Miesto a dátum vypracovania cenovej ponuky:</t>
  </si>
  <si>
    <t>Podpis a pečiatka štatutárneho zástupcu uchádzača:</t>
  </si>
  <si>
    <t>ZVÁRACÍ INVERTOR</t>
  </si>
  <si>
    <t>ZVÁRACÍ STÔL S PRÍSLUŠENSTVOM</t>
  </si>
  <si>
    <t>Požadované technické parametre a vybavenie</t>
  </si>
  <si>
    <t>Požiadavka</t>
  </si>
  <si>
    <t>vyžaduje sa/nevyžaduje sa</t>
  </si>
  <si>
    <t>Cenová ponuka</t>
  </si>
  <si>
    <t>ks/l</t>
  </si>
  <si>
    <t>2 ks/ 8 l</t>
  </si>
  <si>
    <r>
      <t>plynová fľaša AR+CO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2  </t>
    </r>
  </si>
  <si>
    <t>Zvárací drôt oceľ  SG2 (15 kg) - priemer 1,00 mm</t>
  </si>
  <si>
    <t>Zvárací drôt oceľ  SG2 (15 kg) - priemer 0,80 mm</t>
  </si>
  <si>
    <t>CELKOM EUR bez DPH:</t>
  </si>
  <si>
    <t>CELKOM EUR s DPH:</t>
  </si>
  <si>
    <t>VIZUÁLNY ZVÁRAČSKÝ TRENAŽÉR S PRÍSLUŠENSTVOM</t>
  </si>
  <si>
    <t>VIZUÁLNY ZVÁRAČSKÝ TRENAŽÉR S PRÍSLUŠENSTVOM ( 1 ks)</t>
  </si>
  <si>
    <t>Funkcia - vizuálne zváranie slúžiace k realistickej simulácii ručne vedeného zvárania MIG/MAG, MMA a robotizovaný MAG a TIG, prístroj umožňuje virtuálne trénovať na ergonomicky tvarovaných zváracích horákoch typické obrobky s možnosťou nastavenia parametrov zvárania bez bezpečnostných rizík</t>
  </si>
  <si>
    <t xml:space="preserve">Technické vlastnosti (merateľné) </t>
  </si>
  <si>
    <t>Sieťové napätie/napájanie</t>
  </si>
  <si>
    <t>V/Hz</t>
  </si>
  <si>
    <t>110/50</t>
  </si>
  <si>
    <t>230/60</t>
  </si>
  <si>
    <t>Emisná trieda EMC - A</t>
  </si>
  <si>
    <t>Terminál rozmery (Šírka x Výška x Hrúbka)</t>
  </si>
  <si>
    <t>cm</t>
  </si>
  <si>
    <t>60 x 190 x 60</t>
  </si>
  <si>
    <t>Váha terminálu</t>
  </si>
  <si>
    <t>Uhlopriečka dotykovej obrazovky</t>
  </si>
  <si>
    <t xml:space="preserve"> "</t>
  </si>
  <si>
    <t>20</t>
  </si>
  <si>
    <t>Jazyk ovládanie - jazykové mutácie</t>
  </si>
  <si>
    <t>10</t>
  </si>
  <si>
    <t>Technické vlastnosti (nemerateľné)</t>
  </si>
  <si>
    <t>Certifikácia CE</t>
  </si>
  <si>
    <t>Zhodnosť s normou EN 55022:2006</t>
  </si>
  <si>
    <t>Dotykové ovládanie</t>
  </si>
  <si>
    <t xml:space="preserve">Dotyková obrazovka </t>
  </si>
  <si>
    <t>Zobrazenie cez 3D okuliare</t>
  </si>
  <si>
    <t>Virtuálna realita - reálna simulácia procesu zvárania</t>
  </si>
  <si>
    <t>Riadiaci hardvér</t>
  </si>
  <si>
    <t xml:space="preserve">Virtuálny zvárací softvér s funkcionalitou min. </t>
  </si>
  <si>
    <t>riadenie terminálu, učebný plán, kurzy, ghost (pomocný prostriedok pre správne vedenie zváracieho horáku), terminály</t>
  </si>
  <si>
    <t>Simulácia zvárania MIG MAG</t>
  </si>
  <si>
    <t>Simulácia zvárania MMA</t>
  </si>
  <si>
    <t>Simulácia zvárania na hlavou</t>
  </si>
  <si>
    <t xml:space="preserve">Možnosť vytvorenia kompletne individualizovaného kurzu vrátane jeho minimálnych parametrov </t>
  </si>
  <si>
    <t>rýchlosť zvárania, uhol naklonenia horáku, pendlovania - vlastná dráha podľa potrieb vyučujúceho</t>
  </si>
  <si>
    <t>Samostatný tréning zpaľovania el. obrúbka pri MMA</t>
  </si>
  <si>
    <t>Bezelektrický vypínač s poistkou 2 x 3,15 A - rýchla a elektrickou prípojkou</t>
  </si>
  <si>
    <t>Úložný priestor pre príslušenstvo</t>
  </si>
  <si>
    <t xml:space="preserve">Konektory terminálu </t>
  </si>
  <si>
    <t>Prípojka na držiak zvarov - dátový konektor</t>
  </si>
  <si>
    <t>Prípojka na kuklu - dátový konektor</t>
  </si>
  <si>
    <t>Prípojka senzorového kábla zváracieho horáku/držiaka elektródy - dátový konektor</t>
  </si>
  <si>
    <t>Prípojka riadiaceho kábla zváracieho horáku / držiaka lektródy - dátový konektor</t>
  </si>
  <si>
    <t>USB</t>
  </si>
  <si>
    <t>LAN</t>
  </si>
  <si>
    <t>Konektor pre pripojenie externého monitora - dátový konektor</t>
  </si>
  <si>
    <t>Prípojka pre display zváracej kukly - dátový konektor</t>
  </si>
  <si>
    <t>Príslušenstvo - Zváracia kukla</t>
  </si>
  <si>
    <t>Integrované 3D okuliare s integrovaným displejom na vizualizáciu zvárania ako realistického</t>
  </si>
  <si>
    <t>Integrované dátové káble</t>
  </si>
  <si>
    <t xml:space="preserve">Integrovaný senzor s identifikáciou aktuálnej polohy hlavy </t>
  </si>
  <si>
    <t>Príslušenstvo - Zváracie horáky</t>
  </si>
  <si>
    <t>Zváracie horáky pre MIG/MAG zváranie a zváranie elektródou</t>
  </si>
  <si>
    <t>Senzory schopné neustále zaznamenať polohu zvarovacieho horáku k zvaru s realistickým zobrazením aktuálnej polohy zvarovacieho horáku</t>
  </si>
  <si>
    <t>Pripojenie horákov ku terminálu dátovými káblami cez príslušné rozhranie</t>
  </si>
  <si>
    <t>Príslušenstvo - Pracovný stôl</t>
  </si>
  <si>
    <t>Uchytený na terminály</t>
  </si>
  <si>
    <t>Držiak zvarov</t>
  </si>
  <si>
    <t>uchytenie pracovného stola na:                                                 - zvaranec, zvar V, zvarovacia vrstva 1;                                       - zvaranec, zvar V, zvarovacia vrstva 2;                                       - zavranec, rohový zvar;                                                                - zvaranec, rúra.</t>
  </si>
  <si>
    <t>Softvér</t>
  </si>
  <si>
    <t>Obsah min.</t>
  </si>
  <si>
    <t>nastavenie, režim kurzu, predvádzací režim, otvorený režim, riadiaci kód, okuliare VR (display do kukly), kalibrácia, kalibrácia systému, nastavenie kamery, monitorovanie pologulí</t>
  </si>
  <si>
    <t xml:space="preserve">Ostatné </t>
  </si>
  <si>
    <t>Inštalácia na mieste plnenia</t>
  </si>
  <si>
    <t>Zvárací stôl   1 ks</t>
  </si>
  <si>
    <t>Tanier na úpinku nerezový D28    10 ks</t>
  </si>
  <si>
    <t>Krátky čap      10 ks</t>
  </si>
  <si>
    <t>Cena bez DPH za 1 kus (jednotková cena bez DPH)</t>
  </si>
  <si>
    <t>Cena bez DPH spolu za počet požadovaného množstva</t>
  </si>
  <si>
    <t xml:space="preserve"> Identifikácia uchádzača a Cenová ponuka</t>
  </si>
  <si>
    <t>suma DPH celkom:</t>
  </si>
  <si>
    <t>2400x1200x 800</t>
  </si>
  <si>
    <t>2500x1300x 950</t>
  </si>
  <si>
    <t xml:space="preserve"> </t>
  </si>
  <si>
    <t>nie</t>
  </si>
  <si>
    <t xml:space="preserve">Zvárací drôt oceľ  SG2 (15 kg) - priemer 1,20 mm </t>
  </si>
  <si>
    <t>Povolená tolerancia siete  /´-10/+15%/</t>
  </si>
  <si>
    <t xml:space="preserve">Počet nôh  4      </t>
  </si>
  <si>
    <t>Názov, typ alebo výrobca</t>
  </si>
  <si>
    <t>Parametre ponúkaného tovaru</t>
  </si>
  <si>
    <t>ponúkaná hodnota</t>
  </si>
  <si>
    <t>spĺňam/nespĺňam</t>
  </si>
  <si>
    <t>áno/nie</t>
  </si>
  <si>
    <t>Vybavenie SOŠ Medzilaborce- Zariadenia na obrábanie kovov, dreva a zváračské zariadenia.</t>
  </si>
  <si>
    <t>Časť 3: Zváračské zariadenia</t>
  </si>
  <si>
    <t>Príloha č. 4 Cenový formulár</t>
  </si>
  <si>
    <t>Príloha č. 5 Minimálna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</si>
</sst>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sz val="11"/>
      <color rgb="FF19191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162A3A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rgb="FF162A3A"/>
      <name val="Calibri"/>
      <family val="2"/>
      <charset val="238"/>
      <scheme val="minor"/>
    </font>
    <font>
      <b/>
      <sz val="11"/>
      <color rgb="FF19191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7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/>
    <xf numFmtId="0" fontId="14" fillId="0" borderId="0" xfId="0" applyFont="1"/>
    <xf numFmtId="0" fontId="4" fillId="0" borderId="8" xfId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5" fillId="0" borderId="0" xfId="1"/>
    <xf numFmtId="0" fontId="15" fillId="0" borderId="2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2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7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13" fillId="5" borderId="25" xfId="0" applyNumberFormat="1" applyFont="1" applyFill="1" applyBorder="1" applyAlignment="1">
      <alignment horizontal="center" vertical="center" wrapText="1"/>
    </xf>
    <xf numFmtId="4" fontId="0" fillId="5" borderId="20" xfId="0" applyNumberForma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" fontId="13" fillId="6" borderId="30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1" fontId="19" fillId="4" borderId="33" xfId="0" applyNumberFormat="1" applyFont="1" applyFill="1" applyBorder="1" applyAlignment="1">
      <alignment horizontal="center" vertical="center"/>
    </xf>
    <xf numFmtId="1" fontId="19" fillId="4" borderId="34" xfId="0" applyNumberFormat="1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164" fontId="19" fillId="4" borderId="34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5" borderId="13" xfId="0" applyNumberFormat="1" applyFont="1" applyFill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5" fillId="0" borderId="2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3" borderId="4" xfId="0" applyFont="1" applyFill="1" applyBorder="1"/>
    <xf numFmtId="0" fontId="4" fillId="3" borderId="3" xfId="0" applyFont="1" applyFill="1" applyBorder="1"/>
    <xf numFmtId="0" fontId="4" fillId="3" borderId="2" xfId="0" applyFont="1" applyFill="1" applyBorder="1"/>
    <xf numFmtId="4" fontId="19" fillId="4" borderId="1" xfId="0" applyNumberFormat="1" applyFont="1" applyFill="1" applyBorder="1" applyAlignment="1">
      <alignment horizontal="center" vertical="center" wrapText="1"/>
    </xf>
    <xf numFmtId="0" fontId="13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/>
    </xf>
    <xf numFmtId="0" fontId="22" fillId="0" borderId="0" xfId="0" applyFont="1"/>
    <xf numFmtId="4" fontId="13" fillId="5" borderId="27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0" fillId="0" borderId="36" xfId="0" applyBorder="1" applyAlignment="1">
      <alignment wrapText="1"/>
    </xf>
    <xf numFmtId="0" fontId="0" fillId="0" borderId="0" xfId="0" applyAlignment="1">
      <alignment wrapText="1"/>
    </xf>
    <xf numFmtId="0" fontId="23" fillId="0" borderId="0" xfId="0" applyFont="1"/>
    <xf numFmtId="0" fontId="4" fillId="0" borderId="0" xfId="0" applyFont="1"/>
    <xf numFmtId="0" fontId="24" fillId="0" borderId="1" xfId="0" applyFont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/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wrapText="1"/>
    </xf>
    <xf numFmtId="49" fontId="16" fillId="7" borderId="15" xfId="0" applyNumberFormat="1" applyFont="1" applyFill="1" applyBorder="1" applyAlignment="1">
      <alignment horizontal="center" wrapText="1"/>
    </xf>
    <xf numFmtId="49" fontId="16" fillId="7" borderId="16" xfId="0" applyNumberFormat="1" applyFont="1" applyFill="1" applyBorder="1" applyAlignment="1">
      <alignment horizontal="center" wrapText="1"/>
    </xf>
    <xf numFmtId="49" fontId="16" fillId="7" borderId="4" xfId="0" applyNumberFormat="1" applyFont="1" applyFill="1" applyBorder="1" applyAlignment="1">
      <alignment horizontal="center" wrapText="1"/>
    </xf>
    <xf numFmtId="49" fontId="16" fillId="7" borderId="3" xfId="0" applyNumberFormat="1" applyFont="1" applyFill="1" applyBorder="1" applyAlignment="1">
      <alignment horizontal="center" wrapText="1"/>
    </xf>
    <xf numFmtId="49" fontId="16" fillId="7" borderId="18" xfId="0" applyNumberFormat="1" applyFont="1" applyFill="1" applyBorder="1" applyAlignment="1">
      <alignment horizontal="center" wrapText="1"/>
    </xf>
    <xf numFmtId="49" fontId="18" fillId="7" borderId="4" xfId="2" applyNumberFormat="1" applyFont="1" applyFill="1" applyBorder="1" applyAlignment="1">
      <alignment horizontal="center" wrapText="1"/>
    </xf>
    <xf numFmtId="49" fontId="18" fillId="7" borderId="3" xfId="2" applyNumberFormat="1" applyFont="1" applyFill="1" applyBorder="1" applyAlignment="1">
      <alignment horizontal="center" wrapText="1"/>
    </xf>
    <xf numFmtId="49" fontId="18" fillId="7" borderId="18" xfId="2" applyNumberFormat="1" applyFont="1" applyFill="1" applyBorder="1" applyAlignment="1">
      <alignment horizontal="center" wrapText="1"/>
    </xf>
    <xf numFmtId="49" fontId="16" fillId="7" borderId="21" xfId="0" applyNumberFormat="1" applyFont="1" applyFill="1" applyBorder="1" applyAlignment="1">
      <alignment horizontal="center" wrapText="1"/>
    </xf>
    <xf numFmtId="49" fontId="16" fillId="7" borderId="22" xfId="0" applyNumberFormat="1" applyFont="1" applyFill="1" applyBorder="1" applyAlignment="1">
      <alignment horizontal="center" wrapText="1"/>
    </xf>
    <xf numFmtId="49" fontId="16" fillId="7" borderId="23" xfId="0" applyNumberFormat="1" applyFont="1" applyFill="1" applyBorder="1" applyAlignment="1">
      <alignment horizontal="center" wrapText="1"/>
    </xf>
    <xf numFmtId="1" fontId="21" fillId="0" borderId="28" xfId="0" applyNumberFormat="1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horizontal="center" vertical="center" wrapText="1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24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1" fontId="21" fillId="0" borderId="26" xfId="0" applyNumberFormat="1" applyFont="1" applyBorder="1" applyAlignment="1">
      <alignment horizontal="center" vertical="center" wrapText="1"/>
    </xf>
    <xf numFmtId="1" fontId="21" fillId="0" borderId="20" xfId="0" applyNumberFormat="1" applyFont="1" applyBorder="1" applyAlignment="1">
      <alignment horizontal="center" vertical="center" wrapText="1"/>
    </xf>
    <xf numFmtId="1" fontId="21" fillId="0" borderId="27" xfId="0" applyNumberFormat="1" applyFont="1" applyBorder="1" applyAlignment="1">
      <alignment horizontal="center" vertical="center" wrapText="1"/>
    </xf>
    <xf numFmtId="4" fontId="21" fillId="6" borderId="31" xfId="0" applyNumberFormat="1" applyFont="1" applyFill="1" applyBorder="1" applyAlignment="1">
      <alignment horizontal="right" vertical="center" wrapText="1"/>
    </xf>
    <xf numFmtId="4" fontId="21" fillId="6" borderId="32" xfId="0" applyNumberFormat="1" applyFont="1" applyFill="1" applyBorder="1" applyAlignment="1">
      <alignment horizontal="right" vertical="center" wrapText="1"/>
    </xf>
    <xf numFmtId="4" fontId="21" fillId="6" borderId="24" xfId="0" applyNumberFormat="1" applyFont="1" applyFill="1" applyBorder="1" applyAlignment="1">
      <alignment horizontal="right" vertical="center" wrapText="1"/>
    </xf>
    <xf numFmtId="4" fontId="21" fillId="6" borderId="1" xfId="0" applyNumberFormat="1" applyFont="1" applyFill="1" applyBorder="1" applyAlignment="1">
      <alignment horizontal="right" vertical="center" wrapText="1"/>
    </xf>
    <xf numFmtId="4" fontId="21" fillId="6" borderId="26" xfId="0" applyNumberFormat="1" applyFont="1" applyFill="1" applyBorder="1" applyAlignment="1">
      <alignment horizontal="right" vertical="center" wrapText="1"/>
    </xf>
    <xf numFmtId="4" fontId="21" fillId="6" borderId="20" xfId="0" applyNumberFormat="1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9" borderId="1" xfId="0" applyFill="1" applyBorder="1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12" fillId="3" borderId="7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0" fillId="10" borderId="4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0" fillId="2" borderId="1" xfId="0" applyFill="1" applyBorder="1"/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6" fillId="0" borderId="0" xfId="0" applyFont="1"/>
    <xf numFmtId="0" fontId="13" fillId="7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 vertical="center" wrapText="1"/>
    </xf>
  </cellXfs>
  <cellStyles count="3">
    <cellStyle name="Hypertextové prepojenie 3 2" xfId="2" xr:uid="{00000000-0005-0000-0000-000000000000}"/>
    <cellStyle name="Normálna" xfId="0" builtinId="0"/>
    <cellStyle name="Normálna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opLeftCell="B19" zoomScale="90" zoomScaleNormal="90" workbookViewId="0">
      <selection activeCell="B25" sqref="B25:B26"/>
    </sheetView>
  </sheetViews>
  <sheetFormatPr defaultRowHeight="14.4" x14ac:dyDescent="0.3"/>
  <cols>
    <col min="1" max="1" width="12.44140625" customWidth="1"/>
    <col min="2" max="2" width="69.88671875" style="35" customWidth="1"/>
    <col min="3" max="3" width="28.33203125" style="36" customWidth="1"/>
    <col min="4" max="4" width="28.33203125" style="37" customWidth="1"/>
    <col min="5" max="5" width="28.33203125" style="36" customWidth="1"/>
    <col min="6" max="6" width="28.33203125" customWidth="1"/>
  </cols>
  <sheetData>
    <row r="1" spans="1:6" ht="15.6" x14ac:dyDescent="0.3">
      <c r="A1" s="76" t="s">
        <v>139</v>
      </c>
      <c r="B1" s="19" t="s">
        <v>155</v>
      </c>
      <c r="C1" s="19"/>
      <c r="D1" s="19"/>
      <c r="E1" s="19"/>
      <c r="F1" s="19"/>
    </row>
    <row r="2" spans="1:6" ht="16.2" thickBot="1" x14ac:dyDescent="0.35">
      <c r="A2" s="19"/>
      <c r="B2" s="19"/>
      <c r="C2" s="19"/>
      <c r="D2" s="19"/>
      <c r="E2" s="19"/>
      <c r="F2" s="19"/>
    </row>
    <row r="3" spans="1:6" ht="45.15" customHeight="1" thickBot="1" x14ac:dyDescent="0.35">
      <c r="A3" s="20" t="s">
        <v>39</v>
      </c>
      <c r="B3" s="89" t="s">
        <v>40</v>
      </c>
      <c r="C3" s="90"/>
      <c r="D3" s="90"/>
      <c r="E3" s="90"/>
      <c r="F3" s="91"/>
    </row>
    <row r="4" spans="1:6" ht="45.15" customHeight="1" thickBot="1" x14ac:dyDescent="0.35">
      <c r="A4" s="20"/>
      <c r="B4" s="92" t="s">
        <v>153</v>
      </c>
      <c r="C4" s="92"/>
      <c r="D4" s="92"/>
      <c r="E4" s="92"/>
      <c r="F4" s="93"/>
    </row>
    <row r="5" spans="1:6" ht="32.25" customHeight="1" thickBot="1" x14ac:dyDescent="0.35">
      <c r="A5" s="21" t="s">
        <v>41</v>
      </c>
      <c r="B5" s="92" t="s">
        <v>154</v>
      </c>
      <c r="C5" s="92"/>
      <c r="D5" s="92"/>
      <c r="E5" s="92"/>
      <c r="F5" s="93"/>
    </row>
    <row r="6" spans="1:6" ht="15" customHeight="1" x14ac:dyDescent="0.3">
      <c r="A6" s="94" t="s">
        <v>42</v>
      </c>
      <c r="B6" s="22" t="s">
        <v>43</v>
      </c>
      <c r="C6" s="97"/>
      <c r="D6" s="98"/>
      <c r="E6" s="98"/>
      <c r="F6" s="99"/>
    </row>
    <row r="7" spans="1:6" ht="15.6" x14ac:dyDescent="0.3">
      <c r="A7" s="95"/>
      <c r="B7" s="23" t="s">
        <v>44</v>
      </c>
      <c r="C7" s="100"/>
      <c r="D7" s="101"/>
      <c r="E7" s="101"/>
      <c r="F7" s="102"/>
    </row>
    <row r="8" spans="1:6" ht="15.6" x14ac:dyDescent="0.3">
      <c r="A8" s="95"/>
      <c r="B8" s="23" t="s">
        <v>45</v>
      </c>
      <c r="C8" s="100"/>
      <c r="D8" s="101"/>
      <c r="E8" s="101"/>
      <c r="F8" s="102"/>
    </row>
    <row r="9" spans="1:6" ht="15.6" x14ac:dyDescent="0.3">
      <c r="A9" s="95"/>
      <c r="B9" s="23" t="s">
        <v>46</v>
      </c>
      <c r="C9" s="100"/>
      <c r="D9" s="101"/>
      <c r="E9" s="101"/>
      <c r="F9" s="102"/>
    </row>
    <row r="10" spans="1:6" ht="15.6" x14ac:dyDescent="0.3">
      <c r="A10" s="95"/>
      <c r="B10" s="23" t="s">
        <v>47</v>
      </c>
      <c r="C10" s="100"/>
      <c r="D10" s="101"/>
      <c r="E10" s="101"/>
      <c r="F10" s="102"/>
    </row>
    <row r="11" spans="1:6" ht="15.6" x14ac:dyDescent="0.3">
      <c r="A11" s="95"/>
      <c r="B11" s="23" t="s">
        <v>48</v>
      </c>
      <c r="C11" s="100"/>
      <c r="D11" s="101"/>
      <c r="E11" s="101"/>
      <c r="F11" s="102"/>
    </row>
    <row r="12" spans="1:6" ht="15.6" x14ac:dyDescent="0.3">
      <c r="A12" s="95"/>
      <c r="B12" s="23" t="s">
        <v>49</v>
      </c>
      <c r="C12" s="100"/>
      <c r="D12" s="101"/>
      <c r="E12" s="101"/>
      <c r="F12" s="102"/>
    </row>
    <row r="13" spans="1:6" ht="15.6" x14ac:dyDescent="0.3">
      <c r="A13" s="95"/>
      <c r="B13" s="23" t="s">
        <v>50</v>
      </c>
      <c r="C13" s="103"/>
      <c r="D13" s="104"/>
      <c r="E13" s="104"/>
      <c r="F13" s="105"/>
    </row>
    <row r="14" spans="1:6" ht="16.2" thickBot="1" x14ac:dyDescent="0.35">
      <c r="A14" s="96"/>
      <c r="B14" s="24" t="s">
        <v>51</v>
      </c>
      <c r="C14" s="106"/>
      <c r="D14" s="107"/>
      <c r="E14" s="107"/>
      <c r="F14" s="108"/>
    </row>
    <row r="15" spans="1:6" ht="16.2" thickBot="1" x14ac:dyDescent="0.35">
      <c r="A15" s="25"/>
      <c r="B15" s="26"/>
      <c r="C15" s="27"/>
      <c r="D15" s="27"/>
      <c r="E15" s="27"/>
      <c r="F15" s="27"/>
    </row>
    <row r="16" spans="1:6" ht="16.2" thickBot="1" x14ac:dyDescent="0.35">
      <c r="A16" s="124" t="s">
        <v>64</v>
      </c>
      <c r="B16" s="125"/>
      <c r="C16" s="125"/>
      <c r="D16" s="125"/>
      <c r="E16" s="125"/>
      <c r="F16" s="126"/>
    </row>
    <row r="17" spans="1:8" s="28" customFormat="1" ht="47.4" thickBot="1" x14ac:dyDescent="0.35">
      <c r="A17" s="51" t="s">
        <v>52</v>
      </c>
      <c r="B17" s="52" t="s">
        <v>53</v>
      </c>
      <c r="C17" s="53" t="s">
        <v>54</v>
      </c>
      <c r="D17" s="54" t="s">
        <v>55</v>
      </c>
      <c r="E17" s="73" t="s">
        <v>137</v>
      </c>
      <c r="F17" s="73" t="s">
        <v>138</v>
      </c>
    </row>
    <row r="18" spans="1:8" ht="33.9" customHeight="1" x14ac:dyDescent="0.3">
      <c r="A18" s="60">
        <v>1</v>
      </c>
      <c r="B18" s="58" t="s">
        <v>59</v>
      </c>
      <c r="C18" s="55" t="s">
        <v>56</v>
      </c>
      <c r="D18" s="55">
        <v>1</v>
      </c>
      <c r="E18" s="56">
        <v>0</v>
      </c>
      <c r="F18" s="57">
        <f>SUM(D18*E18)</f>
        <v>0</v>
      </c>
    </row>
    <row r="19" spans="1:8" ht="33.9" customHeight="1" x14ac:dyDescent="0.3">
      <c r="A19" s="29">
        <v>2</v>
      </c>
      <c r="B19" s="59" t="s">
        <v>60</v>
      </c>
      <c r="C19" s="31" t="s">
        <v>56</v>
      </c>
      <c r="D19" s="2">
        <v>1</v>
      </c>
      <c r="E19" s="50">
        <v>0</v>
      </c>
      <c r="F19" s="32">
        <f>SUM(D19*E19)</f>
        <v>0</v>
      </c>
    </row>
    <row r="20" spans="1:8" ht="33.9" customHeight="1" thickBot="1" x14ac:dyDescent="0.35">
      <c r="A20" s="42">
        <v>3</v>
      </c>
      <c r="B20" s="30" t="s">
        <v>72</v>
      </c>
      <c r="C20" s="43" t="s">
        <v>56</v>
      </c>
      <c r="D20" s="44">
        <v>1</v>
      </c>
      <c r="E20" s="47">
        <v>0</v>
      </c>
      <c r="F20" s="32">
        <f>SUM(D20*E20)</f>
        <v>0</v>
      </c>
    </row>
    <row r="21" spans="1:8" ht="34.5" customHeight="1" x14ac:dyDescent="0.3">
      <c r="A21" s="109" t="s">
        <v>143</v>
      </c>
      <c r="B21" s="110"/>
      <c r="C21" s="111"/>
      <c r="D21" s="118" t="s">
        <v>70</v>
      </c>
      <c r="E21" s="119"/>
      <c r="F21" s="49">
        <f>SUM(F18:F20)</f>
        <v>0</v>
      </c>
    </row>
    <row r="22" spans="1:8" ht="34.5" customHeight="1" x14ac:dyDescent="0.3">
      <c r="A22" s="112"/>
      <c r="B22" s="113"/>
      <c r="C22" s="114"/>
      <c r="D22" s="120" t="s">
        <v>140</v>
      </c>
      <c r="E22" s="121"/>
      <c r="F22" s="46">
        <f>(F21/100)*20</f>
        <v>0</v>
      </c>
    </row>
    <row r="23" spans="1:8" ht="34.5" customHeight="1" thickBot="1" x14ac:dyDescent="0.35">
      <c r="A23" s="115"/>
      <c r="B23" s="116"/>
      <c r="C23" s="117"/>
      <c r="D23" s="122" t="s">
        <v>71</v>
      </c>
      <c r="E23" s="123"/>
      <c r="F23" s="77">
        <f>F21+F22</f>
        <v>0</v>
      </c>
    </row>
    <row r="25" spans="1:8" ht="27.75" customHeight="1" x14ac:dyDescent="0.3">
      <c r="A25" s="19"/>
      <c r="B25" s="74" t="s">
        <v>57</v>
      </c>
      <c r="C25" s="33"/>
      <c r="D25" s="34"/>
      <c r="E25" s="34"/>
      <c r="F25" s="33"/>
    </row>
    <row r="26" spans="1:8" ht="67.5" customHeight="1" x14ac:dyDescent="0.3">
      <c r="A26" s="19"/>
      <c r="B26" s="75" t="s">
        <v>58</v>
      </c>
      <c r="C26" s="33"/>
      <c r="D26" s="34"/>
      <c r="E26" s="34"/>
      <c r="F26" s="33"/>
      <c r="H26" s="82"/>
    </row>
    <row r="27" spans="1:8" ht="14.25" customHeight="1" x14ac:dyDescent="0.3">
      <c r="H27" s="82"/>
    </row>
    <row r="29" spans="1:8" ht="14.25" customHeight="1" x14ac:dyDescent="0.3"/>
    <row r="30" spans="1:8" ht="15" customHeight="1" x14ac:dyDescent="0.3"/>
    <row r="38" ht="126.75" customHeight="1" x14ac:dyDescent="0.3"/>
    <row r="41" ht="59.4" customHeight="1" x14ac:dyDescent="0.3"/>
    <row r="43" ht="72" customHeight="1" x14ac:dyDescent="0.3"/>
    <row r="51" ht="168.75" customHeight="1" x14ac:dyDescent="0.3"/>
    <row r="52" ht="69.900000000000006" customHeight="1" x14ac:dyDescent="0.3"/>
    <row r="53" ht="96" customHeight="1" x14ac:dyDescent="0.3"/>
    <row r="54" ht="67.5" customHeight="1" x14ac:dyDescent="0.3"/>
    <row r="55" ht="55.65" customHeight="1" x14ac:dyDescent="0.3"/>
    <row r="56" ht="78.75" customHeight="1" x14ac:dyDescent="0.3"/>
    <row r="57" ht="94.5" customHeight="1" x14ac:dyDescent="0.3"/>
    <row r="58" ht="78.75" customHeight="1" x14ac:dyDescent="0.3"/>
    <row r="59" ht="108" customHeight="1" x14ac:dyDescent="0.3"/>
    <row r="60" ht="68.25" customHeight="1" x14ac:dyDescent="0.3"/>
    <row r="61" ht="41.4" customHeight="1" x14ac:dyDescent="0.3"/>
    <row r="62" ht="92.25" customHeight="1" x14ac:dyDescent="0.3"/>
    <row r="63" ht="140.25" customHeight="1" x14ac:dyDescent="0.3"/>
    <row r="64" ht="95.4" customHeight="1" x14ac:dyDescent="0.3"/>
    <row r="66" ht="94.5" customHeight="1" x14ac:dyDescent="0.3"/>
    <row r="67" ht="55.65" customHeight="1" x14ac:dyDescent="0.3"/>
    <row r="68" ht="78.75" customHeight="1" x14ac:dyDescent="0.3"/>
    <row r="69" ht="42" customHeight="1" x14ac:dyDescent="0.3"/>
    <row r="70" ht="80.25" customHeight="1" x14ac:dyDescent="0.3"/>
    <row r="71" ht="133.5" customHeight="1" x14ac:dyDescent="0.3"/>
    <row r="74" ht="95.4" customHeight="1" x14ac:dyDescent="0.3"/>
    <row r="75" ht="15" customHeight="1" x14ac:dyDescent="0.3"/>
    <row r="76" ht="56.25" customHeight="1" x14ac:dyDescent="0.3"/>
    <row r="96" ht="212.25" customHeight="1" x14ac:dyDescent="0.3"/>
    <row r="98" ht="188.25" customHeight="1" x14ac:dyDescent="0.3"/>
    <row r="99" ht="156.75" customHeight="1" x14ac:dyDescent="0.3"/>
    <row r="101" ht="103.5" customHeight="1" x14ac:dyDescent="0.3"/>
    <row r="102" ht="107.25" customHeight="1" x14ac:dyDescent="0.3"/>
  </sheetData>
  <mergeCells count="18">
    <mergeCell ref="A21:C23"/>
    <mergeCell ref="D21:E21"/>
    <mergeCell ref="D22:E22"/>
    <mergeCell ref="D23:E23"/>
    <mergeCell ref="A16:F16"/>
    <mergeCell ref="B3:F3"/>
    <mergeCell ref="B5:F5"/>
    <mergeCell ref="A6:A14"/>
    <mergeCell ref="C6:F6"/>
    <mergeCell ref="C7:F7"/>
    <mergeCell ref="C8:F8"/>
    <mergeCell ref="C9:F9"/>
    <mergeCell ref="C12:F12"/>
    <mergeCell ref="C13:F13"/>
    <mergeCell ref="C14:F14"/>
    <mergeCell ref="C10:F10"/>
    <mergeCell ref="C11:F11"/>
    <mergeCell ref="B4:F4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zoomScale="85" zoomScaleNormal="85" workbookViewId="0"/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11.6640625" customWidth="1"/>
    <col min="8" max="8" width="18.44140625" bestFit="1" customWidth="1"/>
  </cols>
  <sheetData>
    <row r="1" spans="1:8" ht="23.4" x14ac:dyDescent="0.45">
      <c r="A1" s="160" t="s">
        <v>156</v>
      </c>
    </row>
    <row r="2" spans="1:8" x14ac:dyDescent="0.3">
      <c r="A2" s="127">
        <v>1</v>
      </c>
      <c r="B2" s="128"/>
      <c r="C2" s="128"/>
      <c r="D2" s="128"/>
      <c r="E2" s="129"/>
    </row>
    <row r="3" spans="1:8" ht="39" customHeight="1" x14ac:dyDescent="0.3">
      <c r="A3" s="130" t="s">
        <v>21</v>
      </c>
      <c r="B3" s="131"/>
      <c r="C3" s="131"/>
      <c r="D3" s="131"/>
      <c r="E3" s="132"/>
      <c r="F3" s="134" t="s">
        <v>148</v>
      </c>
      <c r="G3" s="134"/>
      <c r="H3" s="134"/>
    </row>
    <row r="4" spans="1:8" ht="35.25" customHeight="1" x14ac:dyDescent="0.3">
      <c r="A4" s="7" t="s">
        <v>61</v>
      </c>
      <c r="B4" s="38" t="s">
        <v>20</v>
      </c>
      <c r="C4" s="133" t="s">
        <v>62</v>
      </c>
      <c r="D4" s="133"/>
      <c r="E4" s="133"/>
      <c r="F4" s="133" t="s">
        <v>149</v>
      </c>
      <c r="G4" s="133"/>
      <c r="H4" s="133"/>
    </row>
    <row r="5" spans="1:8" ht="15" customHeight="1" x14ac:dyDescent="0.3">
      <c r="A5" s="39"/>
      <c r="B5" s="40"/>
      <c r="C5" s="41" t="s">
        <v>19</v>
      </c>
      <c r="D5" s="41" t="s">
        <v>18</v>
      </c>
      <c r="E5" s="41" t="s">
        <v>63</v>
      </c>
      <c r="F5" s="135" t="s">
        <v>150</v>
      </c>
      <c r="G5" s="136"/>
      <c r="H5" s="85" t="s">
        <v>151</v>
      </c>
    </row>
    <row r="6" spans="1:8" ht="15" customHeight="1" x14ac:dyDescent="0.3">
      <c r="A6" s="3" t="s">
        <v>17</v>
      </c>
      <c r="B6" s="8"/>
      <c r="C6" s="11" t="s">
        <v>16</v>
      </c>
      <c r="D6" s="8"/>
      <c r="E6" s="8"/>
      <c r="F6" s="137"/>
      <c r="G6" s="137"/>
      <c r="H6" s="41"/>
    </row>
    <row r="7" spans="1:8" ht="40.65" customHeight="1" x14ac:dyDescent="0.3">
      <c r="A7" s="3" t="s">
        <v>15</v>
      </c>
      <c r="B7" s="2" t="s">
        <v>14</v>
      </c>
      <c r="C7" s="10" t="s">
        <v>13</v>
      </c>
      <c r="D7" s="8"/>
      <c r="E7" s="8"/>
      <c r="F7" s="137"/>
      <c r="G7" s="137"/>
      <c r="H7" s="41"/>
    </row>
    <row r="8" spans="1:8" ht="15" customHeight="1" x14ac:dyDescent="0.3">
      <c r="A8" s="9" t="s">
        <v>12</v>
      </c>
      <c r="B8" s="8"/>
      <c r="C8" s="8"/>
      <c r="D8" s="8"/>
      <c r="E8" s="8" t="s">
        <v>0</v>
      </c>
      <c r="F8" s="138"/>
      <c r="G8" s="139"/>
      <c r="H8" s="86" t="s">
        <v>152</v>
      </c>
    </row>
    <row r="9" spans="1:8" ht="15" customHeight="1" x14ac:dyDescent="0.3">
      <c r="A9" s="3" t="s">
        <v>11</v>
      </c>
      <c r="B9" s="8"/>
      <c r="C9" s="8"/>
      <c r="D9" s="8"/>
      <c r="E9" s="8" t="s">
        <v>0</v>
      </c>
      <c r="F9" s="138"/>
      <c r="G9" s="139"/>
      <c r="H9" s="86" t="s">
        <v>152</v>
      </c>
    </row>
    <row r="10" spans="1:8" ht="15" customHeight="1" x14ac:dyDescent="0.3">
      <c r="A10" s="3" t="s">
        <v>10</v>
      </c>
      <c r="B10" s="8"/>
      <c r="C10" s="8"/>
      <c r="D10" s="8"/>
      <c r="E10" s="8" t="s">
        <v>0</v>
      </c>
      <c r="F10" s="138"/>
      <c r="G10" s="139"/>
      <c r="H10" s="86" t="s">
        <v>152</v>
      </c>
    </row>
    <row r="11" spans="1:8" x14ac:dyDescent="0.3">
      <c r="A11" s="87" t="s">
        <v>146</v>
      </c>
      <c r="B11" s="8"/>
      <c r="C11" s="8"/>
      <c r="D11" s="8"/>
      <c r="E11" s="8" t="s">
        <v>0</v>
      </c>
      <c r="F11" s="140"/>
      <c r="G11" s="140"/>
      <c r="H11" s="86" t="s">
        <v>152</v>
      </c>
    </row>
    <row r="12" spans="1:8" x14ac:dyDescent="0.3">
      <c r="A12" s="3" t="s">
        <v>9</v>
      </c>
      <c r="B12" s="8" t="s">
        <v>4</v>
      </c>
      <c r="C12" s="8" t="s">
        <v>8</v>
      </c>
      <c r="D12" s="8"/>
      <c r="E12" s="8"/>
      <c r="F12" s="137"/>
      <c r="G12" s="137"/>
      <c r="H12" s="41"/>
    </row>
    <row r="13" spans="1:8" x14ac:dyDescent="0.3">
      <c r="A13" s="3" t="s">
        <v>7</v>
      </c>
      <c r="B13" s="8" t="s">
        <v>4</v>
      </c>
      <c r="C13" s="8">
        <v>200</v>
      </c>
      <c r="D13" s="8"/>
      <c r="E13" s="8"/>
      <c r="F13" s="137"/>
      <c r="G13" s="137"/>
      <c r="H13" s="41"/>
    </row>
    <row r="14" spans="1:8" x14ac:dyDescent="0.3">
      <c r="A14" s="3" t="s">
        <v>6</v>
      </c>
      <c r="B14" s="8" t="s">
        <v>4</v>
      </c>
      <c r="C14" s="8">
        <v>250</v>
      </c>
      <c r="D14" s="8"/>
      <c r="E14" s="8"/>
      <c r="F14" s="137"/>
      <c r="G14" s="137"/>
      <c r="H14" s="41"/>
    </row>
    <row r="15" spans="1:8" x14ac:dyDescent="0.3">
      <c r="A15" s="5" t="s">
        <v>5</v>
      </c>
      <c r="B15" s="8" t="s">
        <v>4</v>
      </c>
      <c r="C15" s="8">
        <v>32</v>
      </c>
      <c r="D15" s="8"/>
      <c r="E15" s="8"/>
      <c r="F15" s="137"/>
      <c r="G15" s="137"/>
      <c r="H15" s="41"/>
    </row>
    <row r="16" spans="1:8" x14ac:dyDescent="0.3">
      <c r="A16" s="5" t="s">
        <v>3</v>
      </c>
      <c r="B16" s="8"/>
      <c r="C16" s="8"/>
      <c r="D16" s="8"/>
      <c r="E16" s="8" t="s">
        <v>0</v>
      </c>
      <c r="F16" s="140"/>
      <c r="G16" s="140"/>
      <c r="H16" s="86" t="s">
        <v>152</v>
      </c>
    </row>
    <row r="17" spans="1:8" x14ac:dyDescent="0.3">
      <c r="A17" s="3" t="s">
        <v>2</v>
      </c>
      <c r="B17" s="1"/>
      <c r="C17" s="1"/>
      <c r="D17" s="1"/>
      <c r="E17" s="8" t="s">
        <v>0</v>
      </c>
      <c r="F17" s="140"/>
      <c r="G17" s="140"/>
      <c r="H17" s="86" t="s">
        <v>152</v>
      </c>
    </row>
    <row r="18" spans="1:8" ht="15.6" x14ac:dyDescent="0.35">
      <c r="A18" s="3" t="s">
        <v>67</v>
      </c>
      <c r="B18" s="45" t="s">
        <v>65</v>
      </c>
      <c r="C18" s="8" t="s">
        <v>66</v>
      </c>
      <c r="D18" s="8"/>
      <c r="E18" s="8"/>
      <c r="F18" s="137"/>
      <c r="G18" s="137"/>
      <c r="H18" s="41"/>
    </row>
    <row r="19" spans="1:8" x14ac:dyDescent="0.3">
      <c r="A19" s="3" t="s">
        <v>68</v>
      </c>
      <c r="B19" s="2"/>
      <c r="C19" s="8"/>
      <c r="D19" s="8"/>
      <c r="E19" s="8" t="s">
        <v>0</v>
      </c>
      <c r="F19" s="138"/>
      <c r="G19" s="139"/>
      <c r="H19" s="86" t="s">
        <v>152</v>
      </c>
    </row>
    <row r="20" spans="1:8" x14ac:dyDescent="0.3">
      <c r="A20" s="3" t="s">
        <v>69</v>
      </c>
      <c r="B20" s="2"/>
      <c r="C20" s="8"/>
      <c r="D20" s="8"/>
      <c r="E20" s="8" t="s">
        <v>0</v>
      </c>
      <c r="F20" s="140"/>
      <c r="G20" s="140"/>
      <c r="H20" s="86" t="s">
        <v>152</v>
      </c>
    </row>
    <row r="21" spans="1:8" x14ac:dyDescent="0.3">
      <c r="A21" s="88" t="s">
        <v>145</v>
      </c>
      <c r="B21" s="2"/>
      <c r="C21" s="8"/>
      <c r="D21" s="8"/>
      <c r="E21" s="8" t="s">
        <v>0</v>
      </c>
      <c r="F21" s="140"/>
      <c r="G21" s="140"/>
      <c r="H21" s="86" t="s">
        <v>152</v>
      </c>
    </row>
    <row r="22" spans="1:8" x14ac:dyDescent="0.3">
      <c r="A22" s="7" t="s">
        <v>1</v>
      </c>
      <c r="B22" s="6"/>
      <c r="C22" s="6"/>
      <c r="D22" s="6"/>
      <c r="E22" s="6" t="s">
        <v>0</v>
      </c>
      <c r="F22" s="140"/>
      <c r="G22" s="140"/>
      <c r="H22" s="86" t="s">
        <v>152</v>
      </c>
    </row>
    <row r="24" spans="1:8" x14ac:dyDescent="0.3">
      <c r="A24" s="83"/>
    </row>
    <row r="26" spans="1:8" ht="52.8" customHeight="1" x14ac:dyDescent="0.3">
      <c r="A26" s="74" t="s">
        <v>57</v>
      </c>
      <c r="B26" s="74"/>
    </row>
    <row r="27" spans="1:8" ht="54" customHeight="1" x14ac:dyDescent="0.3">
      <c r="A27" s="75" t="s">
        <v>58</v>
      </c>
      <c r="B27" s="75"/>
    </row>
  </sheetData>
  <mergeCells count="23">
    <mergeCell ref="F20:G20"/>
    <mergeCell ref="F21:G21"/>
    <mergeCell ref="F22:G22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zoomScale="70" zoomScaleNormal="70" workbookViewId="0"/>
  </sheetViews>
  <sheetFormatPr defaultRowHeight="14.4" x14ac:dyDescent="0.3"/>
  <cols>
    <col min="1" max="1" width="29.5546875" customWidth="1"/>
    <col min="2" max="2" width="18.5546875" customWidth="1"/>
    <col min="3" max="4" width="14.5546875" customWidth="1"/>
    <col min="5" max="5" width="23.44140625" customWidth="1"/>
    <col min="6" max="6" width="18.5546875" customWidth="1"/>
    <col min="7" max="7" width="0.109375" hidden="1" customWidth="1"/>
    <col min="8" max="8" width="17.33203125" bestFit="1" customWidth="1"/>
  </cols>
  <sheetData>
    <row r="1" spans="1:8" ht="23.4" x14ac:dyDescent="0.45">
      <c r="A1" s="160" t="s">
        <v>156</v>
      </c>
    </row>
    <row r="2" spans="1:8" x14ac:dyDescent="0.3">
      <c r="A2" s="127">
        <v>2</v>
      </c>
      <c r="B2" s="128"/>
      <c r="C2" s="128"/>
      <c r="D2" s="128"/>
      <c r="E2" s="129"/>
    </row>
    <row r="3" spans="1:8" ht="39" customHeight="1" x14ac:dyDescent="0.3">
      <c r="A3" s="130" t="s">
        <v>38</v>
      </c>
      <c r="B3" s="131"/>
      <c r="C3" s="131"/>
      <c r="D3" s="131"/>
      <c r="E3" s="132"/>
      <c r="F3" s="134" t="s">
        <v>148</v>
      </c>
      <c r="G3" s="134"/>
      <c r="H3" s="134"/>
    </row>
    <row r="4" spans="1:8" ht="35.25" customHeight="1" x14ac:dyDescent="0.3">
      <c r="A4" s="7" t="s">
        <v>61</v>
      </c>
      <c r="B4" s="38" t="s">
        <v>20</v>
      </c>
      <c r="C4" s="133" t="s">
        <v>62</v>
      </c>
      <c r="D4" s="133"/>
      <c r="E4" s="133"/>
      <c r="F4" s="133" t="s">
        <v>149</v>
      </c>
      <c r="G4" s="133"/>
      <c r="H4" s="133"/>
    </row>
    <row r="5" spans="1:8" ht="15" customHeight="1" x14ac:dyDescent="0.3">
      <c r="A5" s="39"/>
      <c r="B5" s="40"/>
      <c r="C5" s="41" t="s">
        <v>19</v>
      </c>
      <c r="D5" s="41" t="s">
        <v>18</v>
      </c>
      <c r="E5" s="41" t="s">
        <v>63</v>
      </c>
      <c r="F5" s="135" t="s">
        <v>150</v>
      </c>
      <c r="G5" s="136"/>
      <c r="H5" s="85" t="s">
        <v>151</v>
      </c>
    </row>
    <row r="6" spans="1:8" ht="15" customHeight="1" x14ac:dyDescent="0.3">
      <c r="A6" s="141" t="s">
        <v>134</v>
      </c>
      <c r="B6" s="141"/>
      <c r="C6" s="141"/>
      <c r="D6" s="141"/>
      <c r="E6" s="142"/>
      <c r="F6" s="148"/>
      <c r="G6" s="149"/>
      <c r="H6" s="150"/>
    </row>
    <row r="7" spans="1:8" x14ac:dyDescent="0.3">
      <c r="A7" s="18" t="s">
        <v>37</v>
      </c>
      <c r="B7" s="8"/>
      <c r="C7" s="12"/>
      <c r="D7" s="12"/>
      <c r="E7" s="15" t="s">
        <v>0</v>
      </c>
      <c r="F7" s="140"/>
      <c r="G7" s="140"/>
      <c r="H7" s="86" t="s">
        <v>152</v>
      </c>
    </row>
    <row r="8" spans="1:8" s="81" customFormat="1" ht="31.2" x14ac:dyDescent="0.3">
      <c r="A8" s="78" t="s">
        <v>36</v>
      </c>
      <c r="B8" s="11" t="s">
        <v>14</v>
      </c>
      <c r="C8" s="79" t="s">
        <v>141</v>
      </c>
      <c r="D8" s="63" t="s">
        <v>142</v>
      </c>
      <c r="E8" s="80"/>
      <c r="F8" s="137"/>
      <c r="G8" s="137"/>
      <c r="H8" s="41"/>
    </row>
    <row r="9" spans="1:8" ht="15" customHeight="1" x14ac:dyDescent="0.3">
      <c r="A9" s="5" t="s">
        <v>35</v>
      </c>
      <c r="B9" s="4" t="s">
        <v>34</v>
      </c>
      <c r="C9" s="48" t="s">
        <v>33</v>
      </c>
      <c r="D9" s="4"/>
      <c r="E9" s="17"/>
      <c r="F9" s="137"/>
      <c r="G9" s="137"/>
      <c r="H9" s="41"/>
    </row>
    <row r="10" spans="1:8" ht="28.8" x14ac:dyDescent="0.3">
      <c r="A10" s="5" t="s">
        <v>32</v>
      </c>
      <c r="B10" s="4"/>
      <c r="C10" s="48"/>
      <c r="D10" s="4"/>
      <c r="E10" s="4" t="s">
        <v>0</v>
      </c>
      <c r="F10" s="140"/>
      <c r="G10" s="140"/>
      <c r="H10" s="86" t="s">
        <v>152</v>
      </c>
    </row>
    <row r="11" spans="1:8" ht="43.2" x14ac:dyDescent="0.3">
      <c r="A11" s="14" t="s">
        <v>31</v>
      </c>
      <c r="B11" s="4"/>
      <c r="C11" s="48"/>
      <c r="D11" s="4"/>
      <c r="E11" s="4" t="s">
        <v>0</v>
      </c>
      <c r="F11" s="140"/>
      <c r="G11" s="140"/>
      <c r="H11" s="86" t="s">
        <v>152</v>
      </c>
    </row>
    <row r="12" spans="1:8" ht="15" customHeight="1" x14ac:dyDescent="0.3">
      <c r="A12" s="84" t="s">
        <v>147</v>
      </c>
      <c r="B12" s="4"/>
      <c r="C12" s="16"/>
      <c r="D12" s="4"/>
      <c r="E12" s="15" t="s">
        <v>144</v>
      </c>
      <c r="F12" s="140"/>
      <c r="G12" s="140"/>
      <c r="H12" s="86" t="s">
        <v>152</v>
      </c>
    </row>
    <row r="13" spans="1:8" ht="29.25" customHeight="1" x14ac:dyDescent="0.3">
      <c r="A13" s="14" t="s">
        <v>30</v>
      </c>
      <c r="B13" s="4"/>
      <c r="C13" s="48"/>
      <c r="D13" s="4"/>
      <c r="E13" s="4" t="s">
        <v>0</v>
      </c>
      <c r="F13" s="140"/>
      <c r="G13" s="140"/>
      <c r="H13" s="86" t="s">
        <v>152</v>
      </c>
    </row>
    <row r="14" spans="1:8" ht="28.8" x14ac:dyDescent="0.3">
      <c r="A14" s="5" t="s">
        <v>29</v>
      </c>
      <c r="B14" s="4"/>
      <c r="C14" s="1"/>
      <c r="D14" s="4"/>
      <c r="E14" s="48" t="s">
        <v>0</v>
      </c>
      <c r="F14" s="140"/>
      <c r="G14" s="140"/>
      <c r="H14" s="86" t="s">
        <v>152</v>
      </c>
    </row>
    <row r="15" spans="1:8" ht="28.8" x14ac:dyDescent="0.3">
      <c r="A15" s="5" t="s">
        <v>28</v>
      </c>
      <c r="B15" s="8"/>
      <c r="C15" s="1"/>
      <c r="D15" s="1"/>
      <c r="E15" s="48" t="s">
        <v>0</v>
      </c>
      <c r="F15" s="140"/>
      <c r="G15" s="140"/>
      <c r="H15" s="86" t="s">
        <v>152</v>
      </c>
    </row>
    <row r="16" spans="1:8" ht="43.2" x14ac:dyDescent="0.3">
      <c r="A16" s="5" t="s">
        <v>27</v>
      </c>
      <c r="B16" s="1"/>
      <c r="C16" s="1"/>
      <c r="D16" s="1"/>
      <c r="E16" s="13" t="s">
        <v>0</v>
      </c>
      <c r="F16" s="140"/>
      <c r="G16" s="140"/>
      <c r="H16" s="86" t="s">
        <v>152</v>
      </c>
    </row>
    <row r="17" spans="1:8" x14ac:dyDescent="0.3">
      <c r="A17" s="145" t="s">
        <v>135</v>
      </c>
      <c r="B17" s="146"/>
      <c r="C17" s="146"/>
      <c r="D17" s="146"/>
      <c r="E17" s="147"/>
      <c r="F17" s="148"/>
      <c r="G17" s="149"/>
      <c r="H17" s="150"/>
    </row>
    <row r="18" spans="1:8" ht="28.8" x14ac:dyDescent="0.3">
      <c r="A18" s="5" t="s">
        <v>26</v>
      </c>
      <c r="B18" s="8"/>
      <c r="C18" s="1"/>
      <c r="D18" s="1"/>
      <c r="E18" s="8" t="s">
        <v>0</v>
      </c>
      <c r="F18" s="140"/>
      <c r="G18" s="140"/>
      <c r="H18" s="86" t="s">
        <v>152</v>
      </c>
    </row>
    <row r="19" spans="1:8" ht="15" customHeight="1" x14ac:dyDescent="0.3">
      <c r="A19" s="5" t="s">
        <v>25</v>
      </c>
      <c r="B19" s="8"/>
      <c r="C19" s="1"/>
      <c r="D19" s="1"/>
      <c r="E19" s="8" t="s">
        <v>0</v>
      </c>
      <c r="F19" s="140"/>
      <c r="G19" s="140"/>
      <c r="H19" s="86" t="s">
        <v>152</v>
      </c>
    </row>
    <row r="20" spans="1:8" x14ac:dyDescent="0.3">
      <c r="A20" s="145" t="s">
        <v>136</v>
      </c>
      <c r="B20" s="146"/>
      <c r="C20" s="146"/>
      <c r="D20" s="146"/>
      <c r="E20" s="147"/>
      <c r="F20" s="148"/>
      <c r="G20" s="149"/>
      <c r="H20" s="150"/>
    </row>
    <row r="21" spans="1:8" ht="28.8" x14ac:dyDescent="0.3">
      <c r="A21" s="5" t="s">
        <v>24</v>
      </c>
      <c r="B21" s="8"/>
      <c r="C21" s="1"/>
      <c r="D21" s="1"/>
      <c r="E21" s="8" t="s">
        <v>0</v>
      </c>
      <c r="F21" s="140"/>
      <c r="G21" s="140"/>
      <c r="H21" s="86" t="s">
        <v>152</v>
      </c>
    </row>
    <row r="22" spans="1:8" ht="28.8" x14ac:dyDescent="0.3">
      <c r="A22" s="5" t="s">
        <v>23</v>
      </c>
      <c r="B22" s="8"/>
      <c r="C22" s="1"/>
      <c r="D22" s="1"/>
      <c r="E22" s="8" t="s">
        <v>0</v>
      </c>
      <c r="F22" s="140"/>
      <c r="G22" s="140"/>
      <c r="H22" s="86" t="s">
        <v>152</v>
      </c>
    </row>
    <row r="23" spans="1:8" x14ac:dyDescent="0.3">
      <c r="A23" s="143" t="s">
        <v>22</v>
      </c>
      <c r="B23" s="143"/>
      <c r="C23" s="143"/>
      <c r="D23" s="143"/>
      <c r="E23" s="144"/>
      <c r="F23" s="148"/>
      <c r="G23" s="149"/>
      <c r="H23" s="150"/>
    </row>
    <row r="24" spans="1:8" ht="28.8" x14ac:dyDescent="0.3">
      <c r="A24" s="5" t="s">
        <v>1</v>
      </c>
      <c r="B24" s="8"/>
      <c r="C24" s="8"/>
      <c r="D24" s="8"/>
      <c r="E24" s="8" t="s">
        <v>0</v>
      </c>
      <c r="F24" s="140"/>
      <c r="G24" s="140"/>
      <c r="H24" s="86" t="s">
        <v>152</v>
      </c>
    </row>
    <row r="28" spans="1:8" ht="67.2" customHeight="1" x14ac:dyDescent="0.3">
      <c r="A28" s="161" t="s">
        <v>57</v>
      </c>
      <c r="B28" s="74"/>
    </row>
    <row r="29" spans="1:8" ht="78" customHeight="1" x14ac:dyDescent="0.3">
      <c r="A29" s="162" t="s">
        <v>58</v>
      </c>
      <c r="B29" s="75"/>
    </row>
  </sheetData>
  <mergeCells count="29">
    <mergeCell ref="F13:G13"/>
    <mergeCell ref="F14:G14"/>
    <mergeCell ref="F15:G15"/>
    <mergeCell ref="F16:G16"/>
    <mergeCell ref="F8:G8"/>
    <mergeCell ref="F9:G9"/>
    <mergeCell ref="F10:G10"/>
    <mergeCell ref="F17:H17"/>
    <mergeCell ref="F20:H20"/>
    <mergeCell ref="F23:H23"/>
    <mergeCell ref="F24:G24"/>
    <mergeCell ref="F18:G18"/>
    <mergeCell ref="F19:G19"/>
    <mergeCell ref="F21:G21"/>
    <mergeCell ref="F22:G22"/>
    <mergeCell ref="F11:G11"/>
    <mergeCell ref="F12:G12"/>
    <mergeCell ref="F3:H3"/>
    <mergeCell ref="F4:H4"/>
    <mergeCell ref="F5:G5"/>
    <mergeCell ref="F7:G7"/>
    <mergeCell ref="F6:H6"/>
    <mergeCell ref="A2:E2"/>
    <mergeCell ref="A3:E3"/>
    <mergeCell ref="C4:E4"/>
    <mergeCell ref="A6:E6"/>
    <mergeCell ref="A23:E23"/>
    <mergeCell ref="A17:E17"/>
    <mergeCell ref="A20:E20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0"/>
  <sheetViews>
    <sheetView tabSelected="1" zoomScale="70" zoomScaleNormal="70" workbookViewId="0">
      <selection activeCell="A6" sqref="A6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10.44140625" customWidth="1"/>
    <col min="8" max="8" width="20" customWidth="1"/>
  </cols>
  <sheetData>
    <row r="1" spans="1:8" ht="23.4" x14ac:dyDescent="0.45">
      <c r="A1" s="160" t="s">
        <v>156</v>
      </c>
    </row>
    <row r="2" spans="1:8" x14ac:dyDescent="0.3">
      <c r="A2" s="127">
        <v>3</v>
      </c>
      <c r="B2" s="128"/>
      <c r="C2" s="128"/>
      <c r="D2" s="128"/>
      <c r="E2" s="129"/>
    </row>
    <row r="3" spans="1:8" ht="39" customHeight="1" x14ac:dyDescent="0.3">
      <c r="A3" s="154" t="s">
        <v>73</v>
      </c>
      <c r="B3" s="155"/>
      <c r="C3" s="155"/>
      <c r="D3" s="155"/>
      <c r="E3" s="156"/>
      <c r="F3" s="134" t="s">
        <v>148</v>
      </c>
      <c r="G3" s="134"/>
      <c r="H3" s="134"/>
    </row>
    <row r="4" spans="1:8" ht="35.25" customHeight="1" x14ac:dyDescent="0.3">
      <c r="A4" s="7" t="s">
        <v>61</v>
      </c>
      <c r="B4" s="38" t="s">
        <v>20</v>
      </c>
      <c r="C4" s="133" t="s">
        <v>62</v>
      </c>
      <c r="D4" s="133"/>
      <c r="E4" s="133"/>
      <c r="F4" s="133" t="s">
        <v>149</v>
      </c>
      <c r="G4" s="133"/>
      <c r="H4" s="133"/>
    </row>
    <row r="5" spans="1:8" ht="15" customHeight="1" x14ac:dyDescent="0.3">
      <c r="A5" s="39"/>
      <c r="B5" s="40"/>
      <c r="C5" s="41" t="s">
        <v>19</v>
      </c>
      <c r="D5" s="41" t="s">
        <v>18</v>
      </c>
      <c r="E5" s="41" t="s">
        <v>63</v>
      </c>
      <c r="F5" s="135" t="s">
        <v>150</v>
      </c>
      <c r="G5" s="136"/>
      <c r="H5" s="85" t="s">
        <v>151</v>
      </c>
    </row>
    <row r="6" spans="1:8" ht="86.4" x14ac:dyDescent="0.3">
      <c r="A6" s="61" t="s">
        <v>74</v>
      </c>
      <c r="B6" s="8"/>
      <c r="C6" s="62"/>
      <c r="D6" s="12"/>
      <c r="E6" s="63" t="s">
        <v>0</v>
      </c>
      <c r="F6" s="153"/>
      <c r="G6" s="153"/>
      <c r="H6" s="86" t="s">
        <v>152</v>
      </c>
    </row>
    <row r="7" spans="1:8" ht="15" customHeight="1" x14ac:dyDescent="0.3">
      <c r="A7" s="145" t="s">
        <v>75</v>
      </c>
      <c r="B7" s="146"/>
      <c r="C7" s="146"/>
      <c r="D7" s="146"/>
      <c r="E7" s="147"/>
      <c r="F7" s="157"/>
      <c r="G7" s="158"/>
      <c r="H7" s="159"/>
    </row>
    <row r="8" spans="1:8" ht="15" customHeight="1" x14ac:dyDescent="0.3">
      <c r="A8" s="64" t="s">
        <v>76</v>
      </c>
      <c r="B8" s="65" t="s">
        <v>77</v>
      </c>
      <c r="C8" s="67" t="s">
        <v>78</v>
      </c>
      <c r="D8" s="65" t="s">
        <v>79</v>
      </c>
      <c r="E8" s="65"/>
      <c r="F8" s="137"/>
      <c r="G8" s="137"/>
      <c r="H8" s="41"/>
    </row>
    <row r="9" spans="1:8" ht="15" customHeight="1" x14ac:dyDescent="0.3">
      <c r="A9" s="64" t="s">
        <v>80</v>
      </c>
      <c r="B9" s="65"/>
      <c r="C9" s="67"/>
      <c r="D9" s="65"/>
      <c r="E9" s="65" t="s">
        <v>0</v>
      </c>
      <c r="F9" s="138"/>
      <c r="G9" s="139"/>
      <c r="H9" s="86" t="s">
        <v>152</v>
      </c>
    </row>
    <row r="10" spans="1:8" ht="15" customHeight="1" x14ac:dyDescent="0.3">
      <c r="A10" s="64" t="s">
        <v>81</v>
      </c>
      <c r="B10" s="65" t="s">
        <v>82</v>
      </c>
      <c r="C10" s="67" t="s">
        <v>83</v>
      </c>
      <c r="D10" s="65"/>
      <c r="E10" s="65"/>
      <c r="F10" s="137"/>
      <c r="G10" s="137"/>
      <c r="H10" s="41"/>
    </row>
    <row r="11" spans="1:8" ht="15" customHeight="1" x14ac:dyDescent="0.3">
      <c r="A11" s="64" t="s">
        <v>84</v>
      </c>
      <c r="B11" s="65" t="s">
        <v>34</v>
      </c>
      <c r="C11" s="67"/>
      <c r="D11" s="65">
        <v>97</v>
      </c>
      <c r="E11" s="65"/>
      <c r="F11" s="137"/>
      <c r="G11" s="137"/>
      <c r="H11" s="41"/>
    </row>
    <row r="12" spans="1:8" x14ac:dyDescent="0.3">
      <c r="A12" s="64" t="s">
        <v>85</v>
      </c>
      <c r="B12" s="65" t="s">
        <v>86</v>
      </c>
      <c r="C12" s="67" t="s">
        <v>87</v>
      </c>
      <c r="D12" s="65"/>
      <c r="E12" s="65"/>
      <c r="F12" s="137"/>
      <c r="G12" s="137"/>
      <c r="H12" s="41"/>
    </row>
    <row r="13" spans="1:8" x14ac:dyDescent="0.3">
      <c r="A13" s="66" t="s">
        <v>88</v>
      </c>
      <c r="B13" s="65"/>
      <c r="C13" s="67" t="s">
        <v>89</v>
      </c>
      <c r="D13" s="65"/>
      <c r="E13" s="65"/>
      <c r="F13" s="137"/>
      <c r="G13" s="137"/>
      <c r="H13" s="41"/>
    </row>
    <row r="14" spans="1:8" x14ac:dyDescent="0.3">
      <c r="A14" s="145" t="s">
        <v>90</v>
      </c>
      <c r="B14" s="146"/>
      <c r="C14" s="146"/>
      <c r="D14" s="146"/>
      <c r="E14" s="147"/>
      <c r="F14" s="157"/>
      <c r="G14" s="158"/>
      <c r="H14" s="159"/>
    </row>
    <row r="15" spans="1:8" x14ac:dyDescent="0.3">
      <c r="A15" s="64" t="s">
        <v>91</v>
      </c>
      <c r="B15" s="65"/>
      <c r="C15" s="67"/>
      <c r="D15" s="65"/>
      <c r="E15" s="65" t="s">
        <v>0</v>
      </c>
      <c r="F15" s="138"/>
      <c r="G15" s="139"/>
      <c r="H15" s="86" t="s">
        <v>152</v>
      </c>
    </row>
    <row r="16" spans="1:8" x14ac:dyDescent="0.3">
      <c r="A16" s="64" t="s">
        <v>92</v>
      </c>
      <c r="B16" s="8"/>
      <c r="C16" s="8"/>
      <c r="D16" s="8"/>
      <c r="E16" s="8" t="s">
        <v>0</v>
      </c>
      <c r="F16" s="138"/>
      <c r="G16" s="139"/>
      <c r="H16" s="86" t="s">
        <v>152</v>
      </c>
    </row>
    <row r="17" spans="1:8" ht="15" customHeight="1" x14ac:dyDescent="0.3">
      <c r="A17" s="64" t="s">
        <v>93</v>
      </c>
      <c r="B17" s="8"/>
      <c r="C17" s="68"/>
      <c r="D17" s="8"/>
      <c r="E17" s="8" t="s">
        <v>0</v>
      </c>
      <c r="F17" s="138"/>
      <c r="G17" s="139"/>
      <c r="H17" s="86" t="s">
        <v>152</v>
      </c>
    </row>
    <row r="18" spans="1:8" x14ac:dyDescent="0.3">
      <c r="A18" s="64" t="s">
        <v>94</v>
      </c>
      <c r="B18" s="8"/>
      <c r="C18" s="8"/>
      <c r="D18" s="8"/>
      <c r="E18" s="8" t="s">
        <v>0</v>
      </c>
      <c r="F18" s="138"/>
      <c r="G18" s="139"/>
      <c r="H18" s="86" t="s">
        <v>152</v>
      </c>
    </row>
    <row r="19" spans="1:8" x14ac:dyDescent="0.3">
      <c r="A19" s="64" t="s">
        <v>95</v>
      </c>
      <c r="B19" s="8"/>
      <c r="C19" s="8"/>
      <c r="D19" s="8"/>
      <c r="E19" s="8" t="s">
        <v>0</v>
      </c>
      <c r="F19" s="138"/>
      <c r="G19" s="139"/>
      <c r="H19" s="86" t="s">
        <v>152</v>
      </c>
    </row>
    <row r="20" spans="1:8" x14ac:dyDescent="0.3">
      <c r="A20" s="64" t="s">
        <v>96</v>
      </c>
      <c r="B20" s="8"/>
      <c r="C20" s="8"/>
      <c r="D20" s="8"/>
      <c r="E20" s="8" t="s">
        <v>0</v>
      </c>
      <c r="F20" s="138"/>
      <c r="G20" s="139"/>
      <c r="H20" s="86" t="s">
        <v>152</v>
      </c>
    </row>
    <row r="21" spans="1:8" x14ac:dyDescent="0.3">
      <c r="A21" s="64" t="s">
        <v>97</v>
      </c>
      <c r="B21" s="8"/>
      <c r="C21" s="8"/>
      <c r="D21" s="8"/>
      <c r="E21" s="8" t="s">
        <v>0</v>
      </c>
      <c r="F21" s="138"/>
      <c r="G21" s="139"/>
      <c r="H21" s="86" t="s">
        <v>152</v>
      </c>
    </row>
    <row r="22" spans="1:8" ht="72" x14ac:dyDescent="0.3">
      <c r="A22" s="64" t="s">
        <v>98</v>
      </c>
      <c r="B22" s="8"/>
      <c r="C22" s="11" t="s">
        <v>99</v>
      </c>
      <c r="D22" s="8"/>
      <c r="E22" s="8"/>
      <c r="F22" s="137"/>
      <c r="G22" s="137"/>
      <c r="H22" s="41"/>
    </row>
    <row r="23" spans="1:8" x14ac:dyDescent="0.3">
      <c r="A23" s="64" t="s">
        <v>100</v>
      </c>
      <c r="B23" s="8"/>
      <c r="C23" s="8"/>
      <c r="D23" s="8"/>
      <c r="E23" s="8" t="s">
        <v>0</v>
      </c>
      <c r="F23" s="140"/>
      <c r="G23" s="140"/>
      <c r="H23" s="86" t="s">
        <v>152</v>
      </c>
    </row>
    <row r="24" spans="1:8" x14ac:dyDescent="0.3">
      <c r="A24" s="64" t="s">
        <v>101</v>
      </c>
      <c r="B24" s="8"/>
      <c r="C24" s="8"/>
      <c r="D24" s="8"/>
      <c r="E24" s="8" t="s">
        <v>0</v>
      </c>
      <c r="F24" s="140"/>
      <c r="G24" s="140"/>
      <c r="H24" s="86" t="s">
        <v>152</v>
      </c>
    </row>
    <row r="25" spans="1:8" x14ac:dyDescent="0.3">
      <c r="A25" s="64" t="s">
        <v>102</v>
      </c>
      <c r="B25" s="8"/>
      <c r="C25" s="8"/>
      <c r="D25" s="8"/>
      <c r="E25" s="8" t="s">
        <v>0</v>
      </c>
      <c r="F25" s="140"/>
      <c r="G25" s="140"/>
      <c r="H25" s="86" t="s">
        <v>152</v>
      </c>
    </row>
    <row r="26" spans="1:8" ht="57.6" x14ac:dyDescent="0.3">
      <c r="A26" s="64" t="s">
        <v>103</v>
      </c>
      <c r="B26" s="8"/>
      <c r="C26" s="11" t="s">
        <v>104</v>
      </c>
      <c r="D26" s="8"/>
      <c r="E26" s="8"/>
      <c r="F26" s="137"/>
      <c r="G26" s="137"/>
      <c r="H26" s="41"/>
    </row>
    <row r="27" spans="1:8" x14ac:dyDescent="0.3">
      <c r="A27" s="64" t="s">
        <v>105</v>
      </c>
      <c r="B27" s="8"/>
      <c r="C27" s="8"/>
      <c r="D27" s="8"/>
      <c r="E27" s="8" t="s">
        <v>0</v>
      </c>
      <c r="F27" s="140"/>
      <c r="G27" s="140"/>
      <c r="H27" s="86" t="s">
        <v>152</v>
      </c>
    </row>
    <row r="28" spans="1:8" ht="28.8" x14ac:dyDescent="0.3">
      <c r="A28" s="64" t="s">
        <v>106</v>
      </c>
      <c r="B28" s="8"/>
      <c r="C28" s="8"/>
      <c r="D28" s="8"/>
      <c r="E28" s="8" t="s">
        <v>0</v>
      </c>
      <c r="F28" s="140"/>
      <c r="G28" s="140"/>
      <c r="H28" s="86" t="s">
        <v>152</v>
      </c>
    </row>
    <row r="29" spans="1:8" x14ac:dyDescent="0.3">
      <c r="A29" s="64" t="s">
        <v>107</v>
      </c>
      <c r="B29" s="8"/>
      <c r="C29" s="8"/>
      <c r="D29" s="8"/>
      <c r="E29" s="8" t="s">
        <v>0</v>
      </c>
      <c r="F29" s="140"/>
      <c r="G29" s="140"/>
      <c r="H29" s="86" t="s">
        <v>152</v>
      </c>
    </row>
    <row r="30" spans="1:8" x14ac:dyDescent="0.3">
      <c r="A30" s="152" t="s">
        <v>108</v>
      </c>
      <c r="B30" s="152"/>
      <c r="C30" s="152"/>
      <c r="D30" s="152"/>
      <c r="E30" s="152"/>
      <c r="F30" s="157"/>
      <c r="G30" s="158"/>
      <c r="H30" s="159"/>
    </row>
    <row r="31" spans="1:8" x14ac:dyDescent="0.3">
      <c r="A31" s="69" t="s">
        <v>109</v>
      </c>
      <c r="B31" s="8"/>
      <c r="C31" s="8"/>
      <c r="D31" s="8"/>
      <c r="E31" s="8" t="s">
        <v>0</v>
      </c>
      <c r="F31" s="140"/>
      <c r="G31" s="140"/>
      <c r="H31" s="86" t="s">
        <v>152</v>
      </c>
    </row>
    <row r="32" spans="1:8" x14ac:dyDescent="0.3">
      <c r="A32" s="69" t="s">
        <v>110</v>
      </c>
      <c r="B32" s="8"/>
      <c r="C32" s="8"/>
      <c r="D32" s="8"/>
      <c r="E32" s="8" t="s">
        <v>0</v>
      </c>
      <c r="F32" s="140"/>
      <c r="G32" s="140"/>
      <c r="H32" s="86" t="s">
        <v>152</v>
      </c>
    </row>
    <row r="33" spans="1:8" ht="28.8" x14ac:dyDescent="0.3">
      <c r="A33" s="64" t="s">
        <v>111</v>
      </c>
      <c r="B33" s="8"/>
      <c r="C33" s="8"/>
      <c r="D33" s="8"/>
      <c r="E33" s="8" t="s">
        <v>0</v>
      </c>
      <c r="F33" s="140"/>
      <c r="G33" s="140"/>
      <c r="H33" s="86" t="s">
        <v>152</v>
      </c>
    </row>
    <row r="34" spans="1:8" ht="28.8" x14ac:dyDescent="0.3">
      <c r="A34" s="64" t="s">
        <v>112</v>
      </c>
      <c r="B34" s="8"/>
      <c r="C34" s="8"/>
      <c r="D34" s="8"/>
      <c r="E34" s="8" t="s">
        <v>0</v>
      </c>
      <c r="F34" s="140"/>
      <c r="G34" s="140"/>
      <c r="H34" s="86" t="s">
        <v>152</v>
      </c>
    </row>
    <row r="35" spans="1:8" x14ac:dyDescent="0.3">
      <c r="A35" s="69" t="s">
        <v>113</v>
      </c>
      <c r="B35" s="8"/>
      <c r="C35" s="8"/>
      <c r="D35" s="8"/>
      <c r="E35" s="8" t="s">
        <v>0</v>
      </c>
      <c r="F35" s="140"/>
      <c r="G35" s="140"/>
      <c r="H35" s="86" t="s">
        <v>152</v>
      </c>
    </row>
    <row r="36" spans="1:8" x14ac:dyDescent="0.3">
      <c r="A36" s="69" t="s">
        <v>114</v>
      </c>
      <c r="B36" s="8"/>
      <c r="C36" s="8"/>
      <c r="D36" s="8"/>
      <c r="E36" s="8" t="s">
        <v>0</v>
      </c>
      <c r="F36" s="140"/>
      <c r="G36" s="140"/>
      <c r="H36" s="86" t="s">
        <v>152</v>
      </c>
    </row>
    <row r="37" spans="1:8" ht="28.8" x14ac:dyDescent="0.3">
      <c r="A37" s="64" t="s">
        <v>115</v>
      </c>
      <c r="B37" s="8"/>
      <c r="C37" s="8"/>
      <c r="D37" s="8"/>
      <c r="E37" s="8" t="s">
        <v>0</v>
      </c>
      <c r="F37" s="140"/>
      <c r="G37" s="140"/>
      <c r="H37" s="86" t="s">
        <v>152</v>
      </c>
    </row>
    <row r="38" spans="1:8" x14ac:dyDescent="0.3">
      <c r="A38" s="69" t="s">
        <v>116</v>
      </c>
      <c r="B38" s="8"/>
      <c r="C38" s="8"/>
      <c r="D38" s="8"/>
      <c r="E38" s="8" t="s">
        <v>0</v>
      </c>
      <c r="F38" s="140"/>
      <c r="G38" s="140"/>
      <c r="H38" s="86" t="s">
        <v>152</v>
      </c>
    </row>
    <row r="39" spans="1:8" x14ac:dyDescent="0.3">
      <c r="A39" s="151" t="s">
        <v>117</v>
      </c>
      <c r="B39" s="143"/>
      <c r="C39" s="143"/>
      <c r="D39" s="143"/>
      <c r="E39" s="144"/>
      <c r="F39" s="157"/>
      <c r="G39" s="158"/>
      <c r="H39" s="159"/>
    </row>
    <row r="40" spans="1:8" ht="28.8" x14ac:dyDescent="0.3">
      <c r="A40" s="64" t="s">
        <v>118</v>
      </c>
      <c r="B40" s="8"/>
      <c r="C40" s="8"/>
      <c r="D40" s="8"/>
      <c r="E40" s="8" t="s">
        <v>0</v>
      </c>
      <c r="F40" s="140"/>
      <c r="G40" s="140"/>
      <c r="H40" s="86" t="s">
        <v>152</v>
      </c>
    </row>
    <row r="41" spans="1:8" x14ac:dyDescent="0.3">
      <c r="A41" s="69" t="s">
        <v>119</v>
      </c>
      <c r="B41" s="8"/>
      <c r="C41" s="8"/>
      <c r="D41" s="8"/>
      <c r="E41" s="8" t="s">
        <v>0</v>
      </c>
      <c r="F41" s="140"/>
      <c r="G41" s="140"/>
      <c r="H41" s="86" t="s">
        <v>152</v>
      </c>
    </row>
    <row r="42" spans="1:8" x14ac:dyDescent="0.3">
      <c r="A42" s="64" t="s">
        <v>120</v>
      </c>
      <c r="B42" s="8"/>
      <c r="C42" s="8"/>
      <c r="D42" s="8"/>
      <c r="E42" s="8" t="s">
        <v>0</v>
      </c>
      <c r="F42" s="140"/>
      <c r="G42" s="140"/>
      <c r="H42" s="86" t="s">
        <v>152</v>
      </c>
    </row>
    <row r="43" spans="1:8" x14ac:dyDescent="0.3">
      <c r="A43" s="151" t="s">
        <v>121</v>
      </c>
      <c r="B43" s="143"/>
      <c r="C43" s="143"/>
      <c r="D43" s="143"/>
      <c r="E43" s="144"/>
      <c r="F43" s="157"/>
      <c r="G43" s="158"/>
      <c r="H43" s="159"/>
    </row>
    <row r="44" spans="1:8" ht="28.8" x14ac:dyDescent="0.3">
      <c r="A44" s="64" t="s">
        <v>122</v>
      </c>
      <c r="B44" s="8"/>
      <c r="C44" s="8"/>
      <c r="D44" s="8"/>
      <c r="E44" s="8" t="s">
        <v>0</v>
      </c>
      <c r="F44" s="140"/>
      <c r="G44" s="140"/>
      <c r="H44" s="86" t="s">
        <v>152</v>
      </c>
    </row>
    <row r="45" spans="1:8" ht="43.2" x14ac:dyDescent="0.3">
      <c r="A45" s="64" t="s">
        <v>123</v>
      </c>
      <c r="B45" s="8"/>
      <c r="C45" s="8"/>
      <c r="D45" s="8"/>
      <c r="E45" s="8" t="s">
        <v>0</v>
      </c>
      <c r="F45" s="140"/>
      <c r="G45" s="140"/>
      <c r="H45" s="86" t="s">
        <v>152</v>
      </c>
    </row>
    <row r="46" spans="1:8" ht="28.8" x14ac:dyDescent="0.3">
      <c r="A46" s="64" t="s">
        <v>124</v>
      </c>
      <c r="B46" s="8"/>
      <c r="C46" s="8"/>
      <c r="D46" s="8"/>
      <c r="E46" s="8" t="s">
        <v>0</v>
      </c>
      <c r="F46" s="140"/>
      <c r="G46" s="140"/>
      <c r="H46" s="86" t="s">
        <v>152</v>
      </c>
    </row>
    <row r="47" spans="1:8" x14ac:dyDescent="0.3">
      <c r="A47" s="151" t="s">
        <v>125</v>
      </c>
      <c r="B47" s="143"/>
      <c r="C47" s="143"/>
      <c r="D47" s="143"/>
      <c r="E47" s="144"/>
      <c r="F47" s="157"/>
      <c r="G47" s="158"/>
      <c r="H47" s="159"/>
    </row>
    <row r="48" spans="1:8" x14ac:dyDescent="0.3">
      <c r="A48" s="69" t="s">
        <v>126</v>
      </c>
      <c r="B48" s="8"/>
      <c r="C48" s="8"/>
      <c r="D48" s="8"/>
      <c r="E48" s="8" t="s">
        <v>0</v>
      </c>
      <c r="F48" s="140"/>
      <c r="G48" s="140"/>
      <c r="H48" s="86" t="s">
        <v>152</v>
      </c>
    </row>
    <row r="49" spans="1:8" x14ac:dyDescent="0.3">
      <c r="A49" s="69" t="s">
        <v>127</v>
      </c>
      <c r="B49" s="8"/>
      <c r="C49" s="8"/>
      <c r="D49" s="8"/>
      <c r="E49" s="8" t="s">
        <v>0</v>
      </c>
      <c r="F49" s="140"/>
      <c r="G49" s="140"/>
      <c r="H49" s="86" t="s">
        <v>152</v>
      </c>
    </row>
    <row r="50" spans="1:8" ht="81.45" customHeight="1" x14ac:dyDescent="0.3">
      <c r="A50" s="64" t="s">
        <v>128</v>
      </c>
      <c r="B50" s="8"/>
      <c r="C50" s="8"/>
      <c r="D50" s="8"/>
      <c r="E50" s="8" t="s">
        <v>0</v>
      </c>
      <c r="F50" s="140"/>
      <c r="G50" s="140"/>
      <c r="H50" s="86" t="s">
        <v>152</v>
      </c>
    </row>
    <row r="51" spans="1:8" x14ac:dyDescent="0.3">
      <c r="A51" s="70" t="s">
        <v>129</v>
      </c>
      <c r="B51" s="71"/>
      <c r="C51" s="71"/>
      <c r="D51" s="71"/>
      <c r="E51" s="72"/>
      <c r="F51" s="157"/>
      <c r="G51" s="158"/>
      <c r="H51" s="159"/>
    </row>
    <row r="52" spans="1:8" ht="100.8" x14ac:dyDescent="0.3">
      <c r="A52" s="69" t="s">
        <v>130</v>
      </c>
      <c r="B52" s="8"/>
      <c r="C52" s="11" t="s">
        <v>131</v>
      </c>
      <c r="D52" s="8"/>
      <c r="E52" s="8"/>
      <c r="F52" s="137"/>
      <c r="G52" s="137"/>
      <c r="H52" s="41"/>
    </row>
    <row r="53" spans="1:8" x14ac:dyDescent="0.3">
      <c r="A53" s="151" t="s">
        <v>132</v>
      </c>
      <c r="B53" s="143"/>
      <c r="C53" s="143"/>
      <c r="D53" s="143"/>
      <c r="E53" s="144"/>
      <c r="F53" s="157"/>
      <c r="G53" s="158"/>
      <c r="H53" s="159"/>
    </row>
    <row r="54" spans="1:8" x14ac:dyDescent="0.3">
      <c r="A54" s="1" t="s">
        <v>1</v>
      </c>
      <c r="B54" s="8"/>
      <c r="C54" s="8"/>
      <c r="D54" s="8"/>
      <c r="E54" s="8" t="s">
        <v>0</v>
      </c>
      <c r="F54" s="140"/>
      <c r="G54" s="140"/>
      <c r="H54" s="86" t="s">
        <v>152</v>
      </c>
    </row>
    <row r="55" spans="1:8" x14ac:dyDescent="0.3">
      <c r="A55" s="1" t="s">
        <v>133</v>
      </c>
      <c r="B55" s="8"/>
      <c r="C55" s="8"/>
      <c r="D55" s="8"/>
      <c r="E55" s="8" t="s">
        <v>0</v>
      </c>
      <c r="F55" s="140"/>
      <c r="G55" s="140"/>
      <c r="H55" s="86" t="s">
        <v>152</v>
      </c>
    </row>
    <row r="59" spans="1:8" ht="51.6" customHeight="1" x14ac:dyDescent="0.3">
      <c r="A59" s="74" t="s">
        <v>57</v>
      </c>
      <c r="B59" s="74"/>
    </row>
    <row r="60" spans="1:8" ht="55.2" customHeight="1" x14ac:dyDescent="0.3">
      <c r="A60" s="75" t="s">
        <v>58</v>
      </c>
      <c r="B60" s="75"/>
    </row>
  </sheetData>
  <mergeCells count="63">
    <mergeCell ref="F54:G54"/>
    <mergeCell ref="F55:G55"/>
    <mergeCell ref="F7:H7"/>
    <mergeCell ref="F14:H14"/>
    <mergeCell ref="F30:H30"/>
    <mergeCell ref="F39:H39"/>
    <mergeCell ref="F43:H43"/>
    <mergeCell ref="F47:H47"/>
    <mergeCell ref="F51:H51"/>
    <mergeCell ref="F53:H53"/>
    <mergeCell ref="F48:G48"/>
    <mergeCell ref="F49:G49"/>
    <mergeCell ref="F50:G50"/>
    <mergeCell ref="F52:G52"/>
    <mergeCell ref="F44:G44"/>
    <mergeCell ref="F45:G45"/>
    <mergeCell ref="F46:G46"/>
    <mergeCell ref="F38:G38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  <mergeCell ref="F15:G15"/>
    <mergeCell ref="F16:G16"/>
    <mergeCell ref="F17:G17"/>
    <mergeCell ref="F8:G8"/>
    <mergeCell ref="F9:G9"/>
    <mergeCell ref="F10:G10"/>
    <mergeCell ref="F11:G11"/>
    <mergeCell ref="F12:G12"/>
    <mergeCell ref="F3:H3"/>
    <mergeCell ref="F4:H4"/>
    <mergeCell ref="F5:G5"/>
    <mergeCell ref="F6:G6"/>
    <mergeCell ref="A2:E2"/>
    <mergeCell ref="A3:E3"/>
    <mergeCell ref="C4:E4"/>
    <mergeCell ref="A53:E53"/>
    <mergeCell ref="A7:E7"/>
    <mergeCell ref="A14:E14"/>
    <mergeCell ref="A30:E30"/>
    <mergeCell ref="A47:E47"/>
    <mergeCell ref="A39:E39"/>
    <mergeCell ref="A43:E43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Identifikácia a Cenová ponuka</vt:lpstr>
      <vt:lpstr>špecifikácia_1</vt:lpstr>
      <vt:lpstr>špecifikácia_2</vt:lpstr>
      <vt:lpstr>špecifikácia_3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dcterms:created xsi:type="dcterms:W3CDTF">2020-06-17T07:34:15Z</dcterms:created>
  <dcterms:modified xsi:type="dcterms:W3CDTF">2022-11-16T17:07:59Z</dcterms:modified>
</cp:coreProperties>
</file>