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ivan.brtan\Documents\VO\Súťaže\NLZ\2023\Kybernetická bezpečenosť\Súťažné podklady\"/>
    </mc:Choice>
  </mc:AlternateContent>
  <xr:revisionPtr revIDLastSave="0" documentId="8_{18F85B5B-FFAE-4379-BA0A-357DB434D0BC}" xr6:coauthVersionLast="47" xr6:coauthVersionMax="47" xr10:uidLastSave="{00000000-0000-0000-0000-000000000000}"/>
  <bookViews>
    <workbookView xWindow="-120" yWindow="-120" windowWidth="29040" windowHeight="15990" xr2:uid="{2326F0B5-A690-4B5A-A491-A4AAFB4191F1}"/>
  </bookViews>
  <sheets>
    <sheet name="Časť č. 1  Riadenie rizík a plá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3" i="1" l="1"/>
  <c r="D62" i="1"/>
  <c r="D67" i="1" s="1"/>
  <c r="K54" i="1"/>
  <c r="J54" i="1"/>
  <c r="H54" i="1"/>
  <c r="G54" i="1"/>
  <c r="L53" i="1"/>
  <c r="E53" i="1"/>
  <c r="D53" i="1"/>
  <c r="C53" i="1"/>
  <c r="L52" i="1"/>
  <c r="E52" i="1"/>
  <c r="D52" i="1"/>
  <c r="C52" i="1"/>
  <c r="L51" i="1"/>
  <c r="E51" i="1"/>
  <c r="D51" i="1"/>
  <c r="C51" i="1"/>
  <c r="L50" i="1"/>
  <c r="E50" i="1"/>
  <c r="D50" i="1"/>
  <c r="C50" i="1"/>
  <c r="L49" i="1"/>
  <c r="E49" i="1"/>
  <c r="D49" i="1"/>
  <c r="C49" i="1"/>
  <c r="L48" i="1"/>
  <c r="E48" i="1"/>
  <c r="D48" i="1"/>
  <c r="C48" i="1"/>
  <c r="L47" i="1"/>
  <c r="E47" i="1"/>
  <c r="D47" i="1"/>
  <c r="C47" i="1"/>
  <c r="L46" i="1"/>
  <c r="E46" i="1"/>
  <c r="D46" i="1"/>
  <c r="C46" i="1"/>
  <c r="L45" i="1"/>
  <c r="E45" i="1"/>
  <c r="D45" i="1"/>
  <c r="C45" i="1"/>
  <c r="L44" i="1"/>
  <c r="E44" i="1"/>
  <c r="D44" i="1"/>
  <c r="C44" i="1"/>
  <c r="L43" i="1"/>
  <c r="E43" i="1"/>
  <c r="D43" i="1"/>
  <c r="C43" i="1"/>
  <c r="L42" i="1"/>
  <c r="E42" i="1"/>
  <c r="D42" i="1"/>
  <c r="C42" i="1"/>
  <c r="L41" i="1"/>
  <c r="L54" i="1" s="1"/>
  <c r="E41" i="1"/>
  <c r="E55" i="1" s="1"/>
  <c r="D41" i="1"/>
  <c r="C41" i="1"/>
  <c r="C54" i="1" s="1"/>
  <c r="E33" i="1"/>
  <c r="C33" i="1"/>
  <c r="C32" i="1"/>
  <c r="E32" i="1" s="1"/>
  <c r="E31" i="1"/>
  <c r="C31" i="1"/>
  <c r="E30" i="1"/>
  <c r="C30" i="1"/>
  <c r="E29" i="1"/>
  <c r="C29" i="1"/>
  <c r="E28" i="1"/>
  <c r="C28" i="1"/>
  <c r="E27" i="1"/>
  <c r="C27" i="1"/>
  <c r="E26" i="1"/>
  <c r="C26" i="1"/>
  <c r="E25" i="1"/>
  <c r="C25" i="1"/>
  <c r="E24" i="1"/>
  <c r="C24" i="1"/>
  <c r="E23" i="1"/>
  <c r="C23" i="1"/>
  <c r="E22" i="1"/>
  <c r="C22" i="1"/>
  <c r="E21" i="1"/>
  <c r="E35" i="1" s="1"/>
  <c r="C21" i="1"/>
</calcChain>
</file>

<file path=xl/sharedStrings.xml><?xml version="1.0" encoding="utf-8"?>
<sst xmlns="http://schemas.openxmlformats.org/spreadsheetml/2006/main" count="84" uniqueCount="57">
  <si>
    <t>C.1 - Spôsob určenia ceny – Časť č. 1 - Riadenie rizík a plán kontinuity</t>
  </si>
  <si>
    <t>Príloha č. 5</t>
  </si>
  <si>
    <t>Časť č. 1 - Riadenie rizík a plán kontinuity</t>
  </si>
  <si>
    <t xml:space="preserve">Identifikácia záujemcu : </t>
  </si>
  <si>
    <t xml:space="preserve">Názov organizácie:  </t>
  </si>
  <si>
    <t xml:space="preserve">IČO: </t>
  </si>
  <si>
    <t>DIČ:</t>
  </si>
  <si>
    <t xml:space="preserve">Sídlo organizácie:  </t>
  </si>
  <si>
    <t>Štatutárny zástupca:</t>
  </si>
  <si>
    <t xml:space="preserve">Kontaktná osoba: </t>
  </si>
  <si>
    <t xml:space="preserve">Telefón: </t>
  </si>
  <si>
    <t xml:space="preserve"> </t>
  </si>
  <si>
    <t xml:space="preserve">E-mail: </t>
  </si>
  <si>
    <t>Tabuľka č.1  pre ocenenie hodnoty zákazky</t>
  </si>
  <si>
    <t>Špecialista - pozícia</t>
  </si>
  <si>
    <t>počet MD</t>
  </si>
  <si>
    <t>Cena za MD s DPH</t>
  </si>
  <si>
    <t>Cena s DPH spolu</t>
  </si>
  <si>
    <t>Analýza rizík
MD</t>
  </si>
  <si>
    <t>Riadenie kontinuity
MD</t>
  </si>
  <si>
    <t>IT architekt</t>
  </si>
  <si>
    <t>IT tester</t>
  </si>
  <si>
    <t>IT programátor</t>
  </si>
  <si>
    <t>Projektový manažér IT projektu</t>
  </si>
  <si>
    <t>IT analytik</t>
  </si>
  <si>
    <t>Odborník pre IT dohľad</t>
  </si>
  <si>
    <t>Špecialista pre bezpečnosť IT</t>
  </si>
  <si>
    <t>Špecialista pre infraštruktúty / HW špecialista</t>
  </si>
  <si>
    <t>Špecialista pre databázy</t>
  </si>
  <si>
    <t>Školiteľ pre IT systémy</t>
  </si>
  <si>
    <t>IT/IS konzultant</t>
  </si>
  <si>
    <t>manažér pre riadenie rizík -iné</t>
  </si>
  <si>
    <t>manažér pre riadenie kontinuity - iné</t>
  </si>
  <si>
    <t>Celkom služby špecialistov</t>
  </si>
  <si>
    <t>Tabuľka č.2. - prehľad MD jednotivých špecialistov podľa modulov</t>
  </si>
  <si>
    <t>Analýza rizík
Analýza a dizajn</t>
  </si>
  <si>
    <t>Analýza rizík
Impl. a testovanie</t>
  </si>
  <si>
    <t>Analýza rizík
Nasadenie</t>
  </si>
  <si>
    <t>Riadenie kontinuity
Analýza a dizajn</t>
  </si>
  <si>
    <t>Riadenie kontinuity
Impl. a testovanie</t>
  </si>
  <si>
    <t>Riadenie kontinuity
Nasadenie</t>
  </si>
  <si>
    <t>Celkom MD 
Špecialista</t>
  </si>
  <si>
    <t>Tabuľka č.3.  - sumarizácia hodnoty zákazky vrátane nákladov na prevádzku</t>
  </si>
  <si>
    <t>Názov položky</t>
  </si>
  <si>
    <t>Popis položky</t>
  </si>
  <si>
    <t>Cena celkom s DPH
final</t>
  </si>
  <si>
    <t xml:space="preserve">Identifikácia a riadenie rizík </t>
  </si>
  <si>
    <t>služba</t>
  </si>
  <si>
    <t xml:space="preserve">Riadenie kontinuity činností (BCM) </t>
  </si>
  <si>
    <t>SW na riadenie a identifikáciu rizík - licencia
časovo neobmedzaná licencia pre troch (3) používateľov</t>
  </si>
  <si>
    <t>tovar</t>
  </si>
  <si>
    <t>SW pre riadenie kontinuity činností - časovo neobmedzená licencia pre neobmedzený počet používateľov</t>
  </si>
  <si>
    <t>Celkom</t>
  </si>
  <si>
    <t xml:space="preserve">Čestne vyhlasujeme, že uvedené údaje sú totožné s údajmi uvedenými v ostatných častiach ponuky. V prípade rozdielnych údajov, sme si vedomí, že naša ponuka bude zo súťaže vylúčená.        </t>
  </si>
  <si>
    <t xml:space="preserve">Podpis .................................................................................... </t>
  </si>
  <si>
    <t>Osoba alebo osoby s právom podpisovať v mene uchádzača)</t>
  </si>
  <si>
    <t>Dátum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</si>
</sst>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5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b/>
      <sz val="12"/>
      <color theme="1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47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/>
    <xf numFmtId="0" fontId="3" fillId="0" borderId="0" xfId="0" applyFont="1" applyAlignment="1">
      <alignment vertical="center"/>
    </xf>
    <xf numFmtId="49" fontId="0" fillId="0" borderId="0" xfId="0" applyNumberFormat="1"/>
    <xf numFmtId="0" fontId="4" fillId="0" borderId="0" xfId="1"/>
    <xf numFmtId="0" fontId="5" fillId="0" borderId="0" xfId="0" applyFont="1" applyAlignment="1">
      <alignment horizontal="left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164" fontId="0" fillId="0" borderId="1" xfId="0" applyNumberFormat="1" applyBorder="1" applyAlignment="1">
      <alignment horizontal="left" vertical="top" wrapText="1"/>
    </xf>
    <xf numFmtId="1" fontId="0" fillId="0" borderId="1" xfId="0" applyNumberFormat="1" applyBorder="1" applyAlignment="1">
      <alignment horizontal="center" vertical="top"/>
    </xf>
    <xf numFmtId="164" fontId="0" fillId="2" borderId="1" xfId="0" applyNumberFormat="1" applyFill="1" applyBorder="1" applyAlignment="1">
      <alignment horizontal="center" vertical="top"/>
    </xf>
    <xf numFmtId="164" fontId="0" fillId="0" borderId="1" xfId="0" applyNumberFormat="1" applyBorder="1" applyAlignment="1">
      <alignment horizontal="center" vertical="top"/>
    </xf>
    <xf numFmtId="0" fontId="0" fillId="0" borderId="1" xfId="0" applyBorder="1" applyAlignment="1">
      <alignment horizontal="center"/>
    </xf>
    <xf numFmtId="164" fontId="0" fillId="3" borderId="1" xfId="0" applyNumberFormat="1" applyFill="1" applyBorder="1" applyAlignment="1">
      <alignment horizontal="left" vertical="top" wrapText="1"/>
    </xf>
    <xf numFmtId="164" fontId="0" fillId="0" borderId="0" xfId="0" applyNumberFormat="1" applyAlignment="1">
      <alignment horizontal="left" vertical="top" wrapText="1"/>
    </xf>
    <xf numFmtId="1" fontId="0" fillId="0" borderId="0" xfId="0" applyNumberFormat="1"/>
    <xf numFmtId="164" fontId="0" fillId="0" borderId="0" xfId="0" applyNumberFormat="1" applyAlignment="1">
      <alignment horizontal="center" vertical="top"/>
    </xf>
    <xf numFmtId="164" fontId="1" fillId="4" borderId="1" xfId="0" applyNumberFormat="1" applyFont="1" applyFill="1" applyBorder="1" applyAlignment="1">
      <alignment horizontal="center" vertical="top"/>
    </xf>
    <xf numFmtId="0" fontId="6" fillId="0" borderId="0" xfId="0" applyFont="1" applyAlignment="1">
      <alignment horizontal="left"/>
    </xf>
    <xf numFmtId="0" fontId="0" fillId="0" borderId="0" xfId="0" applyAlignment="1">
      <alignment horizontal="center"/>
    </xf>
    <xf numFmtId="0" fontId="0" fillId="5" borderId="1" xfId="0" applyFill="1" applyBorder="1" applyAlignment="1">
      <alignment textRotation="90" wrapText="1"/>
    </xf>
    <xf numFmtId="0" fontId="0" fillId="4" borderId="1" xfId="0" applyFill="1" applyBorder="1" applyAlignment="1">
      <alignment textRotation="90" wrapText="1"/>
    </xf>
    <xf numFmtId="0" fontId="7" fillId="6" borderId="1" xfId="0" applyFont="1" applyFill="1" applyBorder="1" applyAlignment="1">
      <alignment textRotation="90" wrapText="1"/>
    </xf>
    <xf numFmtId="0" fontId="2" fillId="6" borderId="1" xfId="0" applyFont="1" applyFill="1" applyBorder="1" applyAlignment="1">
      <alignment horizontal="center" vertical="top" wrapText="1"/>
    </xf>
    <xf numFmtId="0" fontId="0" fillId="5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1" fontId="0" fillId="0" borderId="0" xfId="0" applyNumberFormat="1" applyAlignment="1">
      <alignment horizontal="center"/>
    </xf>
    <xf numFmtId="0" fontId="0" fillId="7" borderId="1" xfId="0" applyFill="1" applyBorder="1" applyAlignment="1">
      <alignment horizontal="center"/>
    </xf>
    <xf numFmtId="0" fontId="0" fillId="3" borderId="0" xfId="0" applyFill="1" applyAlignment="1">
      <alignment horizontal="center"/>
    </xf>
    <xf numFmtId="164" fontId="8" fillId="0" borderId="1" xfId="0" applyNumberFormat="1" applyFont="1" applyBorder="1" applyAlignment="1">
      <alignment horizontal="center" vertical="top" wrapText="1"/>
    </xf>
    <xf numFmtId="0" fontId="9" fillId="3" borderId="1" xfId="0" applyFont="1" applyFill="1" applyBorder="1" applyAlignment="1">
      <alignment vertical="top" wrapText="1"/>
    </xf>
    <xf numFmtId="0" fontId="9" fillId="3" borderId="1" xfId="0" applyFont="1" applyFill="1" applyBorder="1" applyAlignment="1">
      <alignment horizontal="center" vertical="top"/>
    </xf>
    <xf numFmtId="164" fontId="9" fillId="0" borderId="1" xfId="0" applyNumberFormat="1" applyFont="1" applyBorder="1" applyAlignment="1">
      <alignment horizontal="center" vertical="top"/>
    </xf>
    <xf numFmtId="164" fontId="9" fillId="2" borderId="1" xfId="0" applyNumberFormat="1" applyFont="1" applyFill="1" applyBorder="1" applyAlignment="1">
      <alignment horizontal="center" vertical="top"/>
    </xf>
    <xf numFmtId="0" fontId="9" fillId="0" borderId="1" xfId="0" applyFont="1" applyBorder="1" applyAlignment="1">
      <alignment vertical="top" wrapText="1"/>
    </xf>
    <xf numFmtId="0" fontId="10" fillId="0" borderId="1" xfId="0" applyFont="1" applyBorder="1" applyAlignment="1">
      <alignment vertical="top" wrapText="1"/>
    </xf>
    <xf numFmtId="0" fontId="10" fillId="0" borderId="1" xfId="0" applyFont="1" applyBorder="1" applyAlignment="1">
      <alignment vertical="top"/>
    </xf>
    <xf numFmtId="164" fontId="1" fillId="0" borderId="1" xfId="0" applyNumberFormat="1" applyFont="1" applyBorder="1" applyAlignment="1">
      <alignment horizontal="center" vertical="top"/>
    </xf>
    <xf numFmtId="0" fontId="10" fillId="0" borderId="0" xfId="0" applyFont="1" applyAlignment="1">
      <alignment vertical="top" wrapText="1"/>
    </xf>
    <xf numFmtId="0" fontId="10" fillId="0" borderId="0" xfId="0" applyFont="1" applyAlignment="1">
      <alignment vertical="top"/>
    </xf>
    <xf numFmtId="164" fontId="1" fillId="0" borderId="0" xfId="0" applyNumberFormat="1" applyFont="1" applyAlignment="1">
      <alignment horizontal="center" vertical="top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 indent="8"/>
    </xf>
  </cellXfs>
  <cellStyles count="2">
    <cellStyle name="Hypertextové prepojenie" xfId="1" builtinId="8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F3FB88-6E74-48A8-A884-855506F184B5}">
  <sheetPr>
    <pageSetUpPr fitToPage="1"/>
  </sheetPr>
  <dimension ref="A2:L78"/>
  <sheetViews>
    <sheetView tabSelected="1" workbookViewId="0">
      <selection activeCell="B80" sqref="B80"/>
    </sheetView>
  </sheetViews>
  <sheetFormatPr defaultRowHeight="15" x14ac:dyDescent="0.25"/>
  <cols>
    <col min="1" max="1" width="3.28515625" customWidth="1"/>
    <col min="2" max="2" width="40.5703125" customWidth="1"/>
    <col min="3" max="3" width="14.42578125" customWidth="1"/>
    <col min="4" max="4" width="23.28515625" customWidth="1"/>
    <col min="5" max="5" width="19.42578125" customWidth="1"/>
    <col min="6" max="6" width="16.7109375" customWidth="1"/>
    <col min="7" max="7" width="9.28515625" customWidth="1"/>
    <col min="9" max="9" width="8.7109375" customWidth="1"/>
    <col min="12" max="12" width="8.85546875" customWidth="1"/>
    <col min="13" max="13" width="1.28515625" customWidth="1"/>
  </cols>
  <sheetData>
    <row r="2" spans="1:4" s="2" customFormat="1" ht="15.75" x14ac:dyDescent="0.25">
      <c r="A2" s="1" t="s">
        <v>0</v>
      </c>
      <c r="B2" s="1"/>
      <c r="C2" s="1"/>
      <c r="D2" s="1"/>
    </row>
    <row r="4" spans="1:4" x14ac:dyDescent="0.25">
      <c r="B4" s="3" t="s">
        <v>1</v>
      </c>
    </row>
    <row r="6" spans="1:4" x14ac:dyDescent="0.25">
      <c r="B6" s="3" t="s">
        <v>2</v>
      </c>
    </row>
    <row r="8" spans="1:4" s="3" customFormat="1" ht="13.5" customHeight="1" x14ac:dyDescent="0.25">
      <c r="A8" s="3" t="s">
        <v>3</v>
      </c>
    </row>
    <row r="9" spans="1:4" ht="13.5" customHeight="1" x14ac:dyDescent="0.25">
      <c r="A9" t="s">
        <v>4</v>
      </c>
    </row>
    <row r="10" spans="1:4" ht="13.5" customHeight="1" x14ac:dyDescent="0.25">
      <c r="A10" t="s">
        <v>5</v>
      </c>
      <c r="C10" s="2"/>
    </row>
    <row r="11" spans="1:4" ht="13.5" customHeight="1" x14ac:dyDescent="0.25">
      <c r="A11" t="s">
        <v>6</v>
      </c>
      <c r="C11" s="2"/>
    </row>
    <row r="12" spans="1:4" ht="15.75" x14ac:dyDescent="0.25">
      <c r="A12" t="s">
        <v>7</v>
      </c>
      <c r="C12" s="2"/>
    </row>
    <row r="13" spans="1:4" ht="15.75" x14ac:dyDescent="0.25">
      <c r="A13" t="s">
        <v>8</v>
      </c>
      <c r="C13" s="4"/>
    </row>
    <row r="14" spans="1:4" ht="15.75" x14ac:dyDescent="0.25">
      <c r="A14" t="s">
        <v>9</v>
      </c>
      <c r="C14" s="2"/>
    </row>
    <row r="15" spans="1:4" x14ac:dyDescent="0.25">
      <c r="A15" t="s">
        <v>10</v>
      </c>
      <c r="C15" s="5"/>
      <c r="D15" t="s">
        <v>11</v>
      </c>
    </row>
    <row r="16" spans="1:4" x14ac:dyDescent="0.25">
      <c r="A16" t="s">
        <v>12</v>
      </c>
      <c r="C16" s="6"/>
    </row>
    <row r="18" spans="2:7" ht="19.5" x14ac:dyDescent="0.3">
      <c r="B18" s="7" t="s">
        <v>13</v>
      </c>
      <c r="C18" s="7"/>
    </row>
    <row r="20" spans="2:7" ht="78.75" x14ac:dyDescent="0.25">
      <c r="B20" s="8" t="s">
        <v>14</v>
      </c>
      <c r="C20" s="9" t="s">
        <v>15</v>
      </c>
      <c r="D20" s="9" t="s">
        <v>16</v>
      </c>
      <c r="E20" s="9" t="s">
        <v>17</v>
      </c>
      <c r="F20" s="9" t="s">
        <v>18</v>
      </c>
      <c r="G20" s="9" t="s">
        <v>19</v>
      </c>
    </row>
    <row r="21" spans="2:7" x14ac:dyDescent="0.25">
      <c r="B21" s="10" t="s">
        <v>20</v>
      </c>
      <c r="C21" s="11">
        <f>SUM(F21:G21)</f>
        <v>4</v>
      </c>
      <c r="D21" s="12"/>
      <c r="E21" s="13">
        <f t="shared" ref="E21:E33" si="0">+C21*D21</f>
        <v>0</v>
      </c>
      <c r="F21" s="14">
        <v>0</v>
      </c>
      <c r="G21" s="14">
        <v>4</v>
      </c>
    </row>
    <row r="22" spans="2:7" x14ac:dyDescent="0.25">
      <c r="B22" s="10" t="s">
        <v>21</v>
      </c>
      <c r="C22" s="11">
        <f t="shared" ref="C22:C33" si="1">SUM(F22:G22)</f>
        <v>2</v>
      </c>
      <c r="D22" s="12"/>
      <c r="E22" s="13">
        <f t="shared" si="0"/>
        <v>0</v>
      </c>
      <c r="F22" s="14">
        <v>2</v>
      </c>
      <c r="G22" s="14">
        <v>0</v>
      </c>
    </row>
    <row r="23" spans="2:7" x14ac:dyDescent="0.25">
      <c r="B23" s="10" t="s">
        <v>22</v>
      </c>
      <c r="C23" s="11">
        <f t="shared" si="1"/>
        <v>0</v>
      </c>
      <c r="D23" s="12"/>
      <c r="E23" s="13">
        <f t="shared" si="0"/>
        <v>0</v>
      </c>
      <c r="F23" s="14">
        <v>0</v>
      </c>
      <c r="G23" s="14">
        <v>0</v>
      </c>
    </row>
    <row r="24" spans="2:7" x14ac:dyDescent="0.25">
      <c r="B24" s="10" t="s">
        <v>23</v>
      </c>
      <c r="C24" s="11">
        <f t="shared" si="1"/>
        <v>5</v>
      </c>
      <c r="D24" s="12"/>
      <c r="E24" s="13">
        <f t="shared" si="0"/>
        <v>0</v>
      </c>
      <c r="F24" s="14">
        <v>0</v>
      </c>
      <c r="G24" s="14">
        <v>5</v>
      </c>
    </row>
    <row r="25" spans="2:7" x14ac:dyDescent="0.25">
      <c r="B25" s="10" t="s">
        <v>24</v>
      </c>
      <c r="C25" s="11">
        <f t="shared" si="1"/>
        <v>3</v>
      </c>
      <c r="D25" s="12"/>
      <c r="E25" s="13">
        <f t="shared" si="0"/>
        <v>0</v>
      </c>
      <c r="F25" s="14">
        <v>3</v>
      </c>
      <c r="G25" s="14">
        <v>0</v>
      </c>
    </row>
    <row r="26" spans="2:7" x14ac:dyDescent="0.25">
      <c r="B26" s="10" t="s">
        <v>25</v>
      </c>
      <c r="C26" s="11">
        <f t="shared" si="1"/>
        <v>0</v>
      </c>
      <c r="D26" s="12"/>
      <c r="E26" s="13">
        <f t="shared" si="0"/>
        <v>0</v>
      </c>
      <c r="F26" s="14">
        <v>0</v>
      </c>
      <c r="G26" s="14">
        <v>0</v>
      </c>
    </row>
    <row r="27" spans="2:7" x14ac:dyDescent="0.25">
      <c r="B27" s="10" t="s">
        <v>26</v>
      </c>
      <c r="C27" s="11">
        <f t="shared" si="1"/>
        <v>10</v>
      </c>
      <c r="D27" s="12"/>
      <c r="E27" s="13">
        <f t="shared" si="0"/>
        <v>0</v>
      </c>
      <c r="F27" s="14">
        <v>0</v>
      </c>
      <c r="G27" s="14">
        <v>10</v>
      </c>
    </row>
    <row r="28" spans="2:7" ht="30" x14ac:dyDescent="0.25">
      <c r="B28" s="10" t="s">
        <v>27</v>
      </c>
      <c r="C28" s="11">
        <f t="shared" si="1"/>
        <v>6</v>
      </c>
      <c r="D28" s="12"/>
      <c r="E28" s="13">
        <f t="shared" si="0"/>
        <v>0</v>
      </c>
      <c r="F28" s="14">
        <v>0</v>
      </c>
      <c r="G28" s="14">
        <v>6</v>
      </c>
    </row>
    <row r="29" spans="2:7" x14ac:dyDescent="0.25">
      <c r="B29" s="10" t="s">
        <v>28</v>
      </c>
      <c r="C29" s="11">
        <f t="shared" si="1"/>
        <v>3</v>
      </c>
      <c r="D29" s="12"/>
      <c r="E29" s="13">
        <f t="shared" si="0"/>
        <v>0</v>
      </c>
      <c r="F29" s="14">
        <v>0</v>
      </c>
      <c r="G29" s="14">
        <v>3</v>
      </c>
    </row>
    <row r="30" spans="2:7" x14ac:dyDescent="0.25">
      <c r="B30" s="10" t="s">
        <v>29</v>
      </c>
      <c r="C30" s="11">
        <f t="shared" si="1"/>
        <v>4</v>
      </c>
      <c r="D30" s="12"/>
      <c r="E30" s="13">
        <f t="shared" si="0"/>
        <v>0</v>
      </c>
      <c r="F30" s="14">
        <v>0</v>
      </c>
      <c r="G30" s="14">
        <v>4</v>
      </c>
    </row>
    <row r="31" spans="2:7" x14ac:dyDescent="0.25">
      <c r="B31" s="10" t="s">
        <v>30</v>
      </c>
      <c r="C31" s="11">
        <f t="shared" si="1"/>
        <v>16</v>
      </c>
      <c r="D31" s="12"/>
      <c r="E31" s="13">
        <f t="shared" si="0"/>
        <v>0</v>
      </c>
      <c r="F31" s="14">
        <v>2</v>
      </c>
      <c r="G31" s="14">
        <v>14</v>
      </c>
    </row>
    <row r="32" spans="2:7" x14ac:dyDescent="0.25">
      <c r="B32" s="15" t="s">
        <v>31</v>
      </c>
      <c r="C32" s="11">
        <f t="shared" si="1"/>
        <v>18</v>
      </c>
      <c r="D32" s="12"/>
      <c r="E32" s="13">
        <f t="shared" si="0"/>
        <v>0</v>
      </c>
      <c r="F32" s="14">
        <v>18</v>
      </c>
      <c r="G32" s="14">
        <v>0</v>
      </c>
    </row>
    <row r="33" spans="2:12" x14ac:dyDescent="0.25">
      <c r="B33" s="15" t="s">
        <v>32</v>
      </c>
      <c r="C33" s="11">
        <f t="shared" si="1"/>
        <v>18</v>
      </c>
      <c r="D33" s="12"/>
      <c r="E33" s="13">
        <f t="shared" si="0"/>
        <v>0</v>
      </c>
      <c r="F33" s="14">
        <v>0</v>
      </c>
      <c r="G33" s="14">
        <v>18</v>
      </c>
    </row>
    <row r="34" spans="2:12" x14ac:dyDescent="0.25">
      <c r="B34" s="16"/>
      <c r="C34" s="17"/>
      <c r="D34" s="18"/>
      <c r="E34" s="18"/>
    </row>
    <row r="35" spans="2:12" ht="15.75" x14ac:dyDescent="0.25">
      <c r="B35" s="8" t="s">
        <v>33</v>
      </c>
      <c r="C35" s="8"/>
      <c r="D35" s="9"/>
      <c r="E35" s="19">
        <f>SUM(E21:E33)</f>
        <v>0</v>
      </c>
    </row>
    <row r="38" spans="2:12" ht="21" x14ac:dyDescent="0.35">
      <c r="B38" s="20" t="s">
        <v>34</v>
      </c>
      <c r="C38" s="20"/>
      <c r="D38" s="20"/>
      <c r="E38" s="20"/>
    </row>
    <row r="39" spans="2:12" ht="98.25" x14ac:dyDescent="0.25">
      <c r="D39" s="21"/>
      <c r="E39" s="21"/>
      <c r="F39" s="22" t="s">
        <v>35</v>
      </c>
      <c r="G39" s="22" t="s">
        <v>36</v>
      </c>
      <c r="H39" s="22" t="s">
        <v>37</v>
      </c>
      <c r="I39" s="23" t="s">
        <v>38</v>
      </c>
      <c r="J39" s="23" t="s">
        <v>39</v>
      </c>
      <c r="K39" s="23" t="s">
        <v>40</v>
      </c>
      <c r="L39" s="24" t="s">
        <v>41</v>
      </c>
    </row>
    <row r="40" spans="2:12" ht="31.5" x14ac:dyDescent="0.25">
      <c r="B40" s="8" t="s">
        <v>14</v>
      </c>
      <c r="C40" s="9" t="s">
        <v>15</v>
      </c>
      <c r="D40" s="9" t="s">
        <v>16</v>
      </c>
      <c r="E40" s="9" t="s">
        <v>17</v>
      </c>
      <c r="F40" s="9" t="s">
        <v>15</v>
      </c>
      <c r="G40" s="9" t="s">
        <v>15</v>
      </c>
      <c r="H40" s="9" t="s">
        <v>15</v>
      </c>
      <c r="I40" s="9" t="s">
        <v>15</v>
      </c>
      <c r="J40" s="9" t="s">
        <v>15</v>
      </c>
      <c r="K40" s="9" t="s">
        <v>15</v>
      </c>
      <c r="L40" s="25" t="s">
        <v>15</v>
      </c>
    </row>
    <row r="41" spans="2:12" x14ac:dyDescent="0.25">
      <c r="B41" s="10" t="s">
        <v>20</v>
      </c>
      <c r="C41" s="11">
        <f>L41</f>
        <v>4</v>
      </c>
      <c r="D41" s="13">
        <f>D21</f>
        <v>0</v>
      </c>
      <c r="E41" s="13">
        <f>C41*D41</f>
        <v>0</v>
      </c>
      <c r="F41" s="26"/>
      <c r="G41" s="26"/>
      <c r="H41" s="26"/>
      <c r="I41" s="27"/>
      <c r="J41" s="27">
        <v>4</v>
      </c>
      <c r="K41" s="27"/>
      <c r="L41" s="28">
        <f t="shared" ref="L41:L53" si="2">SUM(F41:K41)</f>
        <v>4</v>
      </c>
    </row>
    <row r="42" spans="2:12" x14ac:dyDescent="0.25">
      <c r="B42" s="10" t="s">
        <v>21</v>
      </c>
      <c r="C42" s="11">
        <f t="shared" ref="C42:C53" si="3">L42</f>
        <v>2</v>
      </c>
      <c r="D42" s="13">
        <f t="shared" ref="D42:D53" si="4">D22</f>
        <v>0</v>
      </c>
      <c r="E42" s="13">
        <f t="shared" ref="E42:E53" si="5">C42*D42</f>
        <v>0</v>
      </c>
      <c r="F42" s="26"/>
      <c r="G42" s="26">
        <v>2</v>
      </c>
      <c r="H42" s="26"/>
      <c r="I42" s="27"/>
      <c r="J42" s="27"/>
      <c r="K42" s="27"/>
      <c r="L42" s="28">
        <f t="shared" si="2"/>
        <v>2</v>
      </c>
    </row>
    <row r="43" spans="2:12" x14ac:dyDescent="0.25">
      <c r="B43" s="10" t="s">
        <v>22</v>
      </c>
      <c r="C43" s="11">
        <f t="shared" si="3"/>
        <v>0</v>
      </c>
      <c r="D43" s="13">
        <f t="shared" si="4"/>
        <v>0</v>
      </c>
      <c r="E43" s="13">
        <f t="shared" si="5"/>
        <v>0</v>
      </c>
      <c r="F43" s="26"/>
      <c r="G43" s="26"/>
      <c r="H43" s="26"/>
      <c r="I43" s="27"/>
      <c r="J43" s="27"/>
      <c r="K43" s="27"/>
      <c r="L43" s="28">
        <f t="shared" si="2"/>
        <v>0</v>
      </c>
    </row>
    <row r="44" spans="2:12" x14ac:dyDescent="0.25">
      <c r="B44" s="10" t="s">
        <v>23</v>
      </c>
      <c r="C44" s="11">
        <f t="shared" si="3"/>
        <v>5</v>
      </c>
      <c r="D44" s="13">
        <f t="shared" si="4"/>
        <v>0</v>
      </c>
      <c r="E44" s="13">
        <f t="shared" si="5"/>
        <v>0</v>
      </c>
      <c r="F44" s="26"/>
      <c r="G44" s="26"/>
      <c r="H44" s="26"/>
      <c r="I44" s="27"/>
      <c r="J44" s="27">
        <v>5</v>
      </c>
      <c r="K44" s="27"/>
      <c r="L44" s="28">
        <f t="shared" si="2"/>
        <v>5</v>
      </c>
    </row>
    <row r="45" spans="2:12" x14ac:dyDescent="0.25">
      <c r="B45" s="10" t="s">
        <v>24</v>
      </c>
      <c r="C45" s="11">
        <f t="shared" si="3"/>
        <v>3</v>
      </c>
      <c r="D45" s="13">
        <f t="shared" si="4"/>
        <v>0</v>
      </c>
      <c r="E45" s="13">
        <f t="shared" si="5"/>
        <v>0</v>
      </c>
      <c r="F45" s="26"/>
      <c r="G45" s="26">
        <v>2</v>
      </c>
      <c r="H45" s="26">
        <v>1</v>
      </c>
      <c r="I45" s="27"/>
      <c r="J45" s="27"/>
      <c r="K45" s="27"/>
      <c r="L45" s="28">
        <f t="shared" si="2"/>
        <v>3</v>
      </c>
    </row>
    <row r="46" spans="2:12" x14ac:dyDescent="0.25">
      <c r="B46" s="10" t="s">
        <v>25</v>
      </c>
      <c r="C46" s="11">
        <f t="shared" si="3"/>
        <v>0</v>
      </c>
      <c r="D46" s="13">
        <f t="shared" si="4"/>
        <v>0</v>
      </c>
      <c r="E46" s="13">
        <f t="shared" si="5"/>
        <v>0</v>
      </c>
      <c r="F46" s="26"/>
      <c r="G46" s="26"/>
      <c r="H46" s="26"/>
      <c r="I46" s="27"/>
      <c r="J46" s="27"/>
      <c r="K46" s="27"/>
      <c r="L46" s="28">
        <f t="shared" si="2"/>
        <v>0</v>
      </c>
    </row>
    <row r="47" spans="2:12" x14ac:dyDescent="0.25">
      <c r="B47" s="10" t="s">
        <v>26</v>
      </c>
      <c r="C47" s="11">
        <f t="shared" si="3"/>
        <v>10</v>
      </c>
      <c r="D47" s="13">
        <f t="shared" si="4"/>
        <v>0</v>
      </c>
      <c r="E47" s="13">
        <f t="shared" si="5"/>
        <v>0</v>
      </c>
      <c r="F47" s="26"/>
      <c r="G47" s="26"/>
      <c r="H47" s="26"/>
      <c r="I47" s="27"/>
      <c r="J47" s="27">
        <v>10</v>
      </c>
      <c r="K47" s="27"/>
      <c r="L47" s="28">
        <f t="shared" si="2"/>
        <v>10</v>
      </c>
    </row>
    <row r="48" spans="2:12" ht="30" x14ac:dyDescent="0.25">
      <c r="B48" s="10" t="s">
        <v>27</v>
      </c>
      <c r="C48" s="11">
        <f t="shared" si="3"/>
        <v>6</v>
      </c>
      <c r="D48" s="13">
        <f t="shared" si="4"/>
        <v>0</v>
      </c>
      <c r="E48" s="13">
        <f t="shared" si="5"/>
        <v>0</v>
      </c>
      <c r="F48" s="26"/>
      <c r="G48" s="26"/>
      <c r="H48" s="26"/>
      <c r="I48" s="27"/>
      <c r="J48" s="27">
        <v>6</v>
      </c>
      <c r="K48" s="27"/>
      <c r="L48" s="28">
        <f t="shared" si="2"/>
        <v>6</v>
      </c>
    </row>
    <row r="49" spans="2:12" x14ac:dyDescent="0.25">
      <c r="B49" s="10" t="s">
        <v>28</v>
      </c>
      <c r="C49" s="11">
        <f t="shared" si="3"/>
        <v>3</v>
      </c>
      <c r="D49" s="13">
        <f t="shared" si="4"/>
        <v>0</v>
      </c>
      <c r="E49" s="13">
        <f t="shared" si="5"/>
        <v>0</v>
      </c>
      <c r="F49" s="26"/>
      <c r="G49" s="26"/>
      <c r="H49" s="26"/>
      <c r="I49" s="27"/>
      <c r="J49" s="27">
        <v>3</v>
      </c>
      <c r="K49" s="27"/>
      <c r="L49" s="28">
        <f t="shared" si="2"/>
        <v>3</v>
      </c>
    </row>
    <row r="50" spans="2:12" x14ac:dyDescent="0.25">
      <c r="B50" s="10" t="s">
        <v>29</v>
      </c>
      <c r="C50" s="11">
        <f t="shared" si="3"/>
        <v>4</v>
      </c>
      <c r="D50" s="13">
        <f t="shared" si="4"/>
        <v>0</v>
      </c>
      <c r="E50" s="13">
        <f t="shared" si="5"/>
        <v>0</v>
      </c>
      <c r="F50" s="26"/>
      <c r="G50" s="26"/>
      <c r="H50" s="26"/>
      <c r="I50" s="27"/>
      <c r="J50" s="27"/>
      <c r="K50" s="27">
        <v>4</v>
      </c>
      <c r="L50" s="28">
        <f t="shared" si="2"/>
        <v>4</v>
      </c>
    </row>
    <row r="51" spans="2:12" x14ac:dyDescent="0.25">
      <c r="B51" s="10" t="s">
        <v>30</v>
      </c>
      <c r="C51" s="11">
        <f t="shared" si="3"/>
        <v>16</v>
      </c>
      <c r="D51" s="13">
        <f t="shared" si="4"/>
        <v>0</v>
      </c>
      <c r="E51" s="13">
        <f t="shared" si="5"/>
        <v>0</v>
      </c>
      <c r="F51" s="26"/>
      <c r="G51" s="26"/>
      <c r="H51" s="26">
        <v>2</v>
      </c>
      <c r="I51" s="27"/>
      <c r="J51" s="27">
        <v>12</v>
      </c>
      <c r="K51" s="27">
        <v>2</v>
      </c>
      <c r="L51" s="28">
        <f t="shared" si="2"/>
        <v>16</v>
      </c>
    </row>
    <row r="52" spans="2:12" x14ac:dyDescent="0.25">
      <c r="B52" s="15" t="s">
        <v>31</v>
      </c>
      <c r="C52" s="11">
        <f t="shared" si="3"/>
        <v>18</v>
      </c>
      <c r="D52" s="13">
        <f t="shared" si="4"/>
        <v>0</v>
      </c>
      <c r="E52" s="13">
        <f t="shared" si="5"/>
        <v>0</v>
      </c>
      <c r="F52" s="26"/>
      <c r="G52" s="26">
        <v>1</v>
      </c>
      <c r="H52" s="26">
        <v>17</v>
      </c>
      <c r="I52" s="27"/>
      <c r="J52" s="27"/>
      <c r="K52" s="27"/>
      <c r="L52" s="28">
        <f t="shared" si="2"/>
        <v>18</v>
      </c>
    </row>
    <row r="53" spans="2:12" x14ac:dyDescent="0.25">
      <c r="B53" s="15" t="s">
        <v>32</v>
      </c>
      <c r="C53" s="11">
        <f t="shared" si="3"/>
        <v>18</v>
      </c>
      <c r="D53" s="13">
        <f t="shared" si="4"/>
        <v>0</v>
      </c>
      <c r="E53" s="13">
        <f t="shared" si="5"/>
        <v>0</v>
      </c>
      <c r="F53" s="26"/>
      <c r="G53" s="26"/>
      <c r="H53" s="26"/>
      <c r="I53" s="27"/>
      <c r="J53" s="27">
        <v>2</v>
      </c>
      <c r="K53" s="27">
        <v>16</v>
      </c>
      <c r="L53" s="28">
        <f t="shared" si="2"/>
        <v>18</v>
      </c>
    </row>
    <row r="54" spans="2:12" x14ac:dyDescent="0.25">
      <c r="B54" s="16"/>
      <c r="C54" s="29">
        <f>SUM(C41:C53)</f>
        <v>89</v>
      </c>
      <c r="D54" s="18"/>
      <c r="E54" s="18"/>
      <c r="F54" s="30">
        <v>0</v>
      </c>
      <c r="G54" s="30">
        <f>SUM(G41:G53)</f>
        <v>5</v>
      </c>
      <c r="H54" s="30">
        <f>SUM(H41:H53)</f>
        <v>20</v>
      </c>
      <c r="I54" s="30">
        <v>0</v>
      </c>
      <c r="J54" s="30">
        <f>SUM(J41:J53)</f>
        <v>42</v>
      </c>
      <c r="K54" s="30">
        <f t="shared" ref="K54:L54" si="6">SUM(K41:K53)</f>
        <v>22</v>
      </c>
      <c r="L54" s="28">
        <f t="shared" si="6"/>
        <v>89</v>
      </c>
    </row>
    <row r="55" spans="2:12" ht="15.75" x14ac:dyDescent="0.25">
      <c r="B55" s="8" t="s">
        <v>33</v>
      </c>
      <c r="C55" s="8"/>
      <c r="D55" s="9"/>
      <c r="E55" s="19">
        <f>SUM(E41:E53)</f>
        <v>0</v>
      </c>
      <c r="G55" s="21"/>
      <c r="J55" s="31"/>
    </row>
    <row r="59" spans="2:12" ht="21" x14ac:dyDescent="0.35">
      <c r="B59" s="20" t="s">
        <v>42</v>
      </c>
      <c r="C59" s="20"/>
      <c r="D59" s="20"/>
      <c r="E59" s="20"/>
    </row>
    <row r="61" spans="2:12" ht="66.599999999999994" customHeight="1" x14ac:dyDescent="0.25">
      <c r="B61" s="8" t="s">
        <v>43</v>
      </c>
      <c r="C61" s="32" t="s">
        <v>44</v>
      </c>
      <c r="D61" s="32" t="s">
        <v>45</v>
      </c>
    </row>
    <row r="62" spans="2:12" x14ac:dyDescent="0.25">
      <c r="B62" s="33" t="s">
        <v>46</v>
      </c>
      <c r="C62" s="34" t="s">
        <v>47</v>
      </c>
      <c r="D62" s="35">
        <f>F21*D21+F22*D22+F23*D23+F24*D24+F25*D25+F26*D26+F27*D27+F28*D28+F29*D29+F30*D30+F31*D31+F32*D32+F33*D33</f>
        <v>0</v>
      </c>
    </row>
    <row r="63" spans="2:12" x14ac:dyDescent="0.25">
      <c r="B63" s="33" t="s">
        <v>48</v>
      </c>
      <c r="C63" s="34" t="s">
        <v>47</v>
      </c>
      <c r="D63" s="35">
        <f>G21*D21+G22*D22+G23*D23+G24*D24+G25*D25+G26*D26+G27*D27+G28*D28+G29*D29+G30*D30+G31*D31+G32*D32+G33*D33</f>
        <v>0</v>
      </c>
    </row>
    <row r="64" spans="2:12" ht="45" x14ac:dyDescent="0.25">
      <c r="B64" s="33" t="s">
        <v>49</v>
      </c>
      <c r="C64" s="34" t="s">
        <v>50</v>
      </c>
      <c r="D64" s="36"/>
    </row>
    <row r="65" spans="1:5" ht="45" x14ac:dyDescent="0.25">
      <c r="B65" s="33" t="s">
        <v>51</v>
      </c>
      <c r="C65" s="34" t="s">
        <v>50</v>
      </c>
      <c r="D65" s="36"/>
    </row>
    <row r="66" spans="1:5" x14ac:dyDescent="0.25">
      <c r="B66" s="37"/>
      <c r="C66" s="37"/>
      <c r="D66" s="35"/>
    </row>
    <row r="67" spans="1:5" x14ac:dyDescent="0.25">
      <c r="B67" s="38" t="s">
        <v>52</v>
      </c>
      <c r="C67" s="39"/>
      <c r="D67" s="40">
        <f>SUM(D62:D66)</f>
        <v>0</v>
      </c>
    </row>
    <row r="68" spans="1:5" x14ac:dyDescent="0.25">
      <c r="B68" s="41"/>
      <c r="C68" s="42"/>
      <c r="D68" s="43"/>
      <c r="E68" s="21"/>
    </row>
    <row r="69" spans="1:5" x14ac:dyDescent="0.25">
      <c r="B69" s="41"/>
      <c r="C69" s="42"/>
      <c r="D69" s="43"/>
      <c r="E69" s="21"/>
    </row>
    <row r="70" spans="1:5" x14ac:dyDescent="0.25">
      <c r="A70" s="44" t="s">
        <v>53</v>
      </c>
      <c r="D70" s="21"/>
      <c r="E70" s="21"/>
    </row>
    <row r="71" spans="1:5" x14ac:dyDescent="0.25">
      <c r="A71" s="44"/>
      <c r="D71" s="21"/>
      <c r="E71" s="21"/>
    </row>
    <row r="72" spans="1:5" x14ac:dyDescent="0.25">
      <c r="A72" s="44"/>
      <c r="D72" s="21"/>
      <c r="E72" s="21"/>
    </row>
    <row r="73" spans="1:5" x14ac:dyDescent="0.25">
      <c r="A73" s="45" t="s">
        <v>54</v>
      </c>
    </row>
    <row r="74" spans="1:5" x14ac:dyDescent="0.25">
      <c r="A74" s="45" t="s">
        <v>55</v>
      </c>
    </row>
    <row r="75" spans="1:5" ht="15.75" x14ac:dyDescent="0.25">
      <c r="A75" s="46"/>
    </row>
    <row r="76" spans="1:5" ht="15.75" x14ac:dyDescent="0.25">
      <c r="A76" s="46"/>
    </row>
    <row r="77" spans="1:5" x14ac:dyDescent="0.25">
      <c r="A77" s="45" t="s">
        <v>56</v>
      </c>
    </row>
    <row r="78" spans="1:5" ht="15.75" x14ac:dyDescent="0.25">
      <c r="A78" s="46"/>
    </row>
  </sheetData>
  <mergeCells count="3">
    <mergeCell ref="B18:C18"/>
    <mergeCell ref="B38:E38"/>
    <mergeCell ref="B59:E59"/>
  </mergeCells>
  <pageMargins left="0.31496062992125984" right="0.31496062992125984" top="0.35433070866141736" bottom="0.35433070866141736" header="0.31496062992125984" footer="0"/>
  <pageSetup paperSize="9" scale="5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Časť č. 1  Riadenie rizík a plá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Autor</dc:creator>
  <cp:lastModifiedBy>Autor</cp:lastModifiedBy>
  <dcterms:created xsi:type="dcterms:W3CDTF">2023-02-01T09:50:21Z</dcterms:created>
  <dcterms:modified xsi:type="dcterms:W3CDTF">2023-02-01T09:50:37Z</dcterms:modified>
</cp:coreProperties>
</file>