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9195" activeTab="1"/>
  </bookViews>
  <sheets>
    <sheet name="Kalkulácia ceny " sheetId="1" r:id="rId1"/>
    <sheet name="Špecifikácia  predmetu zákazky" sheetId="2" r:id="rId2"/>
  </sheets>
  <definedNames>
    <definedName name="_xlnm.Print_Area" localSheetId="0">'Kalkulácia ceny '!$A$1:$O$53</definedName>
    <definedName name="_xlnm.Print_Area" localSheetId="1">'Špecifikácia  predmetu zákazky'!$B$1:$J$436</definedName>
  </definedNames>
  <calcPr fullCalcOnLoad="1"/>
</workbook>
</file>

<file path=xl/sharedStrings.xml><?xml version="1.0" encoding="utf-8"?>
<sst xmlns="http://schemas.openxmlformats.org/spreadsheetml/2006/main" count="1196" uniqueCount="654">
  <si>
    <t>ks</t>
  </si>
  <si>
    <t>Položka č. 1</t>
  </si>
  <si>
    <t>1. VŠEOBECNÁ ŠPECIFIKÁCIA PREDMETU ZÁKAZKY</t>
  </si>
  <si>
    <t>3.1 Rozdelenie predmetu zákazky</t>
  </si>
  <si>
    <t>1.1 Názov predmetu zákazky:</t>
  </si>
  <si>
    <t>1.2 CPV:</t>
  </si>
  <si>
    <t>1.3 Druh:</t>
  </si>
  <si>
    <t>MJ</t>
  </si>
  <si>
    <t>Názov položky predmetu zákazky</t>
  </si>
  <si>
    <t>1.</t>
  </si>
  <si>
    <t>Poradové číslo</t>
  </si>
  <si>
    <t>3.  ROZDELENIE a DOSTUPNOSŤ PREDMETU ZÁKAZKY</t>
  </si>
  <si>
    <t>60000000-8   Dopravné služby (bez prepravy odpadu)</t>
  </si>
  <si>
    <t>2.</t>
  </si>
  <si>
    <t>3.</t>
  </si>
  <si>
    <t>4.</t>
  </si>
  <si>
    <t>5.</t>
  </si>
  <si>
    <t>6.</t>
  </si>
  <si>
    <t>8.</t>
  </si>
  <si>
    <t>9.</t>
  </si>
  <si>
    <t>10.</t>
  </si>
  <si>
    <t>11.</t>
  </si>
  <si>
    <t>14.</t>
  </si>
  <si>
    <t>tovar, služba</t>
  </si>
  <si>
    <t>51410000-9   Inštalácia lekárskych zariadení</t>
  </si>
  <si>
    <t>50421000-2   Opravy a údržba lekárskych zariadení</t>
  </si>
  <si>
    <t>7.</t>
  </si>
  <si>
    <t>12.</t>
  </si>
  <si>
    <t>13.</t>
  </si>
  <si>
    <t>15.</t>
  </si>
  <si>
    <t>16.</t>
  </si>
  <si>
    <t>17.</t>
  </si>
  <si>
    <t>18.</t>
  </si>
  <si>
    <t>19.</t>
  </si>
  <si>
    <t>20.</t>
  </si>
  <si>
    <t>21.</t>
  </si>
  <si>
    <t>22.</t>
  </si>
  <si>
    <t>23.</t>
  </si>
  <si>
    <t>24.</t>
  </si>
  <si>
    <t>25.</t>
  </si>
  <si>
    <t>26.</t>
  </si>
  <si>
    <t>27.</t>
  </si>
  <si>
    <t>28.</t>
  </si>
  <si>
    <t>29.</t>
  </si>
  <si>
    <t>30.</t>
  </si>
  <si>
    <t>31.</t>
  </si>
  <si>
    <t>32.</t>
  </si>
  <si>
    <t>Zoznam položiek:</t>
  </si>
  <si>
    <t>33124100-6   Diagnostické prístroje</t>
  </si>
  <si>
    <t>min.</t>
  </si>
  <si>
    <t>max.</t>
  </si>
  <si>
    <t>parametre</t>
  </si>
  <si>
    <t>mm</t>
  </si>
  <si>
    <t>presne</t>
  </si>
  <si>
    <t>áno</t>
  </si>
  <si>
    <t xml:space="preserve">rozlíšenie monitora: </t>
  </si>
  <si>
    <t>uhlopriečka s dĺžkou:</t>
  </si>
  <si>
    <t>"</t>
  </si>
  <si>
    <t>rozlišovanie endokoskopov podľa typu a výrobného čísla</t>
  </si>
  <si>
    <t>možnosť ukladania obrazu na pamäťové médium</t>
  </si>
  <si>
    <t>funkcia digitálnej chromoendoskopie</t>
  </si>
  <si>
    <t>možnosť používateľských prednastavení</t>
  </si>
  <si>
    <t>monopolárny rez</t>
  </si>
  <si>
    <t>monopoloárna koagulácia</t>
  </si>
  <si>
    <t>bipolárny rez</t>
  </si>
  <si>
    <t>bipolárna koagulácia</t>
  </si>
  <si>
    <t>sprejová koagulácia</t>
  </si>
  <si>
    <t>neutrálna jednorázová elektróda</t>
  </si>
  <si>
    <t>nožný ovládač na ovládanie rezu a koagulácie, dvojitý</t>
  </si>
  <si>
    <t>objem sekrétnej nádoby</t>
  </si>
  <si>
    <t>nominálne vákuum s ukazovateľom vákua</t>
  </si>
  <si>
    <t>liter</t>
  </si>
  <si>
    <t>kPa</t>
  </si>
  <si>
    <t>objem zásobovacej nádoby</t>
  </si>
  <si>
    <t xml:space="preserve">nožný ovládač </t>
  </si>
  <si>
    <t>centrálny vypínač</t>
  </si>
  <si>
    <t>rameno pre dva endoskopy</t>
  </si>
  <si>
    <t>rameno pre monitor</t>
  </si>
  <si>
    <t>nahrávacie zariadenie, jednokanálové, FHDTV</t>
  </si>
  <si>
    <t>ovládanie z kamerovej hlavy s možnosťou streamovnia</t>
  </si>
  <si>
    <t>integrované AV vstupy</t>
  </si>
  <si>
    <t>integrovaný HDD: min. 2TB s možnosťou jeho interného rozšítenia na min. 8TB</t>
  </si>
  <si>
    <t>možnosť dátového pripojenia na nemocničný KNIS, PACS, DICOM 3</t>
  </si>
  <si>
    <t>Funkcia C-Store - sťahovanie existujúcich záznamov PACSu</t>
  </si>
  <si>
    <t>funkcia Markovanie: označenie dôležitých úsekov výkonu s možnosťou ich popisu online aj dodatočne pri prehrávanom zázname</t>
  </si>
  <si>
    <t>možnosť tvorby reportov zo záznamov priamo v aplikácii, vrátane poznámok, popisov a a exportu do PDF súboru</t>
  </si>
  <si>
    <t>možnosť dodatočného rozšírenia o funkciu obojsmernej hlas. Komunikácie, konferenčný hovor s min. dvoma účastníkmi</t>
  </si>
  <si>
    <t>možnosť dodatočného HW rozšírenia počtu integrovaných AV vstupov na min. 3 vstupy</t>
  </si>
  <si>
    <t>možnosť dodatočného rozšíreniao nahrávanie záznamu v 4K kvalite</t>
  </si>
  <si>
    <t>možnosť dodatočného rozšírenia o webovú aplikáciu na spracovanie videí, plne integrovanú do domény nemocnice /LDAP/AD/</t>
  </si>
  <si>
    <t>ovládací FHDTV dotykový monitor s uhlopriečkou</t>
  </si>
  <si>
    <t>rameno na uchytenie monitora na pracovnej stanici</t>
  </si>
  <si>
    <t>Endoskopická zostava najvyššej kvality</t>
  </si>
  <si>
    <t>Položka č. 1   Endoskopická zostava najvyššej kvality</t>
  </si>
  <si>
    <t>veľkosť zorného poľa</t>
  </si>
  <si>
    <t>vonkajší priemer distálneho konca</t>
  </si>
  <si>
    <t>priemer pracovného kanála</t>
  </si>
  <si>
    <t>maximálna ohybosť hore</t>
  </si>
  <si>
    <t>maximálna ohybnosť dolu</t>
  </si>
  <si>
    <t>maximálna ohybnosť vpravo</t>
  </si>
  <si>
    <t>maximálna ohybnosť vľavo</t>
  </si>
  <si>
    <t>pracovná dĺžka</t>
  </si>
  <si>
    <t>celková dĺžka</t>
  </si>
  <si>
    <t>technológia digitálnej chromoendoskopie</t>
  </si>
  <si>
    <t>technológia vysokého rozlíšenia obrazu</t>
  </si>
  <si>
    <t>spôsob snímania - farebný HDTV čip</t>
  </si>
  <si>
    <t>°</t>
  </si>
  <si>
    <t>1.1.</t>
  </si>
  <si>
    <t>1.2.</t>
  </si>
  <si>
    <t>1.3.</t>
  </si>
  <si>
    <t>1.4.</t>
  </si>
  <si>
    <t>1.5.</t>
  </si>
  <si>
    <t>1.6.</t>
  </si>
  <si>
    <t>1.7.</t>
  </si>
  <si>
    <t>1.8.</t>
  </si>
  <si>
    <t>1.9.</t>
  </si>
  <si>
    <t>1.10.</t>
  </si>
  <si>
    <t>1.11.</t>
  </si>
  <si>
    <t>1.12.</t>
  </si>
  <si>
    <t>ohybosť hore</t>
  </si>
  <si>
    <t>ohybnosť dolu</t>
  </si>
  <si>
    <t>ohybnosť vpravo</t>
  </si>
  <si>
    <t>ohybnosť vľavo</t>
  </si>
  <si>
    <t>2.1.</t>
  </si>
  <si>
    <t>2.2.</t>
  </si>
  <si>
    <t>2.3.</t>
  </si>
  <si>
    <t>2.4.</t>
  </si>
  <si>
    <t>2.5.</t>
  </si>
  <si>
    <t>2.6.</t>
  </si>
  <si>
    <t>2.7.</t>
  </si>
  <si>
    <t>2.8.</t>
  </si>
  <si>
    <t>2.9.</t>
  </si>
  <si>
    <t>2.10.</t>
  </si>
  <si>
    <t>2.11.</t>
  </si>
  <si>
    <t>2.12.</t>
  </si>
  <si>
    <t>3840x2160 obrazových prvkov</t>
  </si>
  <si>
    <t>31,5"</t>
  </si>
  <si>
    <t>3.1.</t>
  </si>
  <si>
    <t>3.2.</t>
  </si>
  <si>
    <t>3.3.</t>
  </si>
  <si>
    <t>funkcia zlepšeného zobrazenia textúr a farieb</t>
  </si>
  <si>
    <t>automatické nastavenie jasu so zachovaním kontrastu</t>
  </si>
  <si>
    <t>funkcia subjektívneho nastavenia kontrastu</t>
  </si>
  <si>
    <t>funkcia vysokého rozlíšenia obrazu</t>
  </si>
  <si>
    <t>filtrácia detailov</t>
  </si>
  <si>
    <t xml:space="preserve">vzduchová insuflácia </t>
  </si>
  <si>
    <t>4.1.</t>
  </si>
  <si>
    <t>4.2.</t>
  </si>
  <si>
    <t>4.3.</t>
  </si>
  <si>
    <t>4.4.</t>
  </si>
  <si>
    <t>4.5.</t>
  </si>
  <si>
    <t>4.6.</t>
  </si>
  <si>
    <t>4.7.</t>
  </si>
  <si>
    <t>4.8.</t>
  </si>
  <si>
    <t>4.9.</t>
  </si>
  <si>
    <t>5.1.</t>
  </si>
  <si>
    <t>5.2.</t>
  </si>
  <si>
    <t>4.10.</t>
  </si>
  <si>
    <t>4.11.</t>
  </si>
  <si>
    <t>argón-plazma koagulácia</t>
  </si>
  <si>
    <t>vozík</t>
  </si>
  <si>
    <t>5.3.</t>
  </si>
  <si>
    <t>5.4.</t>
  </si>
  <si>
    <t>5.5.</t>
  </si>
  <si>
    <t>5.6.</t>
  </si>
  <si>
    <t>5.7.</t>
  </si>
  <si>
    <t>5.8.</t>
  </si>
  <si>
    <t>5.9.</t>
  </si>
  <si>
    <t>5.10.</t>
  </si>
  <si>
    <t>5.11.</t>
  </si>
  <si>
    <t>použitie pre opakovateľne použiteľný systém</t>
  </si>
  <si>
    <t>použitie pre jednorázový systém</t>
  </si>
  <si>
    <t>počet jednorázových zberných vreciek</t>
  </si>
  <si>
    <t>6.1.</t>
  </si>
  <si>
    <t>6.2.</t>
  </si>
  <si>
    <t>6.3.</t>
  </si>
  <si>
    <t>6.4.</t>
  </si>
  <si>
    <t>6.5.</t>
  </si>
  <si>
    <t>riadenie rýchlosti prietoku mikroprocesorom</t>
  </si>
  <si>
    <t>7.1.</t>
  </si>
  <si>
    <t>7.2.</t>
  </si>
  <si>
    <t>7.3.</t>
  </si>
  <si>
    <t>7.4.</t>
  </si>
  <si>
    <t>ml/min.</t>
  </si>
  <si>
    <t>oddeľovací transformátor</t>
  </si>
  <si>
    <t xml:space="preserve">držiak pre klávesnicu </t>
  </si>
  <si>
    <t>nastaviteľné police na uloženie prístrojov</t>
  </si>
  <si>
    <t>police na uloženie prístrojov</t>
  </si>
  <si>
    <t>8.1.</t>
  </si>
  <si>
    <t>8.2.</t>
  </si>
  <si>
    <t>8.3.</t>
  </si>
  <si>
    <t>8.4.</t>
  </si>
  <si>
    <t>8.5.</t>
  </si>
  <si>
    <t>8.6.</t>
  </si>
  <si>
    <t>8.7.</t>
  </si>
  <si>
    <t>funkcia Multizáznam, vrátanie IP kamier /súbežné náhrávanie až 4 videovstupov do jednej nahrávky</t>
  </si>
  <si>
    <t>funkcia Porovnávanie: súčasné porovnanie min. 9 snímkov, ev. videí na displeji užívateľského rozhrania</t>
  </si>
  <si>
    <t>1xHDF</t>
  </si>
  <si>
    <t>9.1.</t>
  </si>
  <si>
    <t>9.2.</t>
  </si>
  <si>
    <t>9.3.</t>
  </si>
  <si>
    <t>9.4.</t>
  </si>
  <si>
    <t>9.5.</t>
  </si>
  <si>
    <t>9.6.</t>
  </si>
  <si>
    <t>9.7.</t>
  </si>
  <si>
    <t>9.8.</t>
  </si>
  <si>
    <t>9.9.</t>
  </si>
  <si>
    <t>9.10.</t>
  </si>
  <si>
    <t>9.11.</t>
  </si>
  <si>
    <t>9.12.</t>
  </si>
  <si>
    <t>9.13.</t>
  </si>
  <si>
    <t>9.14.</t>
  </si>
  <si>
    <t>9.15.</t>
  </si>
  <si>
    <t>9.16.</t>
  </si>
  <si>
    <t>9.17.</t>
  </si>
  <si>
    <t>33168000-5   Endoskopia, endochirurgické prístroje</t>
  </si>
  <si>
    <t>Videogastroskop - 1 ks</t>
  </si>
  <si>
    <t xml:space="preserve">Videokolonoskop - 1 ks </t>
  </si>
  <si>
    <t>LCD medicínsky monitor --1ks</t>
  </si>
  <si>
    <t>Videoprocesor/ svetelný zdroj - 1ks</t>
  </si>
  <si>
    <t>Odsávacie zariadenie - 1ks</t>
  </si>
  <si>
    <t>Oplachovacie zariadenie 1 ks</t>
  </si>
  <si>
    <t>Záznamové a streamovacie zariadenie - 1ks</t>
  </si>
  <si>
    <t>Pracovná endokopická stanica 1ks</t>
  </si>
  <si>
    <t xml:space="preserve">veľkosť zorného poľa: </t>
  </si>
  <si>
    <t>vonkajší priemer  distálneho zakončenia</t>
  </si>
  <si>
    <t>vonkajší priemer flexibilnej zavádzacej časti</t>
  </si>
  <si>
    <t xml:space="preserve">maximálna ohybnosť nahor:  </t>
  </si>
  <si>
    <t>maximálna ohybnosť nadol</t>
  </si>
  <si>
    <t xml:space="preserve">maximálna ohybnosť vľavo:  </t>
  </si>
  <si>
    <t>priemer inštrumentačného kanála</t>
  </si>
  <si>
    <t xml:space="preserve">funkcia digitálnej chromoendoskopie </t>
  </si>
  <si>
    <t xml:space="preserve">prevádzkové režimy: B -mode, M-mode, D-mode, Flow- mode, Powerflow mode </t>
  </si>
  <si>
    <t>funkcia farebný Doppler /Color Doppler</t>
  </si>
  <si>
    <t>kompatibilné s ponúkanou ERCP zostavou</t>
  </si>
  <si>
    <t>1.13.</t>
  </si>
  <si>
    <t>kompatibilné s ponúkaným ultrazvukovým prístrojom</t>
  </si>
  <si>
    <t>OLED alaebo QLED farebný monitor nastaviteľný výškovo a stranovo s Full HD rozlíšením</t>
  </si>
  <si>
    <t>Uhlopriečka obrazovky monitora</t>
  </si>
  <si>
    <t>palce</t>
  </si>
  <si>
    <t>21"</t>
  </si>
  <si>
    <t>Roslíšenie obrazovky monitora</t>
  </si>
  <si>
    <t>px</t>
  </si>
  <si>
    <t>1920x1080</t>
  </si>
  <si>
    <t>Jas obrazovky monitora</t>
  </si>
  <si>
    <t>cd/m2</t>
  </si>
  <si>
    <t>Dymanický rozsah</t>
  </si>
  <si>
    <t>dB</t>
  </si>
  <si>
    <t>Nastaviteľný pult stranovo</t>
  </si>
  <si>
    <t>min. +/-30</t>
  </si>
  <si>
    <t>Frekvenčný rozsah</t>
  </si>
  <si>
    <t>MHz</t>
  </si>
  <si>
    <t>Maximálna zobrazovacia hĺbka</t>
  </si>
  <si>
    <t>Veľkosť vzorky merania rýchlosti toku</t>
  </si>
  <si>
    <t>Interný HDD s kapacitou</t>
  </si>
  <si>
    <t>GB</t>
  </si>
  <si>
    <t>Ovládanie pomocou trackballu</t>
  </si>
  <si>
    <t>Ovládanie pomocou dotykového pomocného displeja</t>
  </si>
  <si>
    <t>USB 3.0 porty</t>
  </si>
  <si>
    <t>Ethernetový konektor</t>
  </si>
  <si>
    <t>HDMI a súčasne VGA alebo DVI výstup</t>
  </si>
  <si>
    <t>Počet aktívnych portov pre zapojenie sond</t>
  </si>
  <si>
    <t>Súčasťou prístroja je čiernobiela termotlačiareň</t>
  </si>
  <si>
    <t>Podpora "Single crystal " a matrixovej technológie na požadovaných sondách</t>
  </si>
  <si>
    <t>Alfanumerická klávesnica umožňujúca zadávanie dát</t>
  </si>
  <si>
    <t>Technológia na potlačenie šumu</t>
  </si>
  <si>
    <t>Pracovné režimy:</t>
  </si>
  <si>
    <t>Elastografia typu shear wave /pSWE/  umožňujúca kvantitatívnu analýzu m/s v B-móde pomocou lineárnej /prsná žľaza, štítna žľaza/ a abdominálnej sondy /stupeň fibrózy pečeňového parenchýmu/</t>
  </si>
  <si>
    <t>Elastografia typu shear wave v 2D zobrazení /2D SWE/ umožňujúca kvantitatívnu v kPa s farebným elastogramom v B-móde</t>
  </si>
  <si>
    <t>elastografia štítnej žľazy a prsníkov  vrátane kvantifikačnej analýzy na lineárnej sonde</t>
  </si>
  <si>
    <t>Elastografia sa požaduje na konvexných a lineárnych sondách</t>
  </si>
  <si>
    <t>Elastografia v 3D zobrazení</t>
  </si>
  <si>
    <t xml:space="preserve">Vyšetrenie kompresnou elastografiou vrátane kvantifikácie na konvexnej a lineárnej sonde </t>
  </si>
  <si>
    <t>kombinovaná elastografia typu strain a shear wave v real time móde</t>
  </si>
  <si>
    <t>analýza v kPa s farebným elastogramom v B-móde</t>
  </si>
  <si>
    <t>B-mód s možnosťou automatickej optimalizácie 2D obrazu</t>
  </si>
  <si>
    <t>M-mód a farebný M-mód z rôznych uhlov a rezov</t>
  </si>
  <si>
    <t>farebné mapovanie prietokov  s pulznou opakovacou frekvenciou</t>
  </si>
  <si>
    <t>Farebné dopplerovské zobrazenie /CFM, CFI/so zvýšenou citlivosťou vrátane zobrazenia energie krvného toku</t>
  </si>
  <si>
    <t>33.</t>
  </si>
  <si>
    <t>Energetický doppler s rozlíšením smeru toku</t>
  </si>
  <si>
    <t>34.</t>
  </si>
  <si>
    <t>Spektrálny PW doppler s možnosťou automatickej optimalizácie PW krivky, korekčného uhla a base line</t>
  </si>
  <si>
    <t>35.</t>
  </si>
  <si>
    <t>36.</t>
  </si>
  <si>
    <t>CW doppler</t>
  </si>
  <si>
    <t>37.</t>
  </si>
  <si>
    <t>Harmonické zobrazenie s možnosťou zmeny v min. 3 frekvenčných krokoch</t>
  </si>
  <si>
    <t>38.</t>
  </si>
  <si>
    <t>zoom na živom i na zmrazenom obraze a HD zoom</t>
  </si>
  <si>
    <t>16x</t>
  </si>
  <si>
    <t>39.</t>
  </si>
  <si>
    <t>Automatické trasovanie dopplerovskej krivky v reálnom čase s výpočtom Pi a Ri indexov</t>
  </si>
  <si>
    <t>40.</t>
  </si>
  <si>
    <t>Dual live zobrazovací mód</t>
  </si>
  <si>
    <t>41.</t>
  </si>
  <si>
    <t>záznam dopplerovského signálu z dvoch miest súčasne v reálnom čase</t>
  </si>
  <si>
    <t>42.</t>
  </si>
  <si>
    <t>Simultánne duálne zobrazenia B mód + CFM v reálnom čase</t>
  </si>
  <si>
    <t>43.</t>
  </si>
  <si>
    <t>Zosilňovanie slabnúceho signálu v čase /TGC/</t>
  </si>
  <si>
    <t>44.</t>
  </si>
  <si>
    <t>možnosť pripojiť intra-opračné sondy a laparoskopické sondy</t>
  </si>
  <si>
    <t>45.</t>
  </si>
  <si>
    <t>Duplexné zobrazenie v reálnom čase</t>
  </si>
  <si>
    <t>46.</t>
  </si>
  <si>
    <t>Triplexné zobrazenia v reálnom čase</t>
  </si>
  <si>
    <t>47.</t>
  </si>
  <si>
    <t>Trapezoidný mód ako štandard pri lineárnych sondách</t>
  </si>
  <si>
    <t>48.</t>
  </si>
  <si>
    <t>kapacita slučky v 2D zobrazení</t>
  </si>
  <si>
    <t>obrázky</t>
  </si>
  <si>
    <t>49.</t>
  </si>
  <si>
    <t xml:space="preserve">pamäťová slučka pre uloženie dopplerovského záznamu v dĺžke </t>
  </si>
  <si>
    <t>s</t>
  </si>
  <si>
    <t>50.</t>
  </si>
  <si>
    <t>Automatická elektronická fokusácia v celom skenovanom rozsahu - zobrazenie bez nutnosti nastavovať fokusačný bod</t>
  </si>
  <si>
    <t>51.</t>
  </si>
  <si>
    <t>Automatická korekcia rýchlosti šírenia usg vlnenia v závislosti od echogenity skenovaného tkaniva</t>
  </si>
  <si>
    <t>Meranie, software a vyhodnocovanie</t>
  </si>
  <si>
    <t>52.</t>
  </si>
  <si>
    <t>Softvér pre meranie dĺžok, plôch, objemov, uhlov, rýchlostí, % stenózy</t>
  </si>
  <si>
    <t>53.</t>
  </si>
  <si>
    <t>Automatické merania parametrov dopplerovského spektra /Pi, Ri, Vmax, Vmin, Vmean/</t>
  </si>
  <si>
    <t>54.</t>
  </si>
  <si>
    <t xml:space="preserve">Softvér pre automatické meranie parametrov dopplerovského spektra  /S,D,Pi, Ri,  Index S/D/ </t>
  </si>
  <si>
    <t>55.</t>
  </si>
  <si>
    <t>Softvér pre automatické meranie karotickej intimy a médie /IMT/ a trasovanie cievnej steny v reálnom čase</t>
  </si>
  <si>
    <t>56.</t>
  </si>
  <si>
    <t>Možnosť shear wave elastografie</t>
  </si>
  <si>
    <t>57.</t>
  </si>
  <si>
    <t>Databáza s vyhľadávaním podľa referenčných dát</t>
  </si>
  <si>
    <t>58.</t>
  </si>
  <si>
    <t>ukladanaie obrázkov a slučiek vo forme surových dát s možnosťou exportu a dodatočnej úpravy obraz. parametrov</t>
  </si>
  <si>
    <t>59.</t>
  </si>
  <si>
    <t>Záznamy umožňujú dodatočnú zmenu zoomu, korekčného uhla, kvantitatívnu analýzu pre dopplerovské meranie</t>
  </si>
  <si>
    <t>60.</t>
  </si>
  <si>
    <t>Export obrázkov a slučiek vo formáte *jpg, *bmp,*avi, DICOM 3.0</t>
  </si>
  <si>
    <t>61.</t>
  </si>
  <si>
    <t>Programovateľné kalkulácie</t>
  </si>
  <si>
    <t>62.</t>
  </si>
  <si>
    <t>Užívateľsky jednoducho vytvárateľné a modifikovateľné prednastavenia /presety/</t>
  </si>
  <si>
    <t>63.</t>
  </si>
  <si>
    <t>Komunikácia s nemocničným PACVS prostredníctvom zasielania dát vo formáte DICOM 3.0 /Formáty: DICON Verification, DICOM Print, DICOM Storage, DICOM Query/Retrieve, DICOM Worklist/</t>
  </si>
  <si>
    <t>64.</t>
  </si>
  <si>
    <t>Možnosť kompenzácie rýchlosti šírenia sa USG vlny v rôznych typoch tkaniva</t>
  </si>
  <si>
    <t>65.</t>
  </si>
  <si>
    <t>Program pre kontrastné vyšetrenie /CEUS/ s duálnym zobrazením natívneho a kontrastného obrazu a softvér pre následné kvantifikácie  meraní s výpočtom TIC krivky</t>
  </si>
  <si>
    <t>66.</t>
  </si>
  <si>
    <t>možnosť pripojiť ultrazvukový videogastroskop s lineárnym snímaním</t>
  </si>
  <si>
    <t>67.</t>
  </si>
  <si>
    <t>softvér pre redukciu ultrazvukových speklov</t>
  </si>
  <si>
    <t>68.</t>
  </si>
  <si>
    <t>modul pre pripojenie gastroskopickej zostavy</t>
  </si>
  <si>
    <t>69.</t>
  </si>
  <si>
    <t>presety pre EUS a EBUS vyšetrenie</t>
  </si>
  <si>
    <t>70.</t>
  </si>
  <si>
    <t>softvér pre kontrastné vyšetrenie s 3D rekonštrukciou</t>
  </si>
  <si>
    <t>71.</t>
  </si>
  <si>
    <t>zobrazovanie cirkulačne atypických tokov nedopplerovskou metódou</t>
  </si>
  <si>
    <t>SONDY - technické parametre</t>
  </si>
  <si>
    <t>72.</t>
  </si>
  <si>
    <t>Ultrazvukový gastroskop s lineárnym snímaním -1ks</t>
  </si>
  <si>
    <t>Položka č.3</t>
  </si>
  <si>
    <t xml:space="preserve">USG prístroj  ku EUS gastroskopu </t>
  </si>
  <si>
    <t>Položka č. 3   USG prístroj  ku EUS gastroskopu - 1ks</t>
  </si>
  <si>
    <t>technológia farebného snímania CCD, čip</t>
  </si>
  <si>
    <t>100°</t>
  </si>
  <si>
    <t>120°</t>
  </si>
  <si>
    <t>vonkajší priemer distálneho zakončenia</t>
  </si>
  <si>
    <t xml:space="preserve">maximálna ohybnosť nahor: </t>
  </si>
  <si>
    <t>90°</t>
  </si>
  <si>
    <t>maximálna ohybnosť nadol:</t>
  </si>
  <si>
    <t>maximálna ohybnosť vpravo:</t>
  </si>
  <si>
    <t>maximálna ohybnosť vľavo:</t>
  </si>
  <si>
    <t xml:space="preserve">priemer inštrumentačného kanála: </t>
  </si>
  <si>
    <t>Albaranov mostík</t>
  </si>
  <si>
    <t xml:space="preserve">smer snímania : </t>
  </si>
  <si>
    <t>bočný</t>
  </si>
  <si>
    <t>1.14.</t>
  </si>
  <si>
    <t>1.15.</t>
  </si>
  <si>
    <t>systém jednorázových distálnych násadcov</t>
  </si>
  <si>
    <t>1.16.</t>
  </si>
  <si>
    <t>vrátane distálnych násadcov a ktytiek bioptického kanála</t>
  </si>
  <si>
    <t xml:space="preserve">rozlíšenie monitora </t>
  </si>
  <si>
    <t>1920 x 1080</t>
  </si>
  <si>
    <t>uhlopriečka s dĺžkou</t>
  </si>
  <si>
    <t>26"</t>
  </si>
  <si>
    <t>prepínanie úrovne gama</t>
  </si>
  <si>
    <t>prepínanie teploty farieb</t>
  </si>
  <si>
    <t>prepínanie pomeru zobrazenia</t>
  </si>
  <si>
    <t>funkcia prepínania užívateľských nastavení</t>
  </si>
  <si>
    <t>vysoké rozlíšenie obrazu</t>
  </si>
  <si>
    <t>funkcia nstavenia kontrastu</t>
  </si>
  <si>
    <t>automatické nastavenie jasu</t>
  </si>
  <si>
    <t>3.4.</t>
  </si>
  <si>
    <t>funkcia vyváženia bielej farby</t>
  </si>
  <si>
    <t>3.5.</t>
  </si>
  <si>
    <t>funkcia nastavenia farieb</t>
  </si>
  <si>
    <t>3.6.</t>
  </si>
  <si>
    <t>funkcia nastavenia chromatickosti obrazu</t>
  </si>
  <si>
    <t>3.7.</t>
  </si>
  <si>
    <t>funkcia zmrazenia obrazu</t>
  </si>
  <si>
    <t>3.8.</t>
  </si>
  <si>
    <t>rozlišovanie endoskopov podľa typu a výrobného čísla</t>
  </si>
  <si>
    <t>3.9.</t>
  </si>
  <si>
    <t>zaznamenávanie počtu vyšetrení jednostlivých endoskopov</t>
  </si>
  <si>
    <t>3.10.</t>
  </si>
  <si>
    <t>3.11.</t>
  </si>
  <si>
    <t>3.12.</t>
  </si>
  <si>
    <t>funkcia elektronického zväčšenia obrazu</t>
  </si>
  <si>
    <t>3.13.</t>
  </si>
  <si>
    <t>3.14.</t>
  </si>
  <si>
    <t>funkcia irisovej clony</t>
  </si>
  <si>
    <t>3.15.</t>
  </si>
  <si>
    <t>vrátane klávesnice na ovládanie videoprocesora</t>
  </si>
  <si>
    <t>3.16.</t>
  </si>
  <si>
    <t>životnosť xenónovej lampy min. 400 prevádz. Hodín</t>
  </si>
  <si>
    <t>3.17.</t>
  </si>
  <si>
    <t>xenónová lampa s výkonom min. 300 W</t>
  </si>
  <si>
    <t>3.18.</t>
  </si>
  <si>
    <t>záložná žiarovka</t>
  </si>
  <si>
    <t>3.19.</t>
  </si>
  <si>
    <t>možnosť manuálneho nastavenia jasu</t>
  </si>
  <si>
    <t>3.20.</t>
  </si>
  <si>
    <t>insuflácia</t>
  </si>
  <si>
    <t>3.21.</t>
  </si>
  <si>
    <t>s potrebnou kabelážou</t>
  </si>
  <si>
    <t>3.22.</t>
  </si>
  <si>
    <t>vrátane kompatibilnej kamerovej hlavy pre rigidné optiky, fibroskopy, rektoskopy</t>
  </si>
  <si>
    <t>moniopolárna koagulácia</t>
  </si>
  <si>
    <t>možnosť rozšírenia o argón - plazma koaguláciu</t>
  </si>
  <si>
    <t>monitorovanie impedancie rezaného/koagulovaného tkaniva</t>
  </si>
  <si>
    <t>neutrálna jednorázová elektróda min. 100 ks</t>
  </si>
  <si>
    <t>vrátane potrebnej kabeláže</t>
  </si>
  <si>
    <t>l</t>
  </si>
  <si>
    <t>počet sekrétnych nádob</t>
  </si>
  <si>
    <t>nominálne vákuum</t>
  </si>
  <si>
    <t>s ukazovateľom vákua</t>
  </si>
  <si>
    <t>prietok s možnosťou nastavenia</t>
  </si>
  <si>
    <t>ml / min.</t>
  </si>
  <si>
    <t>vrátane nožného ovládača</t>
  </si>
  <si>
    <t>vrátane potrebných hadíc</t>
  </si>
  <si>
    <t>držiak pre klávesnicu</t>
  </si>
  <si>
    <t>7.5.</t>
  </si>
  <si>
    <t>s oddeľovacím transformátorom -počet políc</t>
  </si>
  <si>
    <t>ovládanie z kamerovej hlavy endoskopu</t>
  </si>
  <si>
    <t>s možnosťou streamovania</t>
  </si>
  <si>
    <t>min.1x FHD</t>
  </si>
  <si>
    <t>integrovaný HDD: min. 2 TB s možnosťou jeho interného rozšírenia na min. 8 TB</t>
  </si>
  <si>
    <t>Možnosť dátového prepojenia /HL7/na nemocničný NIS, odosielanie do PACSu, DICOM 3</t>
  </si>
  <si>
    <t>PACSová funkcia C-store, možnosť natiahnuť a zaobraziť dáta a záznamy, ktoré už v centr. PACSe sú</t>
  </si>
  <si>
    <t>8.8.</t>
  </si>
  <si>
    <t>editácia videí a snímok, min. orezanie, strih, viacnásobný strih, zlučovanie výstrižkov do jedného videa</t>
  </si>
  <si>
    <t>8.9.</t>
  </si>
  <si>
    <t>funkcia "Markovanie": možnosť označenia dôležitých úsekov výkonu  s možnosťou ich popisu online aj dodatočne pri prehrávanom zázname</t>
  </si>
  <si>
    <t>8.10.</t>
  </si>
  <si>
    <t>funkcia Multizáznam: súbežné nahrávanie až 4 videovstupov do jednej nahrávky, vrátane IP kamier</t>
  </si>
  <si>
    <t>8.11.</t>
  </si>
  <si>
    <t>funkcia Porovnávanie: súčasné porovnávanie snímkov/videí na displeji užívateľského rozhrania, min. 9 videí/snímok</t>
  </si>
  <si>
    <t>8.12.</t>
  </si>
  <si>
    <t>možnosť tvorby reportov zo záznamov priamo v aplikácii, vrátane poznámok a popisov a možnosť ich ich exportu do PDF súboru.</t>
  </si>
  <si>
    <t>8.13.</t>
  </si>
  <si>
    <t>možnosť dodatočného rozšírenia o funkciu obojasmernej hlas. komunikácie, konferenčný hovor s účasťou viac ako 2 účastníkov.</t>
  </si>
  <si>
    <t>8.14.</t>
  </si>
  <si>
    <t>8.15.</t>
  </si>
  <si>
    <t>možnosť dodatočného rozšírenia o nahrávanie záznamu v 4K kvalite</t>
  </si>
  <si>
    <t>8.16.</t>
  </si>
  <si>
    <t>možnosť dodatočného rozšírenia o webovú aplikáciu, umožňujúcu spracovanie videí, plne integrovateľnú do domény nemocnice /LDAP/AD/</t>
  </si>
  <si>
    <t>8.17.</t>
  </si>
  <si>
    <t xml:space="preserve">ovládací FHDTV dotykový monitor s uhlopriečkou </t>
  </si>
  <si>
    <t>8.18.</t>
  </si>
  <si>
    <t>vrátane ramena pre uchytenie monitora na pracovnej stanici</t>
  </si>
  <si>
    <t>prietok 1,5 l/min.</t>
  </si>
  <si>
    <t>vrátane pripájacej tlakovej hadice</t>
  </si>
  <si>
    <t>vrátane nádobky na vodu určenej pre insufláciu CO</t>
  </si>
  <si>
    <t>Položka č. 4 Endoskopická zostava s 2 videoduodenoskopmi pre ERCP</t>
  </si>
  <si>
    <t>Videoduodenoskop -2 ks</t>
  </si>
  <si>
    <t>Monitor - 1 ks</t>
  </si>
  <si>
    <t>Polypektomická jednotka -1 ks</t>
  </si>
  <si>
    <t>Oplachovacie zariadenie - 1ks</t>
  </si>
  <si>
    <t>Endoskopický insuflátor - 1ks</t>
  </si>
  <si>
    <t>Pracovná endoskopická stanica -  1 ks</t>
  </si>
  <si>
    <t xml:space="preserve">veľkosť zorného poľa </t>
  </si>
  <si>
    <t>pomer kontrastu  min.1000:1</t>
  </si>
  <si>
    <t>videoprocesor s integrovaným svetelným zdrojom s LED alebo xenón. výbojkou</t>
  </si>
  <si>
    <t>0-230</t>
  </si>
  <si>
    <t xml:space="preserve">nominálny prietok </t>
  </si>
  <si>
    <t>Tissue Doppler Imaging</t>
  </si>
  <si>
    <t xml:space="preserve">Požadované minimálne technické vlastnosti, parametre a hodnoty
</t>
  </si>
  <si>
    <t>celok</t>
  </si>
  <si>
    <t xml:space="preserve">spĺňa / nespĺňa </t>
  </si>
  <si>
    <t>Počet</t>
  </si>
  <si>
    <t>Účel prípravnej trhovej konzultácie</t>
  </si>
  <si>
    <t>V súlade s § 25 zákona č. 343/2015 o verejnom obstarávaní za účelom stanovenia požiadaviek (transparentných) na predmet zákazky a predpokladanej hodnoty zákazky.</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</si>
  <si>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</si>
  <si>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Videokolonoskop</t>
  </si>
  <si>
    <t xml:space="preserve">Videogastroskop </t>
  </si>
  <si>
    <t xml:space="preserve">LCD medicínsky monitor </t>
  </si>
  <si>
    <t xml:space="preserve">Videoprocesor/ svetelný zdroj </t>
  </si>
  <si>
    <t>Odsávacie zariadenie</t>
  </si>
  <si>
    <t>Pracovná endokopická stanica</t>
  </si>
  <si>
    <t>Oplachovacie zariadenie</t>
  </si>
  <si>
    <t xml:space="preserve">Záznamové a streamovacie zariadenie </t>
  </si>
  <si>
    <t>hodnota ponúkaného ekvivalentného tovaru</t>
  </si>
  <si>
    <t>Prístrojové vybavenie endoskopického centra I.</t>
  </si>
  <si>
    <t>Názov položky č.1 predmetu zákazky</t>
  </si>
  <si>
    <t>Rozpis jednotlivých požadovaných súčastí pre položku č. 1</t>
  </si>
  <si>
    <t xml:space="preserve">2.  FUNKČNÁ ŠPECIFIKÁCIA PREDMETU ZÁKAZKY </t>
  </si>
  <si>
    <t>Endoskopické prístrojové vybavenie pre novozriaďované endoskopické centrum, ktoré bude slúžiť na komplexnú diagnostiku a terapeutickú gastrointestenálnu endoskopiu pacientom v rámci východoslovenského kraja. Na pracovisku sa v súčasnosti  vykonávajú zákroky: ERCP zákroky, cholangioskopie, enteroskopie. V rámci novozdriadeného pracoviska je v pláne rozšíriť zákroky o diagnostické a terapeutické EUS zákroky, podľa potreby aj pod RTG kontrolou v tesnej spojitosti s ERCP výkonmi (tzv. EUS-ERCP koncept). Pri diagnostickom zobrazovaní je EUS metóda najviac používaná v diferenciálnej diagnostike chorôb pankreasu, žlčových ciest, žalúdku a pažeráka s možnosťou odberu vzoriek tkaniva (tenkoihlová aspirácia - EUS-FNA alebo tenkoihlová biopsia – EUS-FNB) na cytologické alebo histologické vyšetrenie. EUS-navigovanú terapiu možno rozdeliť na EUS-navigovanú drenáž/ anastomózu a EUS-navigovanú injekčnú terapiu. EUS-navigovaná drenáž žlčových ciest je možnou alternatívou perkután¬nej transhepatálnej biliárnej drenáže. Pri neúspešnej ERCP kanylácii žlčovodu alebo pankreatického vývodu je v obidvoch prípadoch efektívnou EUS-navigovaná „rendezvous“ technika. 
EUS vyšetrenie je realizované  najčastejšie v analgosedácii, niekedy – hlavne v prípade terapeutického zákroku – aj v celkovej anestézii. EUS zákroky sú vykazované podľa miery ich náročnosti (buď ako diagnostický ambulantný endoskopický zákrok, alebo ako ambulantný zákrok v rámci JAS, v prípade invazívnych terapeutických zákrokov je výkon započítaný v rámci nutnej hospitalizácie).  
Pre vykonávanie vyššie uvedených  zákrokov je nutné zákazku obstarávať ako celok a to endoskopickú zostavu s 2 videoduodenoskopmi, lineárny EUS gastroskop vybavený ultrazvukovou lineárnou sondou, ktorý sa zapája do požadovaného USG prístroja a zároveň je zapojený do požadovanej gastroenterologickej veže najvyššej kvality. Pri tomto druhu endoskopickej techniky neexistujú adaptéry pre rôzne systémy, preto verejný obstarávateľ zákazku nedelí na časti a požaduje od uchádzačov ponúknuť ním navrhovaný systém, v ktorom všetky zložky navzájom spolupracujú a komunikujú – endoskopická zostava s 2 videoduodenoskopmi, lineárny EUS gastroskop, USG prístroj umožňujúci použitie lineárneho EUS gastroskopu a abdominálnych sond a  endoskopickú zostavu najvyššej kvality.</t>
  </si>
  <si>
    <t>Nie, uchádzač predkladá ponuku na celý predmet zákazky, to je na všetky položky (1 až 4)</t>
  </si>
  <si>
    <t>5. MINIMÁLNE OSOBITNÉ ZMLUVNÉ POŽIADAVKY NA PREDMET ZÁKAZKY</t>
  </si>
  <si>
    <t>Požaduje sa:</t>
  </si>
  <si>
    <t xml:space="preserve">akceptujem / neakceptujem </t>
  </si>
  <si>
    <t>dôvod neakceptovania požiadavky a návrh jej úpravy</t>
  </si>
  <si>
    <t>Požaduje sa dodanie zariadenia:</t>
  </si>
  <si>
    <t>2.1</t>
  </si>
  <si>
    <t>2.2</t>
  </si>
  <si>
    <t>v pracovných dňoch,</t>
  </si>
  <si>
    <t>2.3</t>
  </si>
  <si>
    <t>v čase od 08:00 hod. do 14:30 hod.,</t>
  </si>
  <si>
    <t>2.4</t>
  </si>
  <si>
    <t xml:space="preserve">do sídla objednávateľa na vlastné náklady tak, aby bola zabezpečená dostatočná ochrana pred poškodením, pričom konkrétne miesto dodania - pracovisko objednávateľa  a zodpovedná osoba objednávateľa budú dodávateľovi písomne upresnené po uzavretí zmluvného vzťahu, </t>
  </si>
  <si>
    <t>2.5</t>
  </si>
  <si>
    <t>po predchádzajúcom preukázateľnom upovedomení objednávateľa min. päť (5) pracovných dní vopred tak, aby objednávateľ mohol poskynúť potrebnú súčinnosť pri dodaní,</t>
  </si>
  <si>
    <t>2.6</t>
  </si>
  <si>
    <t xml:space="preserve">s preberacím protokolom, ktorý musí obsahovať okrem povinných náležitostí , číslo kúpnej zmluvy, jednotkovú cenu príslušnej položky bez DPH, s DPH, sadzbu DPH, celkovú cenu príslušnej položky bez DPH, s DPH, ŠUKL (ak je to relevantné a dodávateľ tento údaj vie udať).
V prípade, ak je dodávaný tovar z krajiny EU (okrem SR), je dodávateľ povinný uviesť v dodacom liste, okrem náležitostí uvedených v predchádzajúcej vete, aj:
- kód tovaru podľa aktuálne platného colného sadzobníka,
- údaj o krajine pôvodu tovaru (t.j. krajina kde bol tovar vyrobený). </t>
  </si>
  <si>
    <t xml:space="preserve">Prevzatie dodaného zariadenia je objednávateľ povinný dodávateľovi písomne potvrdiť na preberacom protokole. Jedna kópia preberacieho protokolu ostáva objednávateľovi. V prípade uplatnenia oprávnenej výhrady objednávateľa pri dodaní zariadenia, ostáva zariadenie vo vlastníctve dodávateľa až do doby, kým dodávateľ neodstráni prekážku, ktorá bráni objednávateľovi zariadenie riadne prevziať. Objednávateľ nadobudne vlastnícke právo vždy až po zaplatení celej odplaty za plnenie dohodnutej v zmluve. </t>
  </si>
  <si>
    <t>Súčasťou záväzku dodávateľa podľa bodu 2. je zároveň poskytnutie písomných dokladov potrebných pre riadne a bezchybné použitie zariadenia na stanovený účel, a to najmä, no nie len:</t>
  </si>
  <si>
    <t>5.1</t>
  </si>
  <si>
    <t>návod na použitie zariadenia v slovenskom jazyku (resp. v českom jazyku),</t>
  </si>
  <si>
    <t>5.2</t>
  </si>
  <si>
    <t>záručný list,</t>
  </si>
  <si>
    <t>5.3</t>
  </si>
  <si>
    <t>preberací (akceptačný) protokol,</t>
  </si>
  <si>
    <t>5.4</t>
  </si>
  <si>
    <t>inštalačný protokol,</t>
  </si>
  <si>
    <t>5.5</t>
  </si>
  <si>
    <t>protokol o zaškolení zamestnancov objednávateľa s obsluhou zariadenia.</t>
  </si>
  <si>
    <t>Súčasťou dodania zariadenia a/alebo dohodnutých služieb je aj povinnosť dodávateľa odovzdať objednávateľovi:
- zoznam a kontaktné údaje servisných stredísk dodávateľa pre potreby plnenia zmluvy,
- kontaktné údaje na Klientske pracovisko dodávateľa - tzv. "Hotline", "Helpdesk", "Call centrum..." pre potreby plnenia zmluvy.</t>
  </si>
  <si>
    <t xml:space="preserve">Dodávateľ poskytuje na predmet zákazky a všetky jeho súčasti (ďalej len "zariadenie") komplexnú záruku v trvaní dvadsiatichštyroch (24) mesiacov odo dňa, kedy je zariadenie uvedené do prevádzky. Uvedenie zariadenia do prevádzky a začiatok plynutia záručnej doby sa potvrdí na dodacom liste (preberací protokol), ktorý podpíšu obe zmluvné strany, t.j. dodávateľ a objednávateľ, resp. ich oprávnení zástupcovia. Uvedená záručná doba sa automaticky predlžuje o dobu, po ktorú nemohlo byť zariadenie využívané na účel, na ktorý je určený a to z dôvodov na ktoré sa vzťahuje záruka. </t>
  </si>
  <si>
    <t>Komplexná záruka predstavuje súbor opatrení, ktoré bude v rámci ceny za zariadenie vykonávať dodávateľ  autorizovaným servisom po dobu trvania záručnej doby na zariadenie za účelom bezporuchovej prevádzky predmetu zmluvy a za účelom udržania všetkých parametrov uvedených v technickej špecifikácií zariadenia. Objednávateľ si vyhradzuje právo, v prípade potreby vyžiadať od dodávateľa predloženie dokladu, prostredníctvom ktorého preukáže oprávnenosť vykonávať autorizovaný servis. Opatreniami sa rozumie najmä, nie však výlučne:</t>
  </si>
  <si>
    <t>8.1</t>
  </si>
  <si>
    <t>oprava vád a porúch zariadenia, t.j. uvedenie zariadenia do stavu plnej využiteľnosti vzhľadom k jeho technickým parametrom,</t>
  </si>
  <si>
    <t>8.2</t>
  </si>
  <si>
    <t xml:space="preserve">vykonanie štandardných vylepšení zariadenia odporúčaných a predpísaných výrobcom zariadenia podľa rozhodnutia dodávateľa, vrátane vykonania servisných aktualizácií, t.j. servisný update softwarového vybavenia zariadenia, zároveň sa vyžaduje k splneniu uvedenej povinnosti poskytnutie súčinnosti objednávateľa, </t>
  </si>
  <si>
    <t>vykonanie validácií a kalibrácií zariadenia (resp. jeho relevantných častí) s perididicitou podľa odporučenia výrobcu zariadenia, min. však jedenkrát ročne,</t>
  </si>
  <si>
    <t xml:space="preserve">vykonanie pravidelných technických kontrol a prehliadok vo výrobcom predpísanom rozsahu a intervale podľa servisného manuálu, min. však jedenkrát ročne, pričom poslednú takúto kontrolu je dodávateľ povinný vykonať mesiac pred uplynutím záručnej doby a bezplatne odstrániť všetky zistené vady a nedostatky </t>
  </si>
  <si>
    <t>vykonanie ďalších servisných úkonov a činností predpísaných príslušnou právnou úpravou a aplikovateľnými normami,</t>
  </si>
  <si>
    <t>práce (servisné hodiny) a dojazdy servisných technikov dodávateľa do miesta inštalácie zariadenia v rámci zabezpečenia záručného servisu,</t>
  </si>
  <si>
    <t>Dodávateľ je povinný počas trvania záručnej doby odstrániť vady v nasledujúcich lehotách od nástupu na opravu:</t>
  </si>
  <si>
    <t>oprava vady, pri ktorej nie je potrebná dodávka náhradného dielu najneskôr do štyridsiatichôsmich (48) hodín,</t>
  </si>
  <si>
    <t>Záruka sa nevzťahuje na vady, ktoré spôsobí objednávateľ neodbornou manipuláciou resp. používaním v rozpore s návodom na obsluhu. Záruka sa tiež nevzťahuje na vady, ktoré vzniknú v dôsledku živelnej pohromy, vyššej moci alebo vandalizmu.</t>
  </si>
  <si>
    <t>Dodávateľ nesie zodpovednosť za to, že služby servisu a údržby zariadenia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</si>
  <si>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t>Požaduje sa poskytovať službu na pracovisku objednávateľa, pričom ak nie je možné službu na pracovisku vykonať, resp. je vhodnejšie realizovať ju na inom mieste (napr. na pracovisku dodávateľa), takáto činnosť sa vykoná na náklady dodávateľa na mieste určenom dodávateľom, ktoré však bude vopred oznámené objednávateľovi.</t>
  </si>
  <si>
    <t>Požaduje sa poskytnutie zodpovednosti za vady servisných služieb podľa Obchodného zákonníka a tiež záruky za akosť na servisné služby.</t>
  </si>
  <si>
    <t xml:space="preserve">6. MINIMÁLNE OSOBITNÉ POŽIADAVKY NA PREDMET ZÁKAZKY A DOKLADY </t>
  </si>
  <si>
    <t xml:space="preserve">Požadované minimálne osobitné požiadavky na predmet zákazky a doklady:
</t>
  </si>
  <si>
    <t xml:space="preserve">2. </t>
  </si>
  <si>
    <t xml:space="preserve">3. </t>
  </si>
  <si>
    <t>Prospektový materiál resp. iný rovnocenný dokument, ktorý popisuje všetky parametre, hodnoty a vlastnosti ponúkaného zariadenia</t>
  </si>
  <si>
    <t>7. PRÍLOHY</t>
  </si>
  <si>
    <t>Príloha č. 1</t>
  </si>
  <si>
    <t>Kalkulácia ceny a návrh na plnenie kritéria na vyhodnotenie ponúk</t>
  </si>
  <si>
    <t>Príloha č. 2</t>
  </si>
  <si>
    <t>Prospektový materiál</t>
  </si>
  <si>
    <t>Kontaktná osoba predkladateľa PTK pre účely overenia si informácií týkajúcich sa technických parametrov ponúkaného zariadenia (resp. prístroja):</t>
  </si>
  <si>
    <t>Meno a priezvisko:</t>
  </si>
  <si>
    <t>Pracovná pozícia:</t>
  </si>
  <si>
    <t>Telefónne číslo:</t>
  </si>
  <si>
    <t>E-mail:</t>
  </si>
  <si>
    <t>PREHLÁSENIE</t>
  </si>
  <si>
    <t>Týmto prehlasujem, že v PTK nami uvedené zariadenie v plnom rozsahu spĺňa funkčnú špecifikáciu (t.j. účel použitia) predmetu zákazky. Zároveň prehlasujem, že v prípade, ak verejný obstarávateľ vyhlási zákazku na uvedený predmet zákazky v súlade s nami ponúkanými hodnotami uvedeného zariadenia, nie sú nám známe žiadne okolnosti, ktoré by nám bránili v účasti v predmetnej zákazke.</t>
  </si>
  <si>
    <t>V:</t>
  </si>
  <si>
    <t>podpis:</t>
  </si>
  <si>
    <t>Dňa:</t>
  </si>
  <si>
    <t>meno:</t>
  </si>
  <si>
    <t>pracovná pozícia:</t>
  </si>
  <si>
    <t>pečiatka:</t>
  </si>
  <si>
    <r>
      <rPr>
        <sz val="11"/>
        <color indexed="8"/>
        <rFont val="Arial Narrow"/>
        <family val="2"/>
      </rPr>
      <t>Doklad s názvom ES vyhlásenie o zhode a podklady k nemu, resp. iné doklady, ktoré nahrádzajú požadované potvrdenie</t>
    </r>
  </si>
  <si>
    <t xml:space="preserve">Požaduje sa uzatvorenie kúpnej zmluvy </t>
  </si>
  <si>
    <t>do tridsiatich (30) pracovných dní od dňa nadobudnutia účinnosti zmluvy.</t>
  </si>
  <si>
    <t xml:space="preserve">Objednávateľ zabezpečí za účelom prevzatia zariadenia prístup pre osoby poverené dodávateľom na čas nevyhnutný na vyloženie, kompletizáciu a inštaláciu zariadenia. </t>
  </si>
  <si>
    <t xml:space="preserve">vykonanie akýchkoľvek neplánovaných opráv a údržby, ktoré nevyplývajú zo servisného plánu výrobcu zariadenia, ak takáto oprava je nevyhnutná za účelom zabezpečenia prevádzky zariadenia počas záručnej doby </t>
  </si>
  <si>
    <t xml:space="preserve">technická telefonická podpora v pracovných dňoch v rozsahu podľa bodu 7. tejto časti zmluvných požiadaviek, a zároveň poradenstvo pri prevádzkovaní zariadenia prostredníctvom klientského pracoviska dodávateľa dvadsaťštyri (24) hodín denne a sedem (7) dní v týždni, pričom dodávateľ musí garantovať funkčnosť a prevádzku tohto klientskeho pracoviska. </t>
  </si>
  <si>
    <t xml:space="preserve">Servisný technik dodávateľa je povinný nastúpiť na odstránenie vady v mieste inštalácie zariadenia do dvadsiatichštyroch (24) hodín od nahlásenia vady na zariadení, v pracovný deň medzi 7:00 a 16:00 hod., resp. do 12:00 hod. nasledujúceho pracovného dňa, pokiaľ vada bola nahlásená po 16:00 hod. pracovného dňa alebo počas mimopracovného dňa. </t>
  </si>
  <si>
    <t>V prípade, ak odstránenie vady nevyžaduje príchod servisného technika dodávateľa do miesta inštalácie zariadenia, je dodávateľ oprávnený začať odstraňovať vadu formou vzdialeného prístupu v lehote najneskôr do dvanástich (12) hodín od nahlásenia v pracovný deň medzi 7:00 a 16:00 hod., resp. do 12:00 hod. nasledujúceho pracovného dňa, pokiaľ vada bola nahlásená po 16:00 hod. pracovného dňa alebo počas mimopracovného dňa.</t>
  </si>
  <si>
    <t>11.1.</t>
  </si>
  <si>
    <t>11.2.</t>
  </si>
  <si>
    <t>oprava vady s dodávkou náhradného dielu najneskôr do sedemdesiatichdvoch (72) hodín.</t>
  </si>
  <si>
    <t>Požaduje sa služby záručnej starostlivosti vykonávať v súlade so známymi a najnovšími technologickými poznatkami výrobcu zariadenia.</t>
  </si>
  <si>
    <t>Požaduje sa, aby počas trvania zmluvy dodávateľ vykonával činnosti uvedené v zmluve prostredníctvom osôb / servisných technikov s odborným vyškolením výrobcom zariadenia.</t>
  </si>
  <si>
    <t>Požaduje sa, aby dodávateľ mal počas trvania  zmluvy uzatvorenú zmluvu o poistení zodpovednosti za škodu spôsobenú v súvislosti s poskytovaním služieb pozáručnej servisnej starostlivosti podľa uzatvorenej zmluvy s poistným krytím minimálne vo výške zmluvnej ceny za služby pozáručnej servisnej starostlivosti.</t>
  </si>
  <si>
    <t xml:space="preserve">Dodávateľ je povinný vystaviť faktúru za dodané zariadenie , ktoré je predmetom zmluvy, v súlade s ustanovením § 73 zákona č. 222/2004 Z. z. o dani z pridanej hodnoty v znení neskorších predpisov (ďalej len „zákon o DPH“), najneskôr však do piateho (5) pracovného dňa v mesiaci, nasledujúcom po mesiaci, v ktorom došlo k dodaniu zariadenia, podľa uzatvorenej zmluvy. Splatnosť faktúry 60 kalendárnych dní odo dňa doručenia verejnému obstarávateľovi. </t>
  </si>
  <si>
    <t>Kúpna cena zariadenia zahŕňa aj služby spojené s jeho dodaním, t.j. zabezpečenie dopravy do dohodnutého miesta dodania, dopravu dodávateľa do miesta poskytnutia služby a späť, ako aj všetky ostatné náklady dodávateľa vynaložené v súvislosti s dodaním objednaného zariadenia a/alebo poskytnutím služieb objednávateľovi, uvedením zariadenia do prevádzky (inštaláciou), zaškolením obsluhy, poskytnutím užívateľskej dokumentácie, poskytnutím hardvéru a licencie k nim (ak je to relevantné), prevodom vlastníctva k zariadeniu na objednávateľa, ako aj poskytovanie záručného servisu v mieste inštalácie.</t>
  </si>
  <si>
    <t xml:space="preserve">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t>
  </si>
  <si>
    <t>Požaduje sa, aby počas trvania  zmluvy dodávateľ vykonával autorizovaný servis .</t>
  </si>
  <si>
    <t>16.1.</t>
  </si>
  <si>
    <t>Požaduje sa aby dodávateľ garantoval dodanie náhradných dielov po dobu 10 rokov na dodané tovary (zariadenia/prístroje)</t>
  </si>
  <si>
    <r>
      <t xml:space="preserve">Uchádzač uvedie informáciu, či akceptuje resp. neakceptuje verejným obstarávateľom definované zmluvné požiadavky na položku č. 1 predmetu zákazky
</t>
    </r>
    <r>
      <rPr>
        <sz val="11"/>
        <color indexed="8"/>
        <rFont val="Arial Narrow"/>
        <family val="2"/>
      </rPr>
      <t>(v prípade neakceptovania príslušnej požiadavky uvedie dôvod a ním navrhovanú úpravu)</t>
    </r>
  </si>
  <si>
    <r>
      <t xml:space="preserve">Uchádzač uvedie informácie, či akceptuje resp. neakceptuje verejným obstarávateľom definované minimálne osobitné požiadavky na položku č. 1  predmetu zákazky a doklady 
</t>
    </r>
    <r>
      <rPr>
        <sz val="11"/>
        <color indexed="8"/>
        <rFont val="Arial Narrow"/>
        <family val="2"/>
      </rPr>
      <t>(v prípade neakceptovania príslušnej požiadavky uvedie dôvod a ním navrhovanú úpravu)</t>
    </r>
  </si>
  <si>
    <t xml:space="preserve">Potvrdenie ŠÚKL - výstup z databázy registrovaných/evidovaných zdravotníckych pomôcok, resp. iné doklady, ktoré nahrádzajú požadované potvrdenie ku ponúkanému tovaru (prístroju/zariadeniu) alebo predloženie čestného vyhlásenia uchádzačom s uvedením presných webových odkazov na ŠUKL k ním ponúkanému tovaru </t>
  </si>
  <si>
    <t>editovaniae videí a snímok - orezanie, strih, viacnásobný strih, zlučovanie výstrižkov do videa</t>
  </si>
  <si>
    <t>Položka č. 2</t>
  </si>
  <si>
    <t xml:space="preserve">Položka č. 2   Lineárny EUS gastroskop </t>
  </si>
  <si>
    <t xml:space="preserve">Lineárny EUS gastroskop </t>
  </si>
  <si>
    <t xml:space="preserve">4. TECHNICKÁ ŠPECIFIKÁCIA PREDMETU ZÁKAZKY  </t>
  </si>
  <si>
    <t>Konvexná sonda - pre vyšetrenie mäkkých tkanív, umožňujúca  vyšetrenie  elastografiou,  s frekvenčným rozsahom 1 - 6 MHz (vyšší rozsah prípustný), s počtom elementov min. 192</t>
  </si>
  <si>
    <t xml:space="preserve">Konvexná sonda </t>
  </si>
  <si>
    <t>USG prístroj  ku EUS gastroskopu s príslušenstvom</t>
  </si>
  <si>
    <t>Rozpis jednotlivých požadovaných súčastí pre položku č. 3</t>
  </si>
  <si>
    <t>Endoskopická zostava s 2 videoduodenoskopmi pre ERCP</t>
  </si>
  <si>
    <t>Položka č. 4</t>
  </si>
  <si>
    <t>Rozpis jednotlivých požadovaných súčastí pre položku č. 4</t>
  </si>
  <si>
    <t>Videoduodenoskop</t>
  </si>
  <si>
    <t xml:space="preserve">Monitor </t>
  </si>
  <si>
    <t>Videoprocesor /svetelný zdroj - 1ks</t>
  </si>
  <si>
    <t>Videoprocesor /svetelný zdroj</t>
  </si>
  <si>
    <t>Polypektomická jednotka</t>
  </si>
  <si>
    <t xml:space="preserve">Oplachovacie zariadenie </t>
  </si>
  <si>
    <t xml:space="preserve">Pracovná endoskopická stanica </t>
  </si>
  <si>
    <t xml:space="preserve">Endoskopický insuflátor </t>
  </si>
  <si>
    <t>Por. č.</t>
  </si>
  <si>
    <t>Merná jednotka
(MJ)</t>
  </si>
  <si>
    <t xml:space="preserve">Požadovaný počet MJ, záruka 24 mesiacov </t>
  </si>
  <si>
    <t>Obchodný názov ponúkaného tovaru</t>
  </si>
  <si>
    <t>Názov výrobcu ponúkaného tovaru</t>
  </si>
  <si>
    <t>Katalógové číslo</t>
  </si>
  <si>
    <t>Kód ŠUKL</t>
  </si>
  <si>
    <t>Jednotková cena
v EUR
bez DPH</t>
  </si>
  <si>
    <t>Sadzba DPH
v %</t>
  </si>
  <si>
    <t>Výška DPH
v EUR</t>
  </si>
  <si>
    <t>Jednotková cena
v EUR
s DPH</t>
  </si>
  <si>
    <t>Celková cena
za požadovaný počet MJ
v EUR bez DPH</t>
  </si>
  <si>
    <t>Celková cena
za požadovaný počet MJ
v EUR s DPH</t>
  </si>
  <si>
    <t>Identifikačné údaje:</t>
  </si>
  <si>
    <t>Obchodné meno</t>
  </si>
  <si>
    <t>IČO:</t>
  </si>
  <si>
    <t>Sídlo:</t>
  </si>
  <si>
    <t xml:space="preserve">doplní uchádzač </t>
  </si>
  <si>
    <t xml:space="preserve">* platnosť cenovej ponuky min. 4 mesiace odo dňa predloženia ponuky </t>
  </si>
  <si>
    <t>Názov predmetu zákazky: Prístrojové vybavenie endoskopického centra I.</t>
  </si>
  <si>
    <t xml:space="preserve">* kritérium na vyhodnotenie ponuky - celková cena v EUR s dPH za predmet zákazky </t>
  </si>
  <si>
    <t xml:space="preserve">Informatívny rozpis cien </t>
  </si>
  <si>
    <t>APC Polypektomická jednotka</t>
  </si>
  <si>
    <t>APC Polypektomická jednotka - 1ks</t>
  </si>
  <si>
    <t>Informatívny rozpis cien súčastí položky č. 3</t>
  </si>
  <si>
    <t>Informatívny rozpis cien súčastí položky č. 1</t>
  </si>
  <si>
    <t>Informatívny rozpis cien súčastí položky č. 4</t>
  </si>
  <si>
    <t>Platnosť ponuky:</t>
  </si>
  <si>
    <t>DIČ:</t>
  </si>
  <si>
    <t>IČ DPH:</t>
  </si>
  <si>
    <t xml:space="preserve">PHZ - Návrh na plnenie kritéria -kalkulácia ceny </t>
  </si>
  <si>
    <r>
      <t xml:space="preserve">Uchádzač uvedie informácie, či ním ponúkaný tovar spĺňa, resp. nespĺňa verejným obstarávateľom definované požiadavky na predmet zákazky a zároveň uvedie informáciu o parametroch, hodnotách resp. vlastnostiach ním ponúkaného tovaru
</t>
    </r>
    <r>
      <rPr>
        <sz val="11"/>
        <color indexed="8"/>
        <rFont val="Arial Narrow"/>
        <family val="2"/>
      </rPr>
      <t>(v prípade, ak ponúkaný tovar nespĺňa definované požiadavky uvedie ekvivalentnú hodnotu ním ponúkaného tovaru)</t>
    </r>
  </si>
</sst>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F800]dddd\,\ mmmm\ dd\,\ yyyy"/>
    <numFmt numFmtId="165" formatCode="#,##0.00\ &quot;€&quot;"/>
    <numFmt numFmtId="166" formatCode="#,##0.00\ &quot;EUR&quot;"/>
    <numFmt numFmtId="167" formatCode="0.0"/>
    <numFmt numFmtId="168" formatCode="#,##0.0000\ [$EUR]"/>
    <numFmt numFmtId="169" formatCode="[$-41B]dddd\ d\.\ mmmm\ yyyy"/>
    <numFmt numFmtId="170" formatCode="#,##0.0000\ &quot;€&quot;"/>
  </numFmts>
  <fonts count="94">
    <font>
      <sz val="11"/>
      <color theme="1"/>
      <name val="Calibri"/>
      <family val="2"/>
    </font>
    <font>
      <sz val="11"/>
      <color indexed="8"/>
      <name val="Calibri"/>
      <family val="2"/>
    </font>
    <font>
      <sz val="10"/>
      <name val="Arial"/>
      <family val="2"/>
    </font>
    <font>
      <sz val="9"/>
      <name val="Arial Narrow"/>
      <family val="2"/>
    </font>
    <font>
      <b/>
      <sz val="9"/>
      <name val="Arial Narrow"/>
      <family val="2"/>
    </font>
    <font>
      <b/>
      <sz val="10"/>
      <name val="Arial Narrow"/>
      <family val="2"/>
    </font>
    <font>
      <sz val="8"/>
      <name val="Arial Narrow"/>
      <family val="2"/>
    </font>
    <font>
      <sz val="10"/>
      <name val="Arial Narrow"/>
      <family val="2"/>
    </font>
    <font>
      <sz val="11"/>
      <color indexed="8"/>
      <name val="Arial Narrow"/>
      <family val="2"/>
    </font>
    <font>
      <b/>
      <sz val="11"/>
      <name val="Arial Narrow"/>
      <family val="2"/>
    </font>
    <font>
      <sz val="11"/>
      <name val="Arial Narrow"/>
      <family val="2"/>
    </font>
    <font>
      <sz val="12"/>
      <name val="Arial Narrow"/>
      <family val="2"/>
    </font>
    <font>
      <sz val="14"/>
      <name val="Arial Narrow"/>
      <family val="2"/>
    </font>
    <font>
      <b/>
      <sz val="12"/>
      <name val="Arial Narrow"/>
      <family val="2"/>
    </font>
    <font>
      <b/>
      <sz val="14"/>
      <name val="Arial Narrow"/>
      <family val="2"/>
    </font>
    <font>
      <sz val="11"/>
      <color indexed="9"/>
      <name val="Calibri"/>
      <family val="2"/>
    </font>
    <font>
      <sz val="11"/>
      <color indexed="17"/>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b/>
      <sz val="18"/>
      <color indexed="54"/>
      <name val="Calibri Light"/>
      <family val="2"/>
    </font>
    <font>
      <sz val="11"/>
      <color indexed="60"/>
      <name val="Calibri"/>
      <family val="2"/>
    </font>
    <font>
      <sz val="11"/>
      <color indexed="52"/>
      <name val="Calibri"/>
      <family val="2"/>
    </font>
    <font>
      <b/>
      <sz val="11"/>
      <color indexed="8"/>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0"/>
      <color indexed="8"/>
      <name val="Arial"/>
      <family val="2"/>
    </font>
    <font>
      <sz val="9"/>
      <color indexed="8"/>
      <name val="Arial Narrow"/>
      <family val="2"/>
    </font>
    <font>
      <sz val="8"/>
      <color indexed="8"/>
      <name val="Arial Narrow"/>
      <family val="2"/>
    </font>
    <font>
      <b/>
      <sz val="9"/>
      <color indexed="8"/>
      <name val="Arial Narrow"/>
      <family val="2"/>
    </font>
    <font>
      <sz val="10"/>
      <color indexed="8"/>
      <name val="Arial Narrow"/>
      <family val="2"/>
    </font>
    <font>
      <b/>
      <sz val="11"/>
      <color indexed="8"/>
      <name val="Arial Narrow"/>
      <family val="2"/>
    </font>
    <font>
      <sz val="11"/>
      <color indexed="8"/>
      <name val="Arial"/>
      <family val="2"/>
    </font>
    <font>
      <sz val="12"/>
      <color indexed="8"/>
      <name val="Arial"/>
      <family val="2"/>
    </font>
    <font>
      <b/>
      <sz val="14"/>
      <color indexed="8"/>
      <name val="Arial Narrow"/>
      <family val="2"/>
    </font>
    <font>
      <sz val="12"/>
      <color indexed="8"/>
      <name val="Arial Narrow"/>
      <family val="2"/>
    </font>
    <font>
      <sz val="14"/>
      <color indexed="8"/>
      <name val="Arial"/>
      <family val="2"/>
    </font>
    <font>
      <sz val="14"/>
      <color indexed="8"/>
      <name val="Arial Narrow"/>
      <family val="2"/>
    </font>
    <font>
      <b/>
      <sz val="12"/>
      <color indexed="8"/>
      <name val="Arial Narrow"/>
      <family val="2"/>
    </font>
    <font>
      <sz val="11"/>
      <color indexed="10"/>
      <name val="Arial Narrow"/>
      <family val="2"/>
    </font>
    <font>
      <sz val="11"/>
      <name val="Calibri"/>
      <family val="2"/>
    </font>
    <font>
      <b/>
      <sz val="10"/>
      <color indexed="8"/>
      <name val="Arial Narrow"/>
      <family val="2"/>
    </font>
    <font>
      <sz val="11"/>
      <color indexed="22"/>
      <name val="Calibri"/>
      <family val="2"/>
    </font>
    <font>
      <b/>
      <sz val="7"/>
      <color indexed="8"/>
      <name val="Arial Narrow"/>
      <family val="2"/>
    </font>
    <font>
      <sz val="9"/>
      <color indexed="8"/>
      <name val="Calibri"/>
      <family val="2"/>
    </font>
    <font>
      <sz val="7"/>
      <color indexed="8"/>
      <name val="Arial Narrow"/>
      <family val="2"/>
    </font>
    <font>
      <sz val="8"/>
      <color indexed="8"/>
      <name val="Calibri"/>
      <family val="2"/>
    </font>
    <font>
      <sz val="11"/>
      <color indexed="22"/>
      <name val="Arial Narrow"/>
      <family val="2"/>
    </font>
    <font>
      <sz val="11"/>
      <color theme="0"/>
      <name val="Calibri"/>
      <family val="2"/>
    </font>
    <font>
      <sz val="11"/>
      <color rgb="FF006100"/>
      <name val="Calibri"/>
      <family val="2"/>
    </font>
    <font>
      <sz val="11"/>
      <color rgb="FF0000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libri Light"/>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0"/>
      <color theme="1"/>
      <name val="Arial"/>
      <family val="2"/>
    </font>
    <font>
      <sz val="9"/>
      <color theme="1"/>
      <name val="Arial Narrow"/>
      <family val="2"/>
    </font>
    <font>
      <sz val="8"/>
      <color theme="1"/>
      <name val="Arial Narrow"/>
      <family val="2"/>
    </font>
    <font>
      <b/>
      <sz val="9"/>
      <color theme="1"/>
      <name val="Arial Narrow"/>
      <family val="2"/>
    </font>
    <font>
      <sz val="10"/>
      <color theme="1"/>
      <name val="Arial Narrow"/>
      <family val="2"/>
    </font>
    <font>
      <sz val="11"/>
      <color theme="1"/>
      <name val="Arial Narrow"/>
      <family val="2"/>
    </font>
    <font>
      <b/>
      <sz val="11"/>
      <color theme="1"/>
      <name val="Arial Narrow"/>
      <family val="2"/>
    </font>
    <font>
      <sz val="11"/>
      <color theme="1"/>
      <name val="Arial"/>
      <family val="2"/>
    </font>
    <font>
      <sz val="12"/>
      <color theme="1"/>
      <name val="Arial"/>
      <family val="2"/>
    </font>
    <font>
      <sz val="12"/>
      <color theme="1"/>
      <name val="Arial Narrow"/>
      <family val="2"/>
    </font>
    <font>
      <sz val="14"/>
      <color theme="1"/>
      <name val="Arial"/>
      <family val="2"/>
    </font>
    <font>
      <sz val="14"/>
      <color theme="1"/>
      <name val="Arial Narrow"/>
      <family val="2"/>
    </font>
    <font>
      <sz val="11"/>
      <color rgb="FF000000"/>
      <name val="Arial Narrow"/>
      <family val="2"/>
    </font>
    <font>
      <sz val="11"/>
      <color rgb="FFFF0000"/>
      <name val="Arial Narrow"/>
      <family val="2"/>
    </font>
    <font>
      <b/>
      <sz val="10"/>
      <color theme="1"/>
      <name val="Arial Narrow"/>
      <family val="2"/>
    </font>
    <font>
      <sz val="11"/>
      <color theme="2" tint="-0.09996999800205231"/>
      <name val="Calibri"/>
      <family val="2"/>
    </font>
    <font>
      <b/>
      <sz val="7"/>
      <color theme="1"/>
      <name val="Arial Narrow"/>
      <family val="2"/>
    </font>
    <font>
      <sz val="9"/>
      <color theme="1"/>
      <name val="Calibri"/>
      <family val="2"/>
    </font>
    <font>
      <sz val="8"/>
      <color theme="1"/>
      <name val="Calibri"/>
      <family val="2"/>
    </font>
    <font>
      <sz val="11"/>
      <color theme="2" tint="-0.09996999800205231"/>
      <name val="Arial Narrow"/>
      <family val="2"/>
    </font>
    <font>
      <sz val="7"/>
      <color theme="1"/>
      <name val="Arial Narrow"/>
      <family val="2"/>
    </font>
    <font>
      <b/>
      <sz val="12"/>
      <color theme="1"/>
      <name val="Arial Narrow"/>
      <family val="2"/>
    </font>
    <font>
      <b/>
      <sz val="14"/>
      <color theme="1"/>
      <name val="Arial Narrow"/>
      <family val="2"/>
    </font>
    <font>
      <b/>
      <sz val="11"/>
      <color rgb="FF000000"/>
      <name val="Arial Narrow"/>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FFFF"/>
        <bgColor indexed="64"/>
      </patternFill>
    </fill>
    <fill>
      <patternFill patternType="solid">
        <fgColor theme="0" tint="-0.04997999966144562"/>
        <bgColor indexed="64"/>
      </patternFill>
    </fill>
    <fill>
      <patternFill patternType="solid">
        <fgColor theme="2"/>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theme="2" tint="-0.09996999800205231"/>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thin"/>
      <bottom/>
    </border>
    <border>
      <left/>
      <right/>
      <top/>
      <bottom style="thin"/>
    </border>
    <border>
      <left style="thin"/>
      <right/>
      <top style="thin"/>
      <bottom style="thin"/>
    </border>
    <border>
      <left style="thin"/>
      <right/>
      <top style="thin"/>
      <bottom/>
    </border>
    <border>
      <left/>
      <right/>
      <top style="medium"/>
      <bottom/>
    </border>
    <border>
      <left style="thin"/>
      <right/>
      <top/>
      <bottom style="thin"/>
    </border>
    <border>
      <left style="medium">
        <color theme="1"/>
      </left>
      <right/>
      <top style="medium">
        <color theme="1"/>
      </top>
      <bottom style="medium">
        <color theme="1"/>
      </bottom>
    </border>
    <border>
      <left/>
      <right/>
      <top style="medium">
        <color theme="1"/>
      </top>
      <bottom style="medium">
        <color theme="1"/>
      </bottom>
    </border>
    <border>
      <left style="medium">
        <color theme="1"/>
      </left>
      <right>
        <color indexed="63"/>
      </right>
      <top>
        <color indexed="63"/>
      </top>
      <bottom>
        <color indexed="63"/>
      </bottom>
    </border>
    <border>
      <left>
        <color indexed="63"/>
      </left>
      <right style="medium">
        <color theme="1"/>
      </right>
      <top>
        <color indexed="63"/>
      </top>
      <bottom>
        <color indexed="63"/>
      </bottom>
    </border>
    <border>
      <left style="medium">
        <color theme="1"/>
      </left>
      <right style="thin"/>
      <top>
        <color indexed="63"/>
      </top>
      <bottom style="thin"/>
    </border>
    <border>
      <left style="medium">
        <color theme="1"/>
      </left>
      <right style="thin"/>
      <top style="thin"/>
      <bottom style="thin"/>
    </border>
    <border>
      <left style="medium">
        <color theme="1"/>
      </left>
      <right style="thin"/>
      <top style="thin"/>
      <bottom/>
    </border>
    <border>
      <left style="medium">
        <color theme="1"/>
      </left>
      <right style="thin"/>
      <top style="thin"/>
      <bottom style="medium">
        <color theme="1"/>
      </bottom>
    </border>
    <border>
      <left style="thin"/>
      <right style="thin"/>
      <top style="thin"/>
      <bottom style="medium">
        <color theme="1"/>
      </bottom>
    </border>
    <border>
      <left style="thin"/>
      <right/>
      <top style="thin"/>
      <bottom style="medium">
        <color theme="1"/>
      </bottom>
    </border>
    <border>
      <left style="medium">
        <color theme="1"/>
      </left>
      <right style="thin">
        <color theme="1"/>
      </right>
      <top style="medium">
        <color theme="1"/>
      </top>
      <bottom style="medium">
        <color theme="1"/>
      </bottom>
    </border>
    <border>
      <left style="medium">
        <color theme="1"/>
      </left>
      <right style="thin"/>
      <top style="medium">
        <color theme="1"/>
      </top>
      <bottom style="thin"/>
    </border>
    <border>
      <left style="thin"/>
      <right style="thin"/>
      <top style="medium">
        <color theme="1"/>
      </top>
      <bottom style="thin"/>
    </border>
    <border>
      <left style="thin"/>
      <right/>
      <top style="medium">
        <color theme="1"/>
      </top>
      <bottom style="thin"/>
    </border>
    <border>
      <left style="medium">
        <color theme="1"/>
      </left>
      <right>
        <color indexed="63"/>
      </right>
      <top style="dotted"/>
      <bottom style="medium">
        <color theme="1"/>
      </bottom>
    </border>
    <border>
      <left style="medium">
        <color rgb="FFFF0000"/>
      </left>
      <right>
        <color indexed="63"/>
      </right>
      <top style="medium">
        <color theme="1"/>
      </top>
      <bottom>
        <color indexed="63"/>
      </bottom>
    </border>
    <border>
      <left style="thin">
        <color rgb="FFFF0000"/>
      </left>
      <right style="thin">
        <color rgb="FFFF0000"/>
      </right>
      <top style="thin">
        <color rgb="FFFF0000"/>
      </top>
      <bottom style="thin">
        <color rgb="FFFF0000"/>
      </bottom>
    </border>
    <border>
      <left style="medium">
        <color rgb="FFFF0000"/>
      </left>
      <right>
        <color indexed="63"/>
      </right>
      <top>
        <color indexed="63"/>
      </top>
      <bottom>
        <color indexed="63"/>
      </bottom>
    </border>
    <border>
      <left style="thin">
        <color rgb="FFFF0000"/>
      </left>
      <right style="thin">
        <color rgb="FFFF0000"/>
      </right>
      <top style="thin">
        <color rgb="FFFF0000"/>
      </top>
      <bottom style="medium">
        <color theme="1"/>
      </bottom>
    </border>
    <border>
      <left style="thin">
        <color rgb="FFFF0000"/>
      </left>
      <right style="thin">
        <color rgb="FFFF0000"/>
      </right>
      <top style="thin">
        <color rgb="FFFF0000"/>
      </top>
      <bottom>
        <color indexed="63"/>
      </bottom>
    </border>
    <border>
      <left style="medium">
        <color theme="1"/>
      </left>
      <right>
        <color indexed="63"/>
      </right>
      <top>
        <color indexed="63"/>
      </top>
      <bottom style="medium">
        <color theme="1"/>
      </bottom>
    </border>
    <border>
      <left/>
      <right/>
      <top>
        <color indexed="63"/>
      </top>
      <bottom style="medium">
        <color theme="1"/>
      </bottom>
    </border>
    <border>
      <left style="thin">
        <color rgb="FFFF0000"/>
      </left>
      <right style="thin">
        <color rgb="FFFF0000"/>
      </right>
      <top style="medium">
        <color theme="1"/>
      </top>
      <bottom style="thin">
        <color rgb="FFFF0000"/>
      </bottom>
    </border>
    <border>
      <left/>
      <right/>
      <top/>
      <bottom style="medium"/>
    </border>
    <border>
      <left style="thin"/>
      <right style="dotted"/>
      <top style="dotted"/>
      <bottom>
        <color indexed="63"/>
      </bottom>
    </border>
    <border>
      <left style="medium"/>
      <right style="thin"/>
      <top style="thin"/>
      <bottom style="thin"/>
    </border>
    <border>
      <left/>
      <right style="medium"/>
      <top style="thin"/>
      <bottom style="thin"/>
    </border>
    <border>
      <left/>
      <right/>
      <top style="dotted"/>
      <bottom/>
    </border>
    <border>
      <left/>
      <right/>
      <top style="thin"/>
      <bottom style="thin"/>
    </border>
    <border>
      <left/>
      <right style="thin"/>
      <top style="thin"/>
      <bottom style="thin"/>
    </border>
    <border>
      <left style="medium">
        <color theme="1"/>
      </left>
      <right style="medium">
        <color theme="1"/>
      </right>
      <top style="medium">
        <color theme="1"/>
      </top>
      <bottom>
        <color indexed="63"/>
      </bottom>
    </border>
    <border>
      <left style="medium">
        <color theme="1"/>
      </left>
      <right>
        <color indexed="63"/>
      </right>
      <top style="medium">
        <color theme="1"/>
      </top>
      <bottom>
        <color indexed="63"/>
      </bottom>
    </border>
    <border>
      <left>
        <color indexed="63"/>
      </left>
      <right>
        <color indexed="63"/>
      </right>
      <top style="medium">
        <color theme="1"/>
      </top>
      <bottom>
        <color indexed="63"/>
      </bottom>
    </border>
    <border>
      <left>
        <color indexed="63"/>
      </left>
      <right style="medium">
        <color theme="1"/>
      </right>
      <top style="medium">
        <color theme="1"/>
      </top>
      <bottom>
        <color indexed="63"/>
      </bottom>
    </border>
    <border>
      <left/>
      <right style="medium">
        <color theme="1"/>
      </right>
      <top>
        <color indexed="63"/>
      </top>
      <bottom style="medium">
        <color theme="1"/>
      </bottom>
    </border>
    <border>
      <left style="thin">
        <color rgb="FFFF0000"/>
      </left>
      <right>
        <color indexed="63"/>
      </right>
      <top style="thin">
        <color rgb="FFFF0000"/>
      </top>
      <bottom style="thin">
        <color rgb="FFFF0000"/>
      </bottom>
    </border>
    <border>
      <left style="thin">
        <color theme="1"/>
      </left>
      <right style="thin">
        <color theme="1"/>
      </right>
      <top style="thin">
        <color theme="1"/>
      </top>
      <bottom>
        <color indexed="63"/>
      </bottom>
    </border>
    <border>
      <left style="thin">
        <color rgb="FFFF0000"/>
      </left>
      <right style="thin">
        <color rgb="FFFF0000"/>
      </right>
      <top>
        <color indexed="63"/>
      </top>
      <bottom style="thin">
        <color rgb="FFFF0000"/>
      </bottom>
    </border>
    <border>
      <left style="thin">
        <color theme="1"/>
      </left>
      <right style="thin">
        <color theme="1"/>
      </right>
      <top style="thin">
        <color theme="1"/>
      </top>
      <bottom style="thin">
        <color theme="1"/>
      </bottom>
    </border>
    <border>
      <left/>
      <right style="medium">
        <color theme="1"/>
      </right>
      <top style="medium">
        <color theme="1"/>
      </top>
      <bottom style="medium">
        <color theme="1"/>
      </bottom>
    </border>
    <border>
      <left style="thin">
        <color theme="1"/>
      </left>
      <right style="thin">
        <color theme="1"/>
      </right>
      <top style="thin">
        <color theme="1"/>
      </top>
      <bottom style="medium">
        <color theme="1"/>
      </bottom>
    </border>
    <border>
      <left style="medium">
        <color theme="1"/>
      </left>
      <right style="thin">
        <color theme="1"/>
      </right>
      <top style="thin">
        <color theme="1"/>
      </top>
      <bottom style="medium">
        <color theme="1"/>
      </bottom>
    </border>
    <border>
      <left style="thin">
        <color rgb="FFFF0000"/>
      </left>
      <right>
        <color indexed="63"/>
      </right>
      <top style="thin">
        <color rgb="FFFF0000"/>
      </top>
      <bottom style="medium">
        <color theme="1"/>
      </bottom>
    </border>
    <border>
      <left style="medium">
        <color theme="1"/>
      </left>
      <right style="thin">
        <color theme="1"/>
      </right>
      <top style="thin">
        <color theme="1"/>
      </top>
      <bottom style="thin">
        <color theme="1"/>
      </bottom>
    </border>
    <border>
      <left style="thin">
        <color theme="1"/>
      </left>
      <right style="medium">
        <color theme="1"/>
      </right>
      <top style="thin">
        <color theme="1"/>
      </top>
      <bottom style="thin">
        <color theme="1"/>
      </bottom>
    </border>
    <border>
      <left style="medium">
        <color theme="1"/>
      </left>
      <right style="thin">
        <color theme="1"/>
      </right>
      <top style="thin">
        <color theme="1"/>
      </top>
      <bottom>
        <color indexed="63"/>
      </bottom>
    </border>
    <border>
      <left style="thin">
        <color theme="1"/>
      </left>
      <right style="medium">
        <color theme="1"/>
      </right>
      <top style="thin">
        <color theme="1"/>
      </top>
      <bottom>
        <color indexed="63"/>
      </bottom>
    </border>
    <border>
      <left style="medium">
        <color theme="1"/>
      </left>
      <right style="thin">
        <color theme="1"/>
      </right>
      <top>
        <color indexed="63"/>
      </top>
      <bottom style="thin">
        <color theme="1"/>
      </bottom>
    </border>
    <border>
      <left style="thin">
        <color theme="1"/>
      </left>
      <right style="thin">
        <color theme="1"/>
      </right>
      <top>
        <color indexed="63"/>
      </top>
      <bottom style="thin">
        <color theme="1"/>
      </bottom>
    </border>
    <border>
      <left style="thin">
        <color theme="1"/>
      </left>
      <right style="medium">
        <color theme="1"/>
      </right>
      <top>
        <color indexed="63"/>
      </top>
      <bottom style="thin">
        <color theme="1"/>
      </bottom>
    </border>
    <border>
      <left style="thin">
        <color theme="1"/>
      </left>
      <right style="thin">
        <color theme="1"/>
      </right>
      <top>
        <color indexed="63"/>
      </top>
      <bottom>
        <color indexed="63"/>
      </bottom>
    </border>
    <border>
      <left style="medium">
        <color theme="1"/>
      </left>
      <right style="thin">
        <color theme="1"/>
      </right>
      <top>
        <color indexed="63"/>
      </top>
      <bottom>
        <color indexed="63"/>
      </bottom>
    </border>
    <border>
      <left style="thin">
        <color theme="1"/>
      </left>
      <right style="medium">
        <color theme="1"/>
      </right>
      <top>
        <color indexed="63"/>
      </top>
      <bottom>
        <color indexed="63"/>
      </bottom>
    </border>
    <border>
      <left style="medium">
        <color theme="1"/>
      </left>
      <right style="thin"/>
      <top style="medium">
        <color theme="1"/>
      </top>
      <bottom style="medium">
        <color theme="1"/>
      </bottom>
    </border>
    <border>
      <left style="thin">
        <color rgb="FFFF0000"/>
      </left>
      <right>
        <color indexed="63"/>
      </right>
      <top style="thin">
        <color rgb="FFFF0000"/>
      </top>
      <bottom>
        <color indexed="63"/>
      </bottom>
    </border>
    <border>
      <left style="thin">
        <color theme="1"/>
      </left>
      <right style="thin">
        <color rgb="FFFF0000"/>
      </right>
      <top style="medium">
        <color theme="1"/>
      </top>
      <bottom style="medium">
        <color theme="1"/>
      </bottom>
    </border>
    <border>
      <left>
        <color indexed="63"/>
      </left>
      <right style="thin">
        <color theme="1"/>
      </right>
      <top>
        <color indexed="63"/>
      </top>
      <bottom>
        <color indexed="63"/>
      </bottom>
    </border>
    <border>
      <left style="thin">
        <color rgb="FFFF0000"/>
      </left>
      <right style="thin">
        <color rgb="FFFF0000"/>
      </right>
      <top style="medium">
        <color theme="1"/>
      </top>
      <bottom style="medium">
        <color theme="1"/>
      </bottom>
    </border>
    <border>
      <left style="thin">
        <color theme="1"/>
      </left>
      <right>
        <color indexed="63"/>
      </right>
      <top>
        <color indexed="63"/>
      </top>
      <bottom style="thin">
        <color theme="1"/>
      </bottom>
    </border>
    <border>
      <left style="thin">
        <color theme="1"/>
      </left>
      <right>
        <color indexed="63"/>
      </right>
      <top style="thin">
        <color theme="1"/>
      </top>
      <bottom style="thin">
        <color theme="1"/>
      </bottom>
    </border>
    <border>
      <left style="thin">
        <color rgb="FFFF0000"/>
      </left>
      <right>
        <color indexed="63"/>
      </right>
      <top>
        <color indexed="63"/>
      </top>
      <bottom style="thin">
        <color rgb="FFFF0000"/>
      </bottom>
    </border>
    <border>
      <left style="thin">
        <color theme="1"/>
      </left>
      <right>
        <color indexed="63"/>
      </right>
      <top style="thin">
        <color theme="1"/>
      </top>
      <bottom>
        <color indexed="63"/>
      </bottom>
    </border>
    <border>
      <left style="thin"/>
      <right style="thin"/>
      <top/>
      <bottom style="medium">
        <color theme="1"/>
      </bottom>
    </border>
    <border>
      <left style="medium">
        <color theme="1"/>
      </left>
      <right style="thin">
        <color theme="1"/>
      </right>
      <top style="medium">
        <color theme="1"/>
      </top>
      <bottom style="thin">
        <color theme="1"/>
      </bottom>
    </border>
    <border>
      <left style="thin">
        <color theme="1"/>
      </left>
      <right style="thin">
        <color theme="1"/>
      </right>
      <top style="medium">
        <color theme="1"/>
      </top>
      <bottom style="thin">
        <color theme="1"/>
      </bottom>
    </border>
    <border>
      <left style="medium"/>
      <right/>
      <top style="medium"/>
      <bottom/>
    </border>
    <border>
      <left style="thin"/>
      <right style="dotted"/>
      <top style="medium"/>
      <bottom/>
    </border>
    <border>
      <left style="dotted"/>
      <right style="medium"/>
      <top style="medium"/>
      <bottom/>
    </border>
    <border>
      <left style="medium"/>
      <right style="dotted"/>
      <top style="medium"/>
      <bottom>
        <color indexed="63"/>
      </bottom>
    </border>
    <border>
      <left style="dotted"/>
      <right style="dotted"/>
      <top style="medium"/>
      <bottom>
        <color indexed="63"/>
      </bottom>
    </border>
    <border>
      <left style="dotted"/>
      <right/>
      <top style="medium"/>
      <bottom>
        <color indexed="63"/>
      </bottom>
    </border>
    <border>
      <left style="medium"/>
      <right style="medium"/>
      <top style="medium"/>
      <bottom/>
    </border>
    <border>
      <left/>
      <right style="medium"/>
      <top style="medium"/>
      <bottom/>
    </border>
    <border>
      <left style="medium"/>
      <right style="thin"/>
      <top>
        <color indexed="63"/>
      </top>
      <bottom style="medium"/>
    </border>
    <border>
      <left/>
      <right style="medium"/>
      <top/>
      <bottom style="medium"/>
    </border>
    <border>
      <left style="thin"/>
      <right style="dotted"/>
      <top style="medium">
        <color theme="1"/>
      </top>
      <bottom style="medium">
        <color theme="1"/>
      </bottom>
    </border>
    <border>
      <left style="dotted"/>
      <right style="medium"/>
      <top style="medium">
        <color theme="1"/>
      </top>
      <bottom style="medium">
        <color theme="1"/>
      </bottom>
    </border>
    <border>
      <left style="medium"/>
      <right style="dotted"/>
      <top style="medium">
        <color theme="1"/>
      </top>
      <bottom style="medium">
        <color theme="1"/>
      </bottom>
    </border>
    <border>
      <left style="dotted"/>
      <right style="dotted"/>
      <top style="medium">
        <color theme="1"/>
      </top>
      <bottom style="medium">
        <color theme="1"/>
      </bottom>
    </border>
    <border>
      <left style="dotted"/>
      <right/>
      <top style="medium">
        <color theme="1"/>
      </top>
      <bottom style="medium">
        <color theme="1"/>
      </bottom>
    </border>
    <border>
      <left style="medium"/>
      <right style="medium"/>
      <top style="medium">
        <color theme="1"/>
      </top>
      <bottom style="medium">
        <color theme="1"/>
      </bottom>
    </border>
    <border>
      <left style="thin">
        <color theme="1"/>
      </left>
      <right/>
      <top style="thin">
        <color theme="1"/>
      </top>
      <bottom style="thin"/>
    </border>
    <border>
      <left/>
      <right style="thin">
        <color theme="1"/>
      </right>
      <top style="thin">
        <color theme="1"/>
      </top>
      <bottom style="thin"/>
    </border>
    <border>
      <left style="thin">
        <color theme="1"/>
      </left>
      <right/>
      <top style="thin"/>
      <bottom style="thin">
        <color theme="1"/>
      </bottom>
    </border>
    <border>
      <left/>
      <right style="thin">
        <color theme="1"/>
      </right>
      <top style="thin"/>
      <bottom style="thin">
        <color theme="1"/>
      </bottom>
    </border>
    <border>
      <left style="medium"/>
      <right/>
      <top style="medium">
        <color theme="1"/>
      </top>
      <bottom style="medium">
        <color theme="1"/>
      </bottom>
    </border>
    <border>
      <left/>
      <right style="thin"/>
      <top style="medium">
        <color theme="1"/>
      </top>
      <bottom style="medium">
        <color theme="1"/>
      </bottom>
    </border>
    <border>
      <left>
        <color indexed="63"/>
      </left>
      <right>
        <color indexed="63"/>
      </right>
      <top>
        <color indexed="63"/>
      </top>
      <bottom style="thin">
        <color theme="1"/>
      </bottom>
    </border>
    <border>
      <left/>
      <right style="thin"/>
      <top style="medium"/>
      <bottom/>
    </border>
    <border>
      <left style="thin"/>
      <right/>
      <top/>
      <bottom/>
    </border>
    <border>
      <left>
        <color indexed="63"/>
      </left>
      <right style="thin">
        <color theme="1"/>
      </right>
      <top style="thin">
        <color theme="1"/>
      </top>
      <bottom style="thin">
        <color theme="1"/>
      </bottom>
    </border>
    <border>
      <left style="thin"/>
      <right style="medium"/>
      <top style="thin"/>
      <bottom style="thin"/>
    </border>
    <border>
      <left>
        <color indexed="63"/>
      </left>
      <right style="thin">
        <color theme="1"/>
      </right>
      <top>
        <color indexed="63"/>
      </top>
      <bottom style="thin">
        <color theme="1"/>
      </bottom>
    </border>
    <border>
      <left>
        <color indexed="63"/>
      </left>
      <right style="thin">
        <color theme="1"/>
      </right>
      <top style="thin">
        <color theme="1"/>
      </top>
      <bottom>
        <color indexed="63"/>
      </bottom>
    </border>
    <border>
      <left>
        <color indexed="63"/>
      </left>
      <right style="medium">
        <color theme="1"/>
      </right>
      <top>
        <color indexed="63"/>
      </top>
      <bottom style="thin">
        <color theme="1"/>
      </bottom>
    </border>
    <border>
      <left>
        <color indexed="63"/>
      </left>
      <right>
        <color indexed="63"/>
      </right>
      <top style="thin">
        <color theme="1"/>
      </top>
      <bottom style="thin">
        <color theme="1"/>
      </bottom>
    </border>
    <border>
      <left>
        <color indexed="63"/>
      </left>
      <right style="medium">
        <color theme="1"/>
      </right>
      <top style="thin">
        <color theme="1"/>
      </top>
      <bottom style="thin">
        <color theme="1"/>
      </bottom>
    </border>
    <border>
      <left>
        <color indexed="63"/>
      </left>
      <right>
        <color indexed="63"/>
      </right>
      <top style="thin">
        <color theme="1"/>
      </top>
      <bottom>
        <color indexed="63"/>
      </bottom>
    </border>
    <border>
      <left>
        <color indexed="63"/>
      </left>
      <right style="medium">
        <color theme="1"/>
      </right>
      <top style="thin">
        <color theme="1"/>
      </top>
      <bottom>
        <color indexed="63"/>
      </bottom>
    </border>
    <border>
      <left>
        <color indexed="63"/>
      </left>
      <right style="thin">
        <color theme="1"/>
      </right>
      <top style="thin">
        <color theme="1"/>
      </top>
      <bottom style="medium">
        <color theme="1"/>
      </bottom>
    </border>
    <border>
      <left style="thin">
        <color theme="1"/>
      </left>
      <right style="medium">
        <color theme="1"/>
      </right>
      <top style="thin">
        <color theme="1"/>
      </top>
      <bottom style="medium">
        <color theme="1"/>
      </bottom>
    </border>
    <border>
      <left style="thin">
        <color theme="1"/>
      </left>
      <right style="medium">
        <color theme="1"/>
      </right>
      <top style="medium">
        <color theme="1"/>
      </top>
      <bottom style="thin">
        <color theme="1"/>
      </bottom>
    </border>
    <border>
      <left style="thin"/>
      <right>
        <color indexed="63"/>
      </right>
      <top style="medium"/>
      <bottom style="thin"/>
    </border>
    <border>
      <left/>
      <right/>
      <top style="medium"/>
      <bottom style="thin"/>
    </border>
    <border>
      <left>
        <color indexed="63"/>
      </left>
      <right style="thin"/>
      <top style="medium"/>
      <bottom style="thin"/>
    </border>
    <border>
      <left/>
      <right style="thin"/>
      <top style="medium">
        <color theme="1"/>
      </top>
      <bottom/>
    </border>
    <border>
      <left/>
      <right style="thin"/>
      <top>
        <color indexed="63"/>
      </top>
      <bottom style="medium">
        <color theme="1"/>
      </bottom>
    </border>
    <border>
      <left>
        <color indexed="63"/>
      </left>
      <right style="thin">
        <color theme="1"/>
      </right>
      <top style="medium">
        <color theme="1"/>
      </top>
      <bottom style="thin">
        <color theme="1"/>
      </bottom>
    </border>
    <border>
      <left/>
      <right/>
      <top/>
      <bottom style="dotted"/>
    </border>
    <border>
      <left style="thin"/>
      <right/>
      <top style="medium">
        <color theme="1"/>
      </top>
      <bottom style="medium">
        <color theme="1"/>
      </bottom>
    </border>
    <border>
      <left style="thin">
        <color theme="1"/>
      </left>
      <right>
        <color indexed="63"/>
      </right>
      <top>
        <color indexed="63"/>
      </top>
      <bottom>
        <color indexed="63"/>
      </bottom>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dotted"/>
      <right/>
      <top style="dotted"/>
      <bottom style="medium"/>
    </border>
    <border>
      <left/>
      <right style="medium"/>
      <top style="dotted"/>
      <bottom style="medium"/>
    </border>
    <border>
      <left style="thin">
        <color theme="1"/>
      </left>
      <right style="thin">
        <color theme="1"/>
      </right>
      <top style="medium">
        <color theme="1"/>
      </top>
      <bottom style="medium">
        <color theme="1"/>
      </bottom>
    </border>
    <border>
      <left style="thin">
        <color theme="1"/>
      </left>
      <right style="medium">
        <color theme="1"/>
      </right>
      <top style="medium">
        <color theme="1"/>
      </top>
      <bottom style="medium">
        <color theme="1"/>
      </bottom>
    </border>
    <border>
      <left style="medium">
        <color theme="1"/>
      </left>
      <right/>
      <top style="medium"/>
      <bottom/>
    </border>
    <border>
      <left style="medium"/>
      <right style="thin"/>
      <top style="medium"/>
      <bottom>
        <color indexed="63"/>
      </bottom>
    </border>
    <border>
      <left style="thin"/>
      <right style="thin"/>
      <top style="medium"/>
      <bottom>
        <color indexed="63"/>
      </bottom>
    </border>
    <border>
      <left style="thin"/>
      <right/>
      <top style="medium"/>
      <bottom/>
    </border>
    <border>
      <left style="medium">
        <color theme="1"/>
      </left>
      <right/>
      <top/>
      <bottom style="medium"/>
    </border>
    <border>
      <left style="medium"/>
      <right/>
      <top/>
      <bottom style="thin"/>
    </border>
    <border>
      <left style="dotted"/>
      <right>
        <color indexed="63"/>
      </right>
      <top style="dotted"/>
      <bottom style="thin"/>
    </border>
    <border>
      <left>
        <color indexed="63"/>
      </left>
      <right style="medium"/>
      <top style="dotted"/>
      <bottom style="thin"/>
    </border>
    <border>
      <left style="medium"/>
      <right/>
      <top style="thin"/>
      <bottom style="medium"/>
    </border>
    <border>
      <left/>
      <right/>
      <top style="thin"/>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20" borderId="0" applyNumberFormat="0" applyBorder="0" applyAlignment="0" applyProtection="0"/>
    <xf numFmtId="164" fontId="55" fillId="0" borderId="0">
      <alignment/>
      <protection/>
    </xf>
    <xf numFmtId="0" fontId="56"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2" applyNumberFormat="0" applyFill="0" applyAlignment="0" applyProtection="0"/>
    <xf numFmtId="0" fontId="58" fillId="0" borderId="3" applyNumberFormat="0" applyFill="0" applyAlignment="0" applyProtection="0"/>
    <xf numFmtId="0" fontId="59" fillId="0" borderId="4"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2"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9" fontId="0" fillId="0" borderId="0" applyFont="0" applyFill="0" applyBorder="0" applyAlignment="0" applyProtection="0"/>
    <xf numFmtId="0" fontId="0" fillId="23" borderId="5" applyNumberFormat="0" applyFont="0" applyAlignment="0" applyProtection="0"/>
    <xf numFmtId="0" fontId="62" fillId="0" borderId="6" applyNumberFormat="0" applyFill="0" applyAlignment="0" applyProtection="0"/>
    <xf numFmtId="0" fontId="63" fillId="0" borderId="7" applyNumberFormat="0" applyFill="0" applyAlignment="0" applyProtection="0"/>
    <xf numFmtId="0" fontId="64" fillId="0" borderId="0" applyNumberFormat="0" applyFill="0" applyBorder="0" applyAlignment="0" applyProtection="0"/>
    <xf numFmtId="0" fontId="65" fillId="24" borderId="8" applyNumberFormat="0" applyAlignment="0" applyProtection="0"/>
    <xf numFmtId="0" fontId="66" fillId="25" borderId="8" applyNumberFormat="0" applyAlignment="0" applyProtection="0"/>
    <xf numFmtId="0" fontId="67" fillId="25" borderId="9" applyNumberFormat="0" applyAlignment="0" applyProtection="0"/>
    <xf numFmtId="0" fontId="68" fillId="0" borderId="0" applyNumberFormat="0" applyFill="0" applyBorder="0" applyAlignment="0" applyProtection="0"/>
    <xf numFmtId="0" fontId="69"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cellStyleXfs>
  <cellXfs count="690">
    <xf numFmtId="0" fontId="0" fillId="0" borderId="0" xfId="0" applyFont="1" applyAlignment="1">
      <alignment/>
    </xf>
    <xf numFmtId="0" fontId="70" fillId="0" borderId="0" xfId="0" applyFont="1" applyAlignment="1">
      <alignment wrapText="1"/>
    </xf>
    <xf numFmtId="0" fontId="70" fillId="0" borderId="0" xfId="0" applyFont="1" applyAlignment="1">
      <alignment vertical="center" wrapText="1"/>
    </xf>
    <xf numFmtId="0" fontId="70" fillId="0" borderId="0" xfId="0" applyFont="1" applyAlignment="1">
      <alignment vertical="top" wrapText="1"/>
    </xf>
    <xf numFmtId="0" fontId="70" fillId="0" borderId="0" xfId="0" applyFont="1" applyFill="1" applyAlignment="1">
      <alignment vertical="center" wrapText="1"/>
    </xf>
    <xf numFmtId="0" fontId="71" fillId="0" borderId="0" xfId="0" applyFont="1" applyAlignment="1">
      <alignment wrapText="1"/>
    </xf>
    <xf numFmtId="0" fontId="71" fillId="0" borderId="0" xfId="0" applyFont="1" applyFill="1" applyAlignment="1">
      <alignment horizontal="center" vertical="center" wrapText="1"/>
    </xf>
    <xf numFmtId="0" fontId="71" fillId="0" borderId="0" xfId="0" applyFont="1" applyAlignment="1">
      <alignment vertical="center" wrapText="1"/>
    </xf>
    <xf numFmtId="0" fontId="3" fillId="0" borderId="0" xfId="0" applyNumberFormat="1" applyFont="1" applyFill="1" applyAlignment="1">
      <alignment horizontal="left" vertical="top" wrapText="1"/>
    </xf>
    <xf numFmtId="0" fontId="3" fillId="0" borderId="0" xfId="0" applyNumberFormat="1" applyFont="1" applyAlignment="1">
      <alignment horizontal="left" vertical="top" wrapText="1"/>
    </xf>
    <xf numFmtId="16" fontId="4" fillId="0" borderId="0" xfId="0" applyNumberFormat="1" applyFont="1" applyFill="1" applyAlignment="1">
      <alignment horizontal="left" vertical="top" wrapText="1"/>
    </xf>
    <xf numFmtId="0" fontId="71" fillId="0" borderId="0" xfId="0" applyFont="1" applyAlignment="1">
      <alignment vertical="top" wrapText="1"/>
    </xf>
    <xf numFmtId="0" fontId="71" fillId="0" borderId="0" xfId="0" applyFont="1" applyAlignment="1">
      <alignment horizontal="center" wrapText="1"/>
    </xf>
    <xf numFmtId="0" fontId="71" fillId="0" borderId="0" xfId="0" applyFont="1" applyFill="1" applyAlignment="1">
      <alignment vertical="center" wrapText="1"/>
    </xf>
    <xf numFmtId="0" fontId="3" fillId="0" borderId="0" xfId="0" applyNumberFormat="1" applyFont="1" applyAlignment="1">
      <alignment horizontal="center" vertical="top" wrapText="1"/>
    </xf>
    <xf numFmtId="0" fontId="3" fillId="0" borderId="0" xfId="0" applyNumberFormat="1" applyFont="1" applyFill="1" applyAlignment="1">
      <alignment horizontal="center" vertical="top" wrapText="1"/>
    </xf>
    <xf numFmtId="16" fontId="4" fillId="0" borderId="0" xfId="0" applyNumberFormat="1" applyFont="1" applyFill="1" applyAlignment="1">
      <alignment horizontal="left" vertical="center" wrapText="1"/>
    </xf>
    <xf numFmtId="0" fontId="72" fillId="0" borderId="0" xfId="0" applyFont="1" applyAlignment="1">
      <alignment vertical="center" wrapText="1"/>
    </xf>
    <xf numFmtId="16" fontId="4" fillId="0" borderId="0" xfId="0" applyNumberFormat="1" applyFont="1" applyFill="1" applyAlignment="1">
      <alignment horizontal="center" vertical="center" wrapText="1"/>
    </xf>
    <xf numFmtId="49" fontId="73" fillId="0" borderId="0" xfId="0" applyNumberFormat="1" applyFont="1" applyFill="1" applyAlignment="1">
      <alignment horizontal="left" vertical="center" wrapText="1"/>
    </xf>
    <xf numFmtId="0" fontId="70" fillId="33" borderId="0" xfId="0" applyFont="1" applyFill="1" applyAlignment="1">
      <alignment wrapText="1"/>
    </xf>
    <xf numFmtId="0" fontId="71" fillId="0" borderId="0" xfId="0" applyFont="1" applyAlignment="1">
      <alignment horizontal="left" vertical="center" wrapText="1"/>
    </xf>
    <xf numFmtId="0" fontId="71" fillId="0" borderId="0" xfId="0" applyFont="1" applyAlignment="1">
      <alignment horizontal="center" vertical="center" wrapText="1"/>
    </xf>
    <xf numFmtId="0" fontId="74" fillId="0" borderId="0" xfId="0" applyFont="1" applyBorder="1" applyAlignment="1">
      <alignment vertical="center" wrapText="1"/>
    </xf>
    <xf numFmtId="0" fontId="74" fillId="0" borderId="0" xfId="0" applyFont="1" applyAlignment="1">
      <alignment horizontal="center" wrapText="1"/>
    </xf>
    <xf numFmtId="0" fontId="74" fillId="0" borderId="0" xfId="0" applyFont="1" applyAlignment="1">
      <alignment wrapText="1"/>
    </xf>
    <xf numFmtId="0" fontId="75" fillId="0" borderId="0" xfId="0" applyFont="1" applyFill="1" applyAlignment="1">
      <alignment vertical="center" wrapText="1"/>
    </xf>
    <xf numFmtId="0" fontId="75" fillId="33" borderId="0" xfId="0" applyFont="1" applyFill="1" applyBorder="1" applyAlignment="1">
      <alignment vertical="top" wrapText="1"/>
    </xf>
    <xf numFmtId="0" fontId="76" fillId="0" borderId="10" xfId="0" applyFont="1" applyFill="1" applyBorder="1" applyAlignment="1">
      <alignment horizontal="center" vertical="center" wrapText="1"/>
    </xf>
    <xf numFmtId="0" fontId="10" fillId="33" borderId="0" xfId="0" applyFont="1" applyFill="1" applyBorder="1" applyAlignment="1">
      <alignment vertical="center" wrapText="1"/>
    </xf>
    <xf numFmtId="0" fontId="75" fillId="0" borderId="1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77" fillId="0" borderId="0" xfId="0" applyFont="1" applyFill="1" applyAlignment="1">
      <alignment vertical="center" wrapText="1"/>
    </xf>
    <xf numFmtId="0" fontId="75" fillId="0" borderId="0" xfId="0" applyFont="1" applyAlignment="1">
      <alignment vertical="center"/>
    </xf>
    <xf numFmtId="0" fontId="10" fillId="33" borderId="11" xfId="0" applyNumberFormat="1" applyFont="1" applyFill="1" applyBorder="1" applyAlignment="1" applyProtection="1">
      <alignment vertical="top" wrapText="1"/>
      <protection/>
    </xf>
    <xf numFmtId="0" fontId="75" fillId="33" borderId="11" xfId="0" applyFont="1" applyFill="1" applyBorder="1" applyAlignment="1">
      <alignment horizontal="center" vertical="center" wrapText="1"/>
    </xf>
    <xf numFmtId="0" fontId="75" fillId="33" borderId="10" xfId="0" applyFont="1" applyFill="1" applyBorder="1" applyAlignment="1">
      <alignment horizontal="center" vertical="center" wrapText="1"/>
    </xf>
    <xf numFmtId="0" fontId="10" fillId="33" borderId="10" xfId="0" applyNumberFormat="1" applyFont="1" applyFill="1" applyBorder="1" applyAlignment="1" applyProtection="1">
      <alignment vertical="top" wrapText="1"/>
      <protection/>
    </xf>
    <xf numFmtId="0" fontId="10" fillId="33" borderId="10" xfId="0" applyNumberFormat="1" applyFont="1" applyFill="1" applyBorder="1" applyAlignment="1" applyProtection="1">
      <alignment horizontal="center" vertical="top"/>
      <protection/>
    </xf>
    <xf numFmtId="2" fontId="10" fillId="33" borderId="10" xfId="0" applyNumberFormat="1" applyFont="1" applyFill="1" applyBorder="1" applyAlignment="1" applyProtection="1">
      <alignment horizontal="center" vertical="top"/>
      <protection/>
    </xf>
    <xf numFmtId="0" fontId="75" fillId="33" borderId="10" xfId="0" applyFont="1" applyFill="1" applyBorder="1" applyAlignment="1">
      <alignment horizontal="center" vertical="center"/>
    </xf>
    <xf numFmtId="0" fontId="75" fillId="33" borderId="10" xfId="0" applyFont="1" applyFill="1" applyBorder="1" applyAlignment="1">
      <alignment vertical="center" wrapText="1"/>
    </xf>
    <xf numFmtId="0" fontId="75" fillId="33" borderId="10" xfId="0" applyNumberFormat="1" applyFont="1" applyFill="1" applyBorder="1" applyAlignment="1" applyProtection="1">
      <alignment vertical="top" wrapText="1"/>
      <protection/>
    </xf>
    <xf numFmtId="0" fontId="75" fillId="0" borderId="0" xfId="0" applyFont="1" applyAlignment="1">
      <alignment horizontal="left" vertical="center"/>
    </xf>
    <xf numFmtId="0" fontId="75" fillId="33" borderId="10" xfId="0" applyNumberFormat="1" applyFont="1" applyFill="1" applyBorder="1" applyAlignment="1" applyProtection="1">
      <alignment horizontal="center" vertical="top" wrapText="1"/>
      <protection/>
    </xf>
    <xf numFmtId="0" fontId="10" fillId="33" borderId="12" xfId="0" applyNumberFormat="1" applyFont="1" applyFill="1" applyBorder="1" applyAlignment="1" applyProtection="1">
      <alignment vertical="top" wrapText="1"/>
      <protection/>
    </xf>
    <xf numFmtId="0" fontId="75" fillId="33" borderId="12" xfId="0" applyNumberFormat="1" applyFont="1" applyFill="1" applyBorder="1" applyAlignment="1" applyProtection="1">
      <alignment horizontal="center" vertical="top" wrapText="1"/>
      <protection/>
    </xf>
    <xf numFmtId="0" fontId="75" fillId="33" borderId="12" xfId="0" applyNumberFormat="1" applyFont="1" applyFill="1" applyBorder="1" applyAlignment="1" applyProtection="1">
      <alignment vertical="top" wrapText="1"/>
      <protection/>
    </xf>
    <xf numFmtId="0" fontId="10" fillId="33" borderId="11" xfId="47" applyNumberFormat="1" applyFont="1" applyFill="1" applyBorder="1" applyAlignment="1" applyProtection="1">
      <alignment horizontal="center" vertical="top" wrapText="1"/>
      <protection/>
    </xf>
    <xf numFmtId="0" fontId="8" fillId="33" borderId="11" xfId="47" applyNumberFormat="1" applyFont="1" applyFill="1" applyBorder="1" applyAlignment="1" applyProtection="1">
      <alignment horizontal="center" wrapText="1"/>
      <protection/>
    </xf>
    <xf numFmtId="0" fontId="10" fillId="33" borderId="10" xfId="47" applyNumberFormat="1" applyFont="1" applyFill="1" applyBorder="1" applyAlignment="1" applyProtection="1">
      <alignment horizontal="center" vertical="top" wrapText="1"/>
      <protection/>
    </xf>
    <xf numFmtId="0" fontId="75" fillId="0" borderId="10" xfId="0" applyFont="1" applyBorder="1" applyAlignment="1">
      <alignment horizontal="center" vertical="center" wrapText="1"/>
    </xf>
    <xf numFmtId="0" fontId="10" fillId="33" borderId="12" xfId="47" applyNumberFormat="1" applyFont="1" applyFill="1" applyBorder="1" applyAlignment="1" applyProtection="1">
      <alignment horizontal="center" vertical="top" wrapText="1"/>
      <protection/>
    </xf>
    <xf numFmtId="0" fontId="75" fillId="0" borderId="10" xfId="0" applyFont="1" applyBorder="1" applyAlignment="1">
      <alignment vertical="center"/>
    </xf>
    <xf numFmtId="0" fontId="75" fillId="34" borderId="10" xfId="0" applyFont="1" applyFill="1" applyBorder="1" applyAlignment="1">
      <alignment horizontal="center" vertical="center"/>
    </xf>
    <xf numFmtId="2" fontId="75" fillId="34" borderId="10" xfId="0" applyNumberFormat="1" applyFont="1" applyFill="1" applyBorder="1" applyAlignment="1">
      <alignment horizontal="center" vertical="center"/>
    </xf>
    <xf numFmtId="0" fontId="75" fillId="0" borderId="0" xfId="0" applyFont="1" applyAlignment="1">
      <alignment vertical="center" wrapText="1"/>
    </xf>
    <xf numFmtId="0" fontId="75" fillId="0" borderId="0" xfId="0" applyFont="1" applyAlignment="1">
      <alignment vertical="top" wrapText="1"/>
    </xf>
    <xf numFmtId="0" fontId="75" fillId="0" borderId="10" xfId="0" applyFont="1" applyBorder="1" applyAlignment="1">
      <alignment vertical="center" wrapText="1"/>
    </xf>
    <xf numFmtId="49" fontId="9" fillId="0" borderId="10" xfId="48" applyNumberFormat="1" applyFont="1" applyBorder="1" applyAlignment="1">
      <alignment horizontal="left" vertical="top" wrapText="1"/>
      <protection/>
    </xf>
    <xf numFmtId="0" fontId="76" fillId="0" borderId="0" xfId="0" applyFont="1" applyAlignment="1">
      <alignment vertical="top" wrapText="1"/>
    </xf>
    <xf numFmtId="0" fontId="9" fillId="33" borderId="10" xfId="47" applyNumberFormat="1" applyFont="1" applyFill="1" applyBorder="1" applyAlignment="1" applyProtection="1">
      <alignment horizontal="center" vertical="top" wrapText="1"/>
      <protection/>
    </xf>
    <xf numFmtId="3" fontId="10" fillId="33" borderId="10" xfId="47" applyNumberFormat="1" applyFont="1" applyFill="1" applyBorder="1" applyAlignment="1" applyProtection="1">
      <alignment horizontal="center" vertical="top" wrapText="1"/>
      <protection/>
    </xf>
    <xf numFmtId="49" fontId="9" fillId="0" borderId="12" xfId="48" applyNumberFormat="1" applyFont="1" applyBorder="1" applyAlignment="1">
      <alignment horizontal="left" vertical="top" wrapText="1"/>
      <protection/>
    </xf>
    <xf numFmtId="0" fontId="10" fillId="33" borderId="10" xfId="47" applyNumberFormat="1" applyFont="1" applyFill="1" applyBorder="1" applyAlignment="1" applyProtection="1">
      <alignment horizontal="center" vertical="center" wrapText="1"/>
      <protection/>
    </xf>
    <xf numFmtId="49" fontId="9" fillId="0" borderId="10" xfId="48" applyNumberFormat="1" applyFont="1" applyBorder="1" applyAlignment="1">
      <alignment vertical="center" wrapText="1"/>
      <protection/>
    </xf>
    <xf numFmtId="0" fontId="75" fillId="33" borderId="10" xfId="0" applyNumberFormat="1" applyFont="1" applyFill="1" applyBorder="1" applyAlignment="1" applyProtection="1">
      <alignment horizontal="left" vertical="top" wrapText="1"/>
      <protection/>
    </xf>
    <xf numFmtId="0" fontId="75" fillId="33" borderId="13" xfId="0" applyFont="1" applyFill="1" applyBorder="1" applyAlignment="1">
      <alignment vertical="center" wrapText="1"/>
    </xf>
    <xf numFmtId="49" fontId="10" fillId="0" borderId="10" xfId="48" applyNumberFormat="1" applyFont="1" applyBorder="1" applyAlignment="1">
      <alignment horizontal="left" vertical="top" wrapText="1"/>
      <protection/>
    </xf>
    <xf numFmtId="0" fontId="75" fillId="33" borderId="12" xfId="0" applyFont="1" applyFill="1" applyBorder="1" applyAlignment="1">
      <alignment vertical="center" wrapText="1"/>
    </xf>
    <xf numFmtId="49" fontId="9" fillId="33" borderId="10" xfId="48" applyNumberFormat="1" applyFont="1" applyFill="1" applyBorder="1" applyAlignment="1">
      <alignment horizontal="left" vertical="top" wrapText="1"/>
      <protection/>
    </xf>
    <xf numFmtId="49" fontId="10" fillId="0" borderId="0" xfId="48" applyNumberFormat="1" applyFont="1" applyBorder="1" applyAlignment="1">
      <alignment horizontal="center" vertical="center" wrapText="1"/>
      <protection/>
    </xf>
    <xf numFmtId="0" fontId="75" fillId="0" borderId="0" xfId="0" applyFont="1" applyBorder="1" applyAlignment="1">
      <alignment vertical="center" wrapText="1"/>
    </xf>
    <xf numFmtId="0" fontId="10" fillId="33" borderId="0" xfId="47" applyNumberFormat="1" applyFont="1" applyFill="1" applyBorder="1" applyAlignment="1" applyProtection="1">
      <alignment horizontal="center" vertical="top" wrapText="1"/>
      <protection/>
    </xf>
    <xf numFmtId="49" fontId="9" fillId="0" borderId="0" xfId="48" applyNumberFormat="1" applyFont="1" applyBorder="1" applyAlignment="1">
      <alignment horizontal="left" vertical="top" wrapText="1"/>
      <protection/>
    </xf>
    <xf numFmtId="49" fontId="9" fillId="0" borderId="0" xfId="48" applyNumberFormat="1" applyFont="1" applyBorder="1" applyAlignment="1">
      <alignment horizontal="center" vertical="top" wrapText="1"/>
      <protection/>
    </xf>
    <xf numFmtId="0" fontId="75" fillId="33" borderId="0" xfId="0" applyFont="1" applyFill="1" applyBorder="1" applyAlignment="1">
      <alignment/>
    </xf>
    <xf numFmtId="0" fontId="75" fillId="0" borderId="0" xfId="0" applyFont="1" applyAlignment="1">
      <alignment wrapText="1"/>
    </xf>
    <xf numFmtId="0" fontId="75" fillId="0" borderId="0" xfId="0" applyFont="1" applyAlignment="1">
      <alignment horizontal="center" wrapText="1"/>
    </xf>
    <xf numFmtId="0" fontId="78" fillId="0" borderId="0" xfId="0" applyFont="1" applyAlignment="1">
      <alignment vertical="center" wrapText="1"/>
    </xf>
    <xf numFmtId="0" fontId="75" fillId="33" borderId="14" xfId="0" applyFont="1" applyFill="1" applyBorder="1" applyAlignment="1">
      <alignment horizontal="center" vertical="center" wrapText="1"/>
    </xf>
    <xf numFmtId="0" fontId="75" fillId="33" borderId="14" xfId="0" applyFont="1" applyFill="1" applyBorder="1" applyAlignment="1">
      <alignment horizontal="center" vertical="center"/>
    </xf>
    <xf numFmtId="0" fontId="75" fillId="33" borderId="14" xfId="0" applyFont="1" applyFill="1" applyBorder="1" applyAlignment="1">
      <alignment vertical="center" wrapText="1"/>
    </xf>
    <xf numFmtId="0" fontId="75" fillId="33" borderId="14" xfId="0" applyFont="1" applyFill="1" applyBorder="1" applyAlignment="1">
      <alignment vertical="center"/>
    </xf>
    <xf numFmtId="0" fontId="75" fillId="33" borderId="14" xfId="0" applyNumberFormat="1" applyFont="1" applyFill="1" applyBorder="1" applyAlignment="1" applyProtection="1">
      <alignment vertical="top" wrapText="1"/>
      <protection/>
    </xf>
    <xf numFmtId="0" fontId="75" fillId="33" borderId="14" xfId="0" applyNumberFormat="1" applyFont="1" applyFill="1" applyBorder="1" applyAlignment="1" applyProtection="1">
      <alignment horizontal="center" vertical="top" wrapText="1"/>
      <protection/>
    </xf>
    <xf numFmtId="0" fontId="75" fillId="0" borderId="14" xfId="0" applyFont="1" applyBorder="1" applyAlignment="1">
      <alignment horizontal="center" vertical="center" wrapText="1"/>
    </xf>
    <xf numFmtId="0" fontId="10" fillId="33" borderId="14" xfId="47" applyNumberFormat="1" applyFont="1" applyFill="1" applyBorder="1" applyAlignment="1" applyProtection="1">
      <alignment horizontal="center" vertical="top" wrapText="1"/>
      <protection/>
    </xf>
    <xf numFmtId="0" fontId="10" fillId="33" borderId="14" xfId="47" applyNumberFormat="1" applyFont="1" applyFill="1" applyBorder="1" applyAlignment="1" applyProtection="1">
      <alignment horizontal="center" vertical="center" wrapText="1"/>
      <protection/>
    </xf>
    <xf numFmtId="49" fontId="9" fillId="0" borderId="14" xfId="48" applyNumberFormat="1" applyFont="1" applyBorder="1" applyAlignment="1">
      <alignment horizontal="center" vertical="top" wrapText="1"/>
      <protection/>
    </xf>
    <xf numFmtId="49" fontId="10" fillId="0" borderId="14" xfId="48" applyNumberFormat="1" applyFont="1" applyBorder="1" applyAlignment="1">
      <alignment horizontal="center" vertical="top" wrapText="1"/>
      <protection/>
    </xf>
    <xf numFmtId="0" fontId="10" fillId="33" borderId="15" xfId="47" applyNumberFormat="1" applyFont="1" applyFill="1" applyBorder="1" applyAlignment="1" applyProtection="1">
      <alignment horizontal="center" vertical="top" wrapText="1"/>
      <protection/>
    </xf>
    <xf numFmtId="49" fontId="76" fillId="35" borderId="16" xfId="0" applyNumberFormat="1" applyFont="1" applyFill="1" applyBorder="1" applyAlignment="1">
      <alignment horizontal="left" vertical="top" wrapText="1"/>
    </xf>
    <xf numFmtId="49" fontId="76" fillId="35" borderId="16" xfId="0" applyNumberFormat="1" applyFont="1" applyFill="1" applyBorder="1" applyAlignment="1">
      <alignment horizontal="center" vertical="top" wrapText="1"/>
    </xf>
    <xf numFmtId="49" fontId="76" fillId="35" borderId="0" xfId="0" applyNumberFormat="1" applyFont="1" applyFill="1" applyBorder="1" applyAlignment="1">
      <alignment horizontal="left" vertical="top" wrapText="1"/>
    </xf>
    <xf numFmtId="49" fontId="76" fillId="35" borderId="0" xfId="0" applyNumberFormat="1" applyFont="1" applyFill="1" applyBorder="1" applyAlignment="1">
      <alignment horizontal="center" vertical="top" wrapText="1"/>
    </xf>
    <xf numFmtId="0" fontId="75" fillId="33" borderId="0" xfId="0" applyFont="1" applyFill="1" applyAlignment="1">
      <alignment vertical="top" wrapText="1"/>
    </xf>
    <xf numFmtId="0" fontId="76" fillId="33" borderId="0" xfId="0" applyFont="1" applyFill="1" applyAlignment="1">
      <alignment vertical="center"/>
    </xf>
    <xf numFmtId="0" fontId="75" fillId="0" borderId="0" xfId="0" applyFont="1" applyAlignment="1">
      <alignment horizontal="left" vertical="top" wrapText="1"/>
    </xf>
    <xf numFmtId="0" fontId="75" fillId="33" borderId="0" xfId="0" applyFont="1" applyFill="1" applyAlignment="1">
      <alignment horizontal="center" vertical="center"/>
    </xf>
    <xf numFmtId="0" fontId="75" fillId="33" borderId="17" xfId="0" applyFont="1" applyFill="1" applyBorder="1" applyAlignment="1">
      <alignment horizontal="center" vertical="center" wrapText="1"/>
    </xf>
    <xf numFmtId="49" fontId="9" fillId="17" borderId="18" xfId="0" applyNumberFormat="1" applyFont="1" applyFill="1" applyBorder="1" applyAlignment="1">
      <alignment horizontal="center" vertical="center"/>
    </xf>
    <xf numFmtId="0" fontId="75" fillId="33" borderId="15" xfId="0" applyNumberFormat="1" applyFont="1" applyFill="1" applyBorder="1" applyAlignment="1" applyProtection="1">
      <alignment horizontal="center" vertical="top" wrapText="1"/>
      <protection/>
    </xf>
    <xf numFmtId="49" fontId="10" fillId="17" borderId="18" xfId="0" applyNumberFormat="1" applyFont="1" applyFill="1" applyBorder="1" applyAlignment="1">
      <alignment horizontal="center" vertical="center"/>
    </xf>
    <xf numFmtId="0" fontId="76" fillId="17" borderId="19" xfId="0" applyFont="1" applyFill="1" applyBorder="1" applyAlignment="1">
      <alignment vertical="center" wrapText="1"/>
    </xf>
    <xf numFmtId="49" fontId="9" fillId="17" borderId="18" xfId="48" applyNumberFormat="1" applyFont="1" applyFill="1" applyBorder="1" applyAlignment="1">
      <alignment horizontal="center" vertical="center" wrapText="1"/>
      <protection/>
    </xf>
    <xf numFmtId="0" fontId="74" fillId="0" borderId="20" xfId="0" applyFont="1" applyBorder="1" applyAlignment="1">
      <alignment horizontal="center" vertical="center" wrapText="1"/>
    </xf>
    <xf numFmtId="0" fontId="74" fillId="0" borderId="21" xfId="0" applyFont="1" applyBorder="1" applyAlignment="1">
      <alignment vertical="center" wrapText="1"/>
    </xf>
    <xf numFmtId="49" fontId="10" fillId="0" borderId="22" xfId="0" applyNumberFormat="1" applyFont="1" applyBorder="1" applyAlignment="1">
      <alignment horizontal="center" vertical="center"/>
    </xf>
    <xf numFmtId="49" fontId="10" fillId="0" borderId="23" xfId="0" applyNumberFormat="1" applyFont="1" applyBorder="1" applyAlignment="1">
      <alignment horizontal="center" vertical="center"/>
    </xf>
    <xf numFmtId="49" fontId="10" fillId="0" borderId="24" xfId="0" applyNumberFormat="1" applyFont="1" applyBorder="1" applyAlignment="1">
      <alignment horizontal="center" vertical="center"/>
    </xf>
    <xf numFmtId="49" fontId="10" fillId="0" borderId="23" xfId="48" applyNumberFormat="1" applyFont="1" applyBorder="1" applyAlignment="1">
      <alignment horizontal="center" vertical="top" wrapText="1"/>
      <protection/>
    </xf>
    <xf numFmtId="49" fontId="10" fillId="0" borderId="23" xfId="48" applyNumberFormat="1" applyFont="1" applyBorder="1" applyAlignment="1">
      <alignment horizontal="center" vertical="center" wrapText="1"/>
      <protection/>
    </xf>
    <xf numFmtId="49" fontId="10" fillId="0" borderId="24" xfId="48" applyNumberFormat="1" applyFont="1" applyBorder="1" applyAlignment="1">
      <alignment horizontal="center" vertical="center" wrapText="1"/>
      <protection/>
    </xf>
    <xf numFmtId="49" fontId="10" fillId="33" borderId="23" xfId="48" applyNumberFormat="1" applyFont="1" applyFill="1" applyBorder="1" applyAlignment="1">
      <alignment horizontal="center" vertical="center" wrapText="1"/>
      <protection/>
    </xf>
    <xf numFmtId="49" fontId="10" fillId="0" borderId="25" xfId="48" applyNumberFormat="1" applyFont="1" applyBorder="1" applyAlignment="1">
      <alignment horizontal="center" vertical="center" wrapText="1"/>
      <protection/>
    </xf>
    <xf numFmtId="0" fontId="75" fillId="33" borderId="26" xfId="0" applyFont="1" applyFill="1" applyBorder="1" applyAlignment="1">
      <alignment vertical="center" wrapText="1"/>
    </xf>
    <xf numFmtId="0" fontId="10" fillId="33" borderId="26" xfId="47" applyNumberFormat="1" applyFont="1" applyFill="1" applyBorder="1" applyAlignment="1" applyProtection="1">
      <alignment horizontal="center" vertical="top" wrapText="1"/>
      <protection/>
    </xf>
    <xf numFmtId="49" fontId="9" fillId="0" borderId="26" xfId="48" applyNumberFormat="1" applyFont="1" applyBorder="1" applyAlignment="1">
      <alignment horizontal="left" vertical="top" wrapText="1"/>
      <protection/>
    </xf>
    <xf numFmtId="0" fontId="10" fillId="33" borderId="27" xfId="47" applyNumberFormat="1" applyFont="1" applyFill="1" applyBorder="1" applyAlignment="1" applyProtection="1">
      <alignment horizontal="center" vertical="top" wrapText="1"/>
      <protection/>
    </xf>
    <xf numFmtId="0" fontId="75" fillId="33" borderId="0" xfId="0" applyFont="1" applyFill="1" applyAlignment="1">
      <alignment vertical="center" wrapText="1"/>
    </xf>
    <xf numFmtId="0" fontId="70" fillId="33" borderId="0" xfId="0" applyFont="1" applyFill="1" applyAlignment="1">
      <alignment vertical="center" wrapText="1"/>
    </xf>
    <xf numFmtId="0" fontId="79" fillId="33" borderId="0" xfId="0" applyFont="1" applyFill="1" applyAlignment="1">
      <alignment vertical="center" wrapText="1"/>
    </xf>
    <xf numFmtId="0" fontId="79" fillId="0" borderId="0" xfId="0" applyFont="1" applyAlignment="1">
      <alignment wrapText="1"/>
    </xf>
    <xf numFmtId="0" fontId="76" fillId="0" borderId="0" xfId="0" applyFont="1" applyFill="1" applyAlignment="1">
      <alignment horizontal="left" vertical="center" wrapText="1"/>
    </xf>
    <xf numFmtId="0" fontId="76" fillId="0" borderId="0" xfId="0" applyFont="1" applyFill="1" applyAlignment="1">
      <alignment horizontal="center" vertical="center" wrapText="1"/>
    </xf>
    <xf numFmtId="49" fontId="76" fillId="0" borderId="0" xfId="0" applyNumberFormat="1" applyFont="1" applyFill="1" applyAlignment="1">
      <alignment horizontal="left" vertical="center" wrapText="1"/>
    </xf>
    <xf numFmtId="16" fontId="9" fillId="0" borderId="0" xfId="0" applyNumberFormat="1" applyFont="1" applyFill="1" applyAlignment="1">
      <alignment horizontal="center" vertical="top" wrapText="1"/>
    </xf>
    <xf numFmtId="16" fontId="9" fillId="0" borderId="0" xfId="0" applyNumberFormat="1" applyFont="1" applyFill="1" applyAlignment="1">
      <alignment wrapText="1"/>
    </xf>
    <xf numFmtId="16" fontId="9" fillId="0" borderId="0" xfId="0" applyNumberFormat="1" applyFont="1" applyFill="1" applyAlignment="1">
      <alignment horizontal="center" wrapText="1"/>
    </xf>
    <xf numFmtId="0" fontId="77" fillId="0" borderId="0" xfId="0" applyFont="1" applyAlignment="1">
      <alignment wrapText="1"/>
    </xf>
    <xf numFmtId="0" fontId="80" fillId="0" borderId="0" xfId="0" applyFont="1" applyAlignment="1">
      <alignment wrapText="1"/>
    </xf>
    <xf numFmtId="0" fontId="81" fillId="0" borderId="0" xfId="0" applyFont="1" applyAlignment="1">
      <alignment wrapText="1"/>
    </xf>
    <xf numFmtId="0" fontId="77" fillId="0" borderId="0" xfId="0" applyFont="1" applyAlignment="1">
      <alignment vertical="center" wrapText="1"/>
    </xf>
    <xf numFmtId="49" fontId="75" fillId="0" borderId="0" xfId="0" applyNumberFormat="1" applyFont="1" applyFill="1" applyAlignment="1">
      <alignment horizontal="left" vertical="center" wrapText="1"/>
    </xf>
    <xf numFmtId="0" fontId="75" fillId="0" borderId="0" xfId="0" applyFont="1" applyAlignment="1">
      <alignment horizontal="center" vertical="center" wrapText="1"/>
    </xf>
    <xf numFmtId="0" fontId="10" fillId="17" borderId="19" xfId="47" applyNumberFormat="1" applyFont="1" applyFill="1" applyBorder="1" applyAlignment="1" applyProtection="1">
      <alignment horizontal="center" vertical="top" wrapText="1"/>
      <protection/>
    </xf>
    <xf numFmtId="49" fontId="10" fillId="17" borderId="28" xfId="48" applyNumberFormat="1" applyFont="1" applyFill="1" applyBorder="1" applyAlignment="1">
      <alignment horizontal="center" vertical="center" wrapText="1"/>
      <protection/>
    </xf>
    <xf numFmtId="49" fontId="10" fillId="33" borderId="29" xfId="48" applyNumberFormat="1" applyFont="1" applyFill="1" applyBorder="1" applyAlignment="1">
      <alignment horizontal="center" vertical="center" wrapText="1"/>
      <protection/>
    </xf>
    <xf numFmtId="0" fontId="75" fillId="33" borderId="30" xfId="0" applyFont="1" applyFill="1" applyBorder="1" applyAlignment="1">
      <alignment vertical="center" wrapText="1"/>
    </xf>
    <xf numFmtId="0" fontId="10" fillId="33" borderId="30" xfId="47" applyNumberFormat="1" applyFont="1" applyFill="1" applyBorder="1" applyAlignment="1" applyProtection="1">
      <alignment horizontal="center" vertical="top" wrapText="1"/>
      <protection/>
    </xf>
    <xf numFmtId="49" fontId="9" fillId="33" borderId="30" xfId="48" applyNumberFormat="1" applyFont="1" applyFill="1" applyBorder="1" applyAlignment="1">
      <alignment horizontal="left" vertical="top" wrapText="1"/>
      <protection/>
    </xf>
    <xf numFmtId="0" fontId="10" fillId="33" borderId="31" xfId="47" applyNumberFormat="1" applyFont="1" applyFill="1" applyBorder="1" applyAlignment="1" applyProtection="1">
      <alignment horizontal="center" vertical="top" wrapText="1"/>
      <protection/>
    </xf>
    <xf numFmtId="49" fontId="75" fillId="35" borderId="32" xfId="0" applyNumberFormat="1" applyFont="1" applyFill="1" applyBorder="1" applyAlignment="1">
      <alignment horizontal="center" vertical="center" wrapText="1"/>
    </xf>
    <xf numFmtId="0" fontId="75" fillId="35" borderId="33" xfId="0" applyFont="1" applyFill="1" applyBorder="1" applyAlignment="1">
      <alignment horizontal="left" vertical="center" wrapText="1"/>
    </xf>
    <xf numFmtId="0" fontId="75" fillId="35" borderId="34" xfId="0" applyFont="1" applyFill="1" applyBorder="1" applyAlignment="1">
      <alignment horizontal="left" vertical="center" wrapText="1"/>
    </xf>
    <xf numFmtId="0" fontId="10" fillId="35" borderId="34" xfId="0" applyNumberFormat="1" applyFont="1" applyFill="1" applyBorder="1" applyAlignment="1" applyProtection="1">
      <alignment horizontal="center" vertical="top" wrapText="1"/>
      <protection/>
    </xf>
    <xf numFmtId="0" fontId="10" fillId="35" borderId="35" xfId="0" applyNumberFormat="1" applyFont="1" applyFill="1" applyBorder="1" applyAlignment="1" applyProtection="1">
      <alignment horizontal="center" vertical="center" wrapText="1"/>
      <protection/>
    </xf>
    <xf numFmtId="0" fontId="10" fillId="35" borderId="34" xfId="0" applyNumberFormat="1" applyFont="1" applyFill="1" applyBorder="1" applyAlignment="1" applyProtection="1">
      <alignment horizontal="center" vertical="center" wrapText="1"/>
      <protection/>
    </xf>
    <xf numFmtId="0" fontId="75" fillId="35" borderId="34" xfId="0" applyFont="1" applyFill="1" applyBorder="1" applyAlignment="1">
      <alignment horizontal="center" vertical="center"/>
    </xf>
    <xf numFmtId="0" fontId="75" fillId="35" borderId="34" xfId="0" applyFont="1" applyFill="1" applyBorder="1" applyAlignment="1">
      <alignment horizontal="center" vertical="center" wrapText="1"/>
    </xf>
    <xf numFmtId="0" fontId="75" fillId="35" borderId="34" xfId="0" applyNumberFormat="1" applyFont="1" applyFill="1" applyBorder="1" applyAlignment="1" applyProtection="1">
      <alignment horizontal="center" vertical="top" wrapText="1"/>
      <protection/>
    </xf>
    <xf numFmtId="0" fontId="75" fillId="35" borderId="36" xfId="0" applyFont="1" applyFill="1" applyBorder="1" applyAlignment="1">
      <alignment horizontal="left" vertical="center" wrapText="1"/>
    </xf>
    <xf numFmtId="49" fontId="10" fillId="0" borderId="29" xfId="48" applyNumberFormat="1" applyFont="1" applyBorder="1" applyAlignment="1">
      <alignment horizontal="center" vertical="center" wrapText="1"/>
      <protection/>
    </xf>
    <xf numFmtId="49" fontId="9" fillId="0" borderId="30" xfId="48" applyNumberFormat="1" applyFont="1" applyBorder="1" applyAlignment="1">
      <alignment horizontal="left" vertical="top" wrapText="1"/>
      <protection/>
    </xf>
    <xf numFmtId="0" fontId="75" fillId="35" borderId="37" xfId="0" applyFont="1" applyFill="1" applyBorder="1" applyAlignment="1">
      <alignment horizontal="left" vertical="center" wrapText="1"/>
    </xf>
    <xf numFmtId="49" fontId="9" fillId="17" borderId="38" xfId="48" applyNumberFormat="1" applyFont="1" applyFill="1" applyBorder="1" applyAlignment="1">
      <alignment horizontal="center" vertical="center" wrapText="1"/>
      <protection/>
    </xf>
    <xf numFmtId="49" fontId="10" fillId="33" borderId="25" xfId="48" applyNumberFormat="1" applyFont="1" applyFill="1" applyBorder="1" applyAlignment="1">
      <alignment horizontal="center" vertical="center" wrapText="1"/>
      <protection/>
    </xf>
    <xf numFmtId="49" fontId="9" fillId="33" borderId="26" xfId="48" applyNumberFormat="1" applyFont="1" applyFill="1" applyBorder="1" applyAlignment="1">
      <alignment horizontal="left" vertical="top" wrapText="1"/>
      <protection/>
    </xf>
    <xf numFmtId="49" fontId="9" fillId="33" borderId="27" xfId="48" applyNumberFormat="1" applyFont="1" applyFill="1" applyBorder="1" applyAlignment="1">
      <alignment horizontal="center" vertical="top" wrapText="1"/>
      <protection/>
    </xf>
    <xf numFmtId="0" fontId="75" fillId="0" borderId="30" xfId="0" applyFont="1" applyBorder="1" applyAlignment="1">
      <alignment vertical="center" wrapText="1"/>
    </xf>
    <xf numFmtId="49" fontId="9" fillId="0" borderId="31" xfId="48" applyNumberFormat="1" applyFont="1" applyBorder="1" applyAlignment="1">
      <alignment horizontal="center" vertical="top" wrapText="1"/>
      <protection/>
    </xf>
    <xf numFmtId="0" fontId="75" fillId="0" borderId="26" xfId="0" applyFont="1" applyBorder="1" applyAlignment="1">
      <alignment vertical="center" wrapText="1"/>
    </xf>
    <xf numFmtId="0" fontId="82" fillId="33" borderId="30" xfId="0" applyFont="1" applyFill="1" applyBorder="1" applyAlignment="1">
      <alignment vertical="center"/>
    </xf>
    <xf numFmtId="0" fontId="10" fillId="33" borderId="30" xfId="47" applyNumberFormat="1" applyFont="1" applyFill="1" applyBorder="1" applyAlignment="1" applyProtection="1">
      <alignment horizontal="center" vertical="center" wrapText="1"/>
      <protection/>
    </xf>
    <xf numFmtId="49" fontId="10" fillId="0" borderId="30" xfId="48" applyNumberFormat="1" applyFont="1" applyBorder="1" applyAlignment="1">
      <alignment horizontal="left" vertical="top" wrapText="1"/>
      <protection/>
    </xf>
    <xf numFmtId="49" fontId="10" fillId="0" borderId="31" xfId="48" applyNumberFormat="1" applyFont="1" applyBorder="1" applyAlignment="1">
      <alignment horizontal="center" vertical="top" wrapText="1"/>
      <protection/>
    </xf>
    <xf numFmtId="0" fontId="82" fillId="35" borderId="33" xfId="0" applyFont="1" applyFill="1" applyBorder="1" applyAlignment="1">
      <alignment horizontal="center" vertical="center"/>
    </xf>
    <xf numFmtId="0" fontId="10" fillId="33" borderId="26" xfId="47" applyNumberFormat="1" applyFont="1" applyFill="1" applyBorder="1" applyAlignment="1" applyProtection="1">
      <alignment horizontal="center" vertical="center" wrapText="1"/>
      <protection/>
    </xf>
    <xf numFmtId="49" fontId="10" fillId="0" borderId="26" xfId="48" applyNumberFormat="1" applyFont="1" applyBorder="1" applyAlignment="1">
      <alignment horizontal="left" vertical="top" wrapText="1"/>
      <protection/>
    </xf>
    <xf numFmtId="49" fontId="10" fillId="0" borderId="27" xfId="48" applyNumberFormat="1" applyFont="1" applyBorder="1" applyAlignment="1">
      <alignment horizontal="center" vertical="top" wrapText="1"/>
      <protection/>
    </xf>
    <xf numFmtId="0" fontId="75" fillId="35" borderId="36" xfId="0" applyFont="1" applyFill="1" applyBorder="1" applyAlignment="1">
      <alignment horizontal="center" vertical="center" wrapText="1"/>
    </xf>
    <xf numFmtId="0" fontId="82" fillId="33" borderId="30" xfId="0" applyFont="1" applyFill="1" applyBorder="1" applyAlignment="1">
      <alignment horizontal="left" vertical="center" wrapText="1"/>
    </xf>
    <xf numFmtId="0" fontId="82" fillId="35" borderId="33" xfId="0" applyFont="1" applyFill="1" applyBorder="1" applyAlignment="1">
      <alignment horizontal="center" vertical="center" wrapText="1"/>
    </xf>
    <xf numFmtId="0" fontId="75" fillId="33" borderId="39" xfId="0" applyFont="1" applyFill="1" applyBorder="1" applyAlignment="1">
      <alignment vertical="center" wrapText="1"/>
    </xf>
    <xf numFmtId="49" fontId="9" fillId="0" borderId="27" xfId="48" applyNumberFormat="1" applyFont="1" applyBorder="1" applyAlignment="1">
      <alignment horizontal="center" vertical="top" wrapText="1"/>
      <protection/>
    </xf>
    <xf numFmtId="49" fontId="10" fillId="0" borderId="29" xfId="48" applyNumberFormat="1" applyFont="1" applyBorder="1" applyAlignment="1">
      <alignment horizontal="center" vertical="top" wrapText="1"/>
      <protection/>
    </xf>
    <xf numFmtId="0" fontId="75" fillId="0" borderId="30" xfId="0" applyFont="1" applyBorder="1" applyAlignment="1">
      <alignment horizontal="center" vertical="center" wrapText="1"/>
    </xf>
    <xf numFmtId="0" fontId="75" fillId="0" borderId="31" xfId="0" applyFont="1" applyBorder="1" applyAlignment="1">
      <alignment horizontal="center" vertical="center" wrapText="1"/>
    </xf>
    <xf numFmtId="0" fontId="75" fillId="35" borderId="33" xfId="0" applyFont="1" applyFill="1" applyBorder="1" applyAlignment="1">
      <alignment horizontal="center" vertical="center" wrapText="1"/>
    </xf>
    <xf numFmtId="0" fontId="75" fillId="0" borderId="26" xfId="0" applyFont="1" applyBorder="1" applyAlignment="1">
      <alignment horizontal="center" vertical="center" wrapText="1"/>
    </xf>
    <xf numFmtId="3" fontId="10" fillId="33" borderId="26" xfId="47" applyNumberFormat="1" applyFont="1" applyFill="1" applyBorder="1" applyAlignment="1" applyProtection="1">
      <alignment horizontal="center" vertical="top" wrapText="1"/>
      <protection/>
    </xf>
    <xf numFmtId="0" fontId="75" fillId="0" borderId="27" xfId="0" applyFont="1" applyBorder="1" applyAlignment="1">
      <alignment horizontal="center" vertical="center" wrapText="1"/>
    </xf>
    <xf numFmtId="49" fontId="9" fillId="17" borderId="20" xfId="48" applyNumberFormat="1" applyFont="1" applyFill="1" applyBorder="1" applyAlignment="1">
      <alignment horizontal="center" vertical="center" wrapText="1"/>
      <protection/>
    </xf>
    <xf numFmtId="49" fontId="10" fillId="0" borderId="29" xfId="0" applyNumberFormat="1" applyFont="1" applyBorder="1" applyAlignment="1">
      <alignment horizontal="center" vertical="center"/>
    </xf>
    <xf numFmtId="0" fontId="75" fillId="0" borderId="30" xfId="0" applyFont="1" applyBorder="1" applyAlignment="1">
      <alignment vertical="center"/>
    </xf>
    <xf numFmtId="2" fontId="75" fillId="0" borderId="30" xfId="0" applyNumberFormat="1" applyFont="1" applyBorder="1" applyAlignment="1">
      <alignment horizontal="center" vertical="center" wrapText="1"/>
    </xf>
    <xf numFmtId="0" fontId="75" fillId="35" borderId="40" xfId="0" applyFont="1" applyFill="1" applyBorder="1" applyAlignment="1">
      <alignment horizontal="center" vertical="center"/>
    </xf>
    <xf numFmtId="49" fontId="10" fillId="0" borderId="25" xfId="0" applyNumberFormat="1" applyFont="1" applyBorder="1" applyAlignment="1">
      <alignment horizontal="center" vertical="center"/>
    </xf>
    <xf numFmtId="0" fontId="75" fillId="0" borderId="26" xfId="0" applyFont="1" applyBorder="1" applyAlignment="1">
      <alignment vertical="center"/>
    </xf>
    <xf numFmtId="2" fontId="75" fillId="34" borderId="26" xfId="0" applyNumberFormat="1" applyFont="1" applyFill="1" applyBorder="1" applyAlignment="1">
      <alignment horizontal="center" vertical="center"/>
    </xf>
    <xf numFmtId="2" fontId="75" fillId="34" borderId="27" xfId="0" applyNumberFormat="1" applyFont="1" applyFill="1" applyBorder="1" applyAlignment="1">
      <alignment horizontal="center" vertical="center"/>
    </xf>
    <xf numFmtId="0" fontId="75" fillId="35" borderId="36" xfId="0" applyFont="1" applyFill="1" applyBorder="1" applyAlignment="1">
      <alignment horizontal="center" vertical="center"/>
    </xf>
    <xf numFmtId="49" fontId="10" fillId="17" borderId="20" xfId="0" applyNumberFormat="1" applyFont="1" applyFill="1" applyBorder="1" applyAlignment="1">
      <alignment horizontal="center" vertical="center"/>
    </xf>
    <xf numFmtId="0" fontId="10" fillId="33" borderId="30" xfId="0" applyNumberFormat="1" applyFont="1" applyFill="1" applyBorder="1" applyAlignment="1" applyProtection="1">
      <alignment vertical="top" wrapText="1"/>
      <protection/>
    </xf>
    <xf numFmtId="0" fontId="75" fillId="33" borderId="31" xfId="0" applyFont="1" applyFill="1" applyBorder="1" applyAlignment="1">
      <alignment horizontal="center" vertical="center" wrapText="1"/>
    </xf>
    <xf numFmtId="0" fontId="10" fillId="33" borderId="26" xfId="0" applyNumberFormat="1" applyFont="1" applyFill="1" applyBorder="1" applyAlignment="1" applyProtection="1">
      <alignment vertical="top" wrapText="1"/>
      <protection/>
    </xf>
    <xf numFmtId="0" fontId="75" fillId="33" borderId="27" xfId="0" applyFont="1" applyFill="1" applyBorder="1" applyAlignment="1">
      <alignment horizontal="center" vertical="center" wrapText="1"/>
    </xf>
    <xf numFmtId="0" fontId="10" fillId="35" borderId="36" xfId="0" applyNumberFormat="1" applyFont="1" applyFill="1" applyBorder="1" applyAlignment="1" applyProtection="1">
      <alignment horizontal="center" vertical="center" wrapText="1"/>
      <protection/>
    </xf>
    <xf numFmtId="0" fontId="75" fillId="33" borderId="30" xfId="0" applyFont="1" applyFill="1" applyBorder="1" applyAlignment="1">
      <alignment horizontal="center" vertical="center" wrapText="1"/>
    </xf>
    <xf numFmtId="0" fontId="10" fillId="35" borderId="33" xfId="0" applyNumberFormat="1" applyFont="1" applyFill="1" applyBorder="1" applyAlignment="1" applyProtection="1">
      <alignment horizontal="center" vertical="top" wrapText="1"/>
      <protection/>
    </xf>
    <xf numFmtId="0" fontId="10" fillId="35" borderId="37" xfId="0" applyNumberFormat="1" applyFont="1" applyFill="1" applyBorder="1" applyAlignment="1" applyProtection="1">
      <alignment horizontal="center" vertical="top" wrapText="1"/>
      <protection/>
    </xf>
    <xf numFmtId="0" fontId="70" fillId="0" borderId="21" xfId="0" applyFont="1" applyBorder="1" applyAlignment="1">
      <alignment vertical="center" wrapText="1"/>
    </xf>
    <xf numFmtId="49" fontId="76" fillId="5" borderId="16" xfId="0" applyNumberFormat="1" applyFont="1" applyFill="1" applyBorder="1" applyAlignment="1">
      <alignment horizontal="left" vertical="top" wrapText="1"/>
    </xf>
    <xf numFmtId="49" fontId="76" fillId="5" borderId="16" xfId="0" applyNumberFormat="1" applyFont="1" applyFill="1" applyBorder="1" applyAlignment="1">
      <alignment horizontal="center" vertical="top" wrapText="1"/>
    </xf>
    <xf numFmtId="49" fontId="76" fillId="5" borderId="41" xfId="0" applyNumberFormat="1" applyFont="1" applyFill="1" applyBorder="1" applyAlignment="1">
      <alignment horizontal="left" vertical="top" wrapText="1"/>
    </xf>
    <xf numFmtId="49" fontId="76" fillId="5" borderId="41" xfId="0" applyNumberFormat="1" applyFont="1" applyFill="1" applyBorder="1" applyAlignment="1">
      <alignment horizontal="center" vertical="top" wrapText="1"/>
    </xf>
    <xf numFmtId="49" fontId="75" fillId="5" borderId="42" xfId="0" applyNumberFormat="1" applyFont="1" applyFill="1" applyBorder="1" applyAlignment="1">
      <alignment horizontal="center" vertical="center" wrapText="1"/>
    </xf>
    <xf numFmtId="49" fontId="75" fillId="0" borderId="43" xfId="0" applyNumberFormat="1" applyFont="1" applyFill="1" applyBorder="1" applyAlignment="1">
      <alignment horizontal="center" vertical="center" wrapText="1"/>
    </xf>
    <xf numFmtId="0" fontId="75" fillId="0" borderId="44" xfId="0" applyFont="1" applyFill="1" applyBorder="1" applyAlignment="1">
      <alignment horizontal="center" vertical="center" wrapText="1"/>
    </xf>
    <xf numFmtId="49" fontId="9" fillId="0" borderId="0" xfId="48" applyNumberFormat="1" applyFont="1" applyBorder="1" applyAlignment="1">
      <alignment horizontal="left" vertical="center" wrapText="1"/>
      <protection/>
    </xf>
    <xf numFmtId="49" fontId="76" fillId="5" borderId="0" xfId="0" applyNumberFormat="1" applyFont="1" applyFill="1" applyBorder="1" applyAlignment="1">
      <alignment horizontal="left" vertical="top" wrapText="1"/>
    </xf>
    <xf numFmtId="49" fontId="76" fillId="5" borderId="0" xfId="0" applyNumberFormat="1" applyFont="1" applyFill="1" applyBorder="1" applyAlignment="1">
      <alignment horizontal="center" vertical="top" wrapText="1"/>
    </xf>
    <xf numFmtId="49" fontId="75" fillId="0" borderId="10" xfId="0" applyNumberFormat="1" applyFont="1" applyFill="1" applyBorder="1" applyAlignment="1">
      <alignment horizontal="center" vertical="center" wrapText="1"/>
    </xf>
    <xf numFmtId="0" fontId="75" fillId="0" borderId="10" xfId="0" applyNumberFormat="1" applyFont="1" applyBorder="1" applyAlignment="1">
      <alignment horizontal="center" vertical="center" wrapText="1"/>
    </xf>
    <xf numFmtId="0" fontId="75" fillId="0" borderId="0" xfId="50" applyFont="1" applyAlignment="1">
      <alignment horizontal="center" vertical="center" wrapText="1"/>
      <protection/>
    </xf>
    <xf numFmtId="0" fontId="83" fillId="0" borderId="0" xfId="0" applyFont="1" applyAlignment="1">
      <alignment vertical="center" wrapText="1"/>
    </xf>
    <xf numFmtId="49" fontId="75" fillId="0" borderId="0" xfId="0" applyNumberFormat="1" applyFont="1" applyFill="1" applyAlignment="1">
      <alignment vertical="center" wrapText="1"/>
    </xf>
    <xf numFmtId="49" fontId="75" fillId="0" borderId="0" xfId="50" applyNumberFormat="1" applyFont="1" applyAlignment="1">
      <alignment horizontal="center" wrapText="1"/>
      <protection/>
    </xf>
    <xf numFmtId="0" fontId="75" fillId="0" borderId="0" xfId="50" applyFont="1" applyAlignment="1">
      <alignment wrapText="1"/>
      <protection/>
    </xf>
    <xf numFmtId="0" fontId="75" fillId="0" borderId="0" xfId="50" applyFont="1" applyAlignment="1">
      <alignment horizontal="center" wrapText="1"/>
      <protection/>
    </xf>
    <xf numFmtId="49" fontId="75" fillId="0" borderId="0" xfId="0" applyNumberFormat="1" applyFont="1" applyFill="1" applyAlignment="1">
      <alignment vertical="top" wrapText="1"/>
    </xf>
    <xf numFmtId="0" fontId="75" fillId="0" borderId="0" xfId="0" applyFont="1" applyAlignment="1">
      <alignment horizontal="right"/>
    </xf>
    <xf numFmtId="0" fontId="75" fillId="0" borderId="45" xfId="0" applyFont="1" applyBorder="1" applyAlignment="1">
      <alignment wrapText="1"/>
    </xf>
    <xf numFmtId="0" fontId="75" fillId="0" borderId="0" xfId="0" applyFont="1" applyAlignment="1">
      <alignment horizontal="right" vertical="center"/>
    </xf>
    <xf numFmtId="0" fontId="75" fillId="0" borderId="0" xfId="0" applyFont="1" applyAlignment="1">
      <alignment horizontal="right" vertical="center" wrapText="1"/>
    </xf>
    <xf numFmtId="0" fontId="75" fillId="36" borderId="14" xfId="0" applyFont="1" applyFill="1" applyBorder="1" applyAlignment="1">
      <alignment/>
    </xf>
    <xf numFmtId="0" fontId="75" fillId="36" borderId="46" xfId="0" applyFont="1" applyFill="1" applyBorder="1" applyAlignment="1">
      <alignment/>
    </xf>
    <xf numFmtId="0" fontId="75" fillId="36" borderId="47" xfId="0" applyFont="1" applyFill="1" applyBorder="1" applyAlignment="1">
      <alignment/>
    </xf>
    <xf numFmtId="0" fontId="75" fillId="36" borderId="10" xfId="0" applyFont="1" applyFill="1" applyBorder="1" applyAlignment="1">
      <alignment/>
    </xf>
    <xf numFmtId="0" fontId="75" fillId="0" borderId="0" xfId="0" applyFont="1" applyAlignment="1">
      <alignment/>
    </xf>
    <xf numFmtId="0" fontId="75" fillId="0" borderId="14" xfId="0" applyFont="1" applyFill="1" applyBorder="1" applyAlignment="1">
      <alignment horizontal="center" vertical="center" wrapText="1"/>
    </xf>
    <xf numFmtId="0" fontId="74" fillId="0" borderId="0" xfId="0" applyFont="1" applyBorder="1" applyAlignment="1">
      <alignment horizontal="center" vertical="center" wrapText="1"/>
    </xf>
    <xf numFmtId="49" fontId="9" fillId="19" borderId="48" xfId="0" applyNumberFormat="1" applyFont="1" applyFill="1" applyBorder="1" applyAlignment="1">
      <alignment horizontal="center" vertical="center" wrapText="1"/>
    </xf>
    <xf numFmtId="49" fontId="9" fillId="19" borderId="49" xfId="0" applyNumberFormat="1" applyFont="1" applyFill="1" applyBorder="1" applyAlignment="1">
      <alignment horizontal="center" vertical="center" wrapText="1"/>
    </xf>
    <xf numFmtId="0" fontId="75" fillId="19" borderId="0" xfId="0" applyFont="1" applyFill="1" applyBorder="1" applyAlignment="1">
      <alignment horizontal="left" vertical="center" wrapText="1"/>
    </xf>
    <xf numFmtId="0" fontId="10" fillId="19" borderId="0" xfId="47" applyNumberFormat="1" applyFont="1" applyFill="1" applyBorder="1" applyAlignment="1" applyProtection="1">
      <alignment horizontal="center" vertical="top" wrapText="1"/>
      <protection/>
    </xf>
    <xf numFmtId="0" fontId="75" fillId="19" borderId="50" xfId="0" applyFont="1" applyFill="1" applyBorder="1" applyAlignment="1">
      <alignment horizontal="left" vertical="center" wrapText="1"/>
    </xf>
    <xf numFmtId="0" fontId="10" fillId="19" borderId="50" xfId="47" applyNumberFormat="1" applyFont="1" applyFill="1" applyBorder="1" applyAlignment="1" applyProtection="1">
      <alignment horizontal="center" vertical="top" wrapText="1"/>
      <protection/>
    </xf>
    <xf numFmtId="0" fontId="10" fillId="19" borderId="51" xfId="47" applyNumberFormat="1" applyFont="1" applyFill="1" applyBorder="1" applyAlignment="1" applyProtection="1">
      <alignment horizontal="center" vertical="top" wrapText="1"/>
      <protection/>
    </xf>
    <xf numFmtId="0" fontId="75" fillId="19" borderId="39" xfId="0" applyFont="1" applyFill="1" applyBorder="1" applyAlignment="1">
      <alignment horizontal="left" vertical="center" wrapText="1"/>
    </xf>
    <xf numFmtId="0" fontId="10" fillId="19" borderId="39" xfId="47" applyNumberFormat="1" applyFont="1" applyFill="1" applyBorder="1" applyAlignment="1" applyProtection="1">
      <alignment horizontal="center" vertical="top" wrapText="1"/>
      <protection/>
    </xf>
    <xf numFmtId="0" fontId="10" fillId="19" borderId="52" xfId="47" applyNumberFormat="1" applyFont="1" applyFill="1" applyBorder="1" applyAlignment="1" applyProtection="1">
      <alignment horizontal="center" vertical="top" wrapText="1"/>
      <protection/>
    </xf>
    <xf numFmtId="0" fontId="75" fillId="35" borderId="53" xfId="0" applyFont="1" applyFill="1" applyBorder="1" applyAlignment="1">
      <alignment horizontal="left" vertical="center" wrapText="1"/>
    </xf>
    <xf numFmtId="49" fontId="4" fillId="19" borderId="54" xfId="0" applyNumberFormat="1" applyFont="1" applyFill="1" applyBorder="1" applyAlignment="1">
      <alignment horizontal="center" vertical="center" wrapText="1"/>
    </xf>
    <xf numFmtId="0" fontId="10" fillId="19" borderId="21" xfId="47" applyNumberFormat="1" applyFont="1" applyFill="1" applyBorder="1" applyAlignment="1" applyProtection="1">
      <alignment horizontal="center" vertical="top" wrapText="1"/>
      <protection/>
    </xf>
    <xf numFmtId="0" fontId="75" fillId="35" borderId="55" xfId="0" applyFont="1" applyFill="1" applyBorder="1" applyAlignment="1">
      <alignment horizontal="left" vertical="center" wrapText="1"/>
    </xf>
    <xf numFmtId="0" fontId="75" fillId="0" borderId="11" xfId="0" applyFont="1" applyBorder="1" applyAlignment="1">
      <alignment/>
    </xf>
    <xf numFmtId="167" fontId="75" fillId="33" borderId="11" xfId="0" applyNumberFormat="1" applyFont="1" applyFill="1" applyBorder="1" applyAlignment="1">
      <alignment horizontal="center" vertical="center" wrapText="1"/>
    </xf>
    <xf numFmtId="49" fontId="9" fillId="0" borderId="11" xfId="0" applyNumberFormat="1" applyFont="1" applyFill="1" applyBorder="1" applyAlignment="1">
      <alignment vertical="center" wrapText="1"/>
    </xf>
    <xf numFmtId="0" fontId="75" fillId="0" borderId="10" xfId="0" applyFont="1" applyBorder="1" applyAlignment="1">
      <alignment/>
    </xf>
    <xf numFmtId="2" fontId="75" fillId="33" borderId="10" xfId="0" applyNumberFormat="1" applyFont="1" applyFill="1" applyBorder="1" applyAlignment="1">
      <alignment horizontal="center" vertical="center"/>
    </xf>
    <xf numFmtId="49" fontId="9" fillId="0" borderId="10" xfId="0" applyNumberFormat="1" applyFont="1" applyFill="1" applyBorder="1" applyAlignment="1">
      <alignment vertical="center" wrapText="1"/>
    </xf>
    <xf numFmtId="167" fontId="75" fillId="33" borderId="10" xfId="0" applyNumberFormat="1" applyFont="1" applyFill="1" applyBorder="1" applyAlignment="1">
      <alignment horizontal="center" vertical="center"/>
    </xf>
    <xf numFmtId="0" fontId="75" fillId="0" borderId="10" xfId="0" applyFont="1" applyBorder="1" applyAlignment="1">
      <alignment wrapText="1"/>
    </xf>
    <xf numFmtId="0" fontId="75" fillId="0" borderId="12" xfId="0" applyFont="1" applyBorder="1" applyAlignment="1">
      <alignment/>
    </xf>
    <xf numFmtId="0" fontId="75" fillId="33" borderId="12" xfId="0" applyFont="1" applyFill="1" applyBorder="1" applyAlignment="1">
      <alignment horizontal="center" vertical="center" wrapText="1"/>
    </xf>
    <xf numFmtId="0" fontId="10" fillId="33" borderId="56" xfId="47" applyNumberFormat="1" applyFont="1" applyFill="1" applyBorder="1" applyAlignment="1" applyProtection="1">
      <alignment horizontal="center" vertical="top" wrapText="1"/>
      <protection/>
    </xf>
    <xf numFmtId="49" fontId="9" fillId="0" borderId="56" xfId="48" applyNumberFormat="1" applyFont="1" applyBorder="1" applyAlignment="1">
      <alignment horizontal="left" vertical="top" wrapText="1"/>
      <protection/>
    </xf>
    <xf numFmtId="0" fontId="76" fillId="17" borderId="19" xfId="0" applyFont="1" applyFill="1" applyBorder="1" applyAlignment="1">
      <alignment vertical="center"/>
    </xf>
    <xf numFmtId="0" fontId="75" fillId="17" borderId="19" xfId="0" applyFont="1" applyFill="1" applyBorder="1" applyAlignment="1">
      <alignment horizontal="left" vertical="center" wrapText="1"/>
    </xf>
    <xf numFmtId="0" fontId="10" fillId="17" borderId="19" xfId="47" applyNumberFormat="1" applyFont="1" applyFill="1" applyBorder="1" applyAlignment="1" applyProtection="1">
      <alignment horizontal="center" vertical="center" wrapText="1"/>
      <protection/>
    </xf>
    <xf numFmtId="0" fontId="10" fillId="17" borderId="57" xfId="47" applyNumberFormat="1" applyFont="1" applyFill="1" applyBorder="1" applyAlignment="1" applyProtection="1">
      <alignment horizontal="center" vertical="center" wrapText="1"/>
      <protection/>
    </xf>
    <xf numFmtId="0" fontId="9" fillId="37" borderId="56" xfId="0" applyFont="1" applyFill="1" applyBorder="1" applyAlignment="1">
      <alignment horizontal="left" vertical="center" wrapText="1"/>
    </xf>
    <xf numFmtId="49" fontId="4" fillId="19" borderId="58" xfId="0" applyNumberFormat="1" applyFont="1" applyFill="1" applyBorder="1" applyAlignment="1">
      <alignment horizontal="center" vertical="center" wrapText="1"/>
    </xf>
    <xf numFmtId="49" fontId="10" fillId="0" borderId="59" xfId="48" applyNumberFormat="1" applyFont="1" applyBorder="1" applyAlignment="1">
      <alignment horizontal="center" vertical="center" wrapText="1"/>
      <protection/>
    </xf>
    <xf numFmtId="0" fontId="75" fillId="33" borderId="58" xfId="0" applyFont="1" applyFill="1" applyBorder="1" applyAlignment="1">
      <alignment vertical="center" wrapText="1"/>
    </xf>
    <xf numFmtId="0" fontId="10" fillId="33" borderId="58" xfId="47" applyNumberFormat="1" applyFont="1" applyFill="1" applyBorder="1" applyAlignment="1" applyProtection="1">
      <alignment horizontal="center" vertical="top" wrapText="1"/>
      <protection/>
    </xf>
    <xf numFmtId="49" fontId="9" fillId="0" borderId="58" xfId="48" applyNumberFormat="1" applyFont="1" applyBorder="1" applyAlignment="1">
      <alignment horizontal="left" vertical="top" wrapText="1"/>
      <protection/>
    </xf>
    <xf numFmtId="0" fontId="75" fillId="35" borderId="60" xfId="0" applyFont="1" applyFill="1" applyBorder="1" applyAlignment="1">
      <alignment horizontal="left" vertical="center" wrapText="1"/>
    </xf>
    <xf numFmtId="0" fontId="10" fillId="33" borderId="10" xfId="47" applyNumberFormat="1" applyFont="1" applyFill="1" applyBorder="1" applyAlignment="1" applyProtection="1">
      <alignment horizontal="left" vertical="center" wrapText="1"/>
      <protection/>
    </xf>
    <xf numFmtId="0" fontId="10" fillId="33" borderId="56" xfId="47" applyNumberFormat="1" applyFont="1" applyFill="1" applyBorder="1" applyAlignment="1" applyProtection="1">
      <alignment horizontal="left" vertical="center" wrapText="1"/>
      <protection/>
    </xf>
    <xf numFmtId="0" fontId="10" fillId="33" borderId="56" xfId="47" applyNumberFormat="1" applyFont="1" applyFill="1" applyBorder="1" applyAlignment="1" applyProtection="1">
      <alignment horizontal="center" vertical="center" wrapText="1"/>
      <protection/>
    </xf>
    <xf numFmtId="0" fontId="8" fillId="33" borderId="56" xfId="47" applyNumberFormat="1" applyFont="1" applyFill="1" applyBorder="1" applyAlignment="1" applyProtection="1">
      <alignment horizontal="center" vertical="center" wrapText="1"/>
      <protection/>
    </xf>
    <xf numFmtId="0" fontId="75" fillId="34" borderId="56" xfId="0" applyFont="1" applyFill="1" applyBorder="1" applyAlignment="1">
      <alignment horizontal="center" vertical="center"/>
    </xf>
    <xf numFmtId="0" fontId="10" fillId="33" borderId="56" xfId="47" applyNumberFormat="1" applyFont="1" applyFill="1" applyBorder="1" applyAlignment="1" applyProtection="1">
      <alignment horizontal="left" vertical="top" wrapText="1"/>
      <protection/>
    </xf>
    <xf numFmtId="0" fontId="75" fillId="0" borderId="56" xfId="0" applyFont="1" applyBorder="1" applyAlignment="1">
      <alignment horizontal="center" vertical="center" wrapText="1"/>
    </xf>
    <xf numFmtId="0" fontId="75" fillId="0" borderId="56" xfId="0" applyFont="1" applyBorder="1" applyAlignment="1">
      <alignment horizontal="center" vertical="center"/>
    </xf>
    <xf numFmtId="0" fontId="45" fillId="33" borderId="56" xfId="47" applyNumberFormat="1" applyFont="1" applyFill="1" applyBorder="1" applyAlignment="1" applyProtection="1">
      <alignment horizontal="center" vertical="top" wrapText="1"/>
      <protection/>
    </xf>
    <xf numFmtId="0" fontId="45" fillId="33" borderId="56" xfId="47" applyNumberFormat="1" applyFont="1" applyFill="1" applyBorder="1" applyAlignment="1" applyProtection="1">
      <alignment horizontal="center" vertical="center" wrapText="1"/>
      <protection/>
    </xf>
    <xf numFmtId="0" fontId="1" fillId="33" borderId="56" xfId="47" applyNumberFormat="1" applyFont="1" applyFill="1" applyBorder="1" applyAlignment="1" applyProtection="1">
      <alignment horizontal="center" vertical="center" wrapText="1"/>
      <protection/>
    </xf>
    <xf numFmtId="0" fontId="82" fillId="33" borderId="56" xfId="36" applyNumberFormat="1" applyFont="1" applyFill="1" applyBorder="1" applyAlignment="1" applyProtection="1">
      <alignment horizontal="center" vertical="center" wrapText="1"/>
      <protection/>
    </xf>
    <xf numFmtId="0" fontId="45" fillId="33" borderId="56" xfId="47" applyNumberFormat="1" applyFont="1" applyFill="1" applyBorder="1" applyAlignment="1" applyProtection="1">
      <alignment horizontal="left" vertical="center" wrapText="1"/>
      <protection/>
    </xf>
    <xf numFmtId="0" fontId="1" fillId="33" borderId="56" xfId="47" applyNumberFormat="1" applyFont="1" applyFill="1" applyBorder="1" applyAlignment="1" applyProtection="1">
      <alignment horizontal="center" wrapText="1"/>
      <protection/>
    </xf>
    <xf numFmtId="49" fontId="9" fillId="0" borderId="56" xfId="48" applyNumberFormat="1" applyFont="1" applyBorder="1" applyAlignment="1">
      <alignment horizontal="left" vertical="center" wrapText="1"/>
      <protection/>
    </xf>
    <xf numFmtId="3" fontId="10" fillId="33" borderId="56" xfId="47" applyNumberFormat="1" applyFont="1" applyFill="1" applyBorder="1" applyAlignment="1" applyProtection="1">
      <alignment horizontal="center" vertical="top" wrapText="1"/>
      <protection/>
    </xf>
    <xf numFmtId="49" fontId="10" fillId="0" borderId="61" xfId="0" applyNumberFormat="1" applyFont="1" applyBorder="1" applyAlignment="1">
      <alignment horizontal="center" vertical="center"/>
    </xf>
    <xf numFmtId="0" fontId="10" fillId="33" borderId="62" xfId="47" applyNumberFormat="1" applyFont="1" applyFill="1" applyBorder="1" applyAlignment="1" applyProtection="1">
      <alignment horizontal="center" vertical="top" wrapText="1"/>
      <protection/>
    </xf>
    <xf numFmtId="49" fontId="10" fillId="0" borderId="61" xfId="48" applyNumberFormat="1" applyFont="1" applyBorder="1" applyAlignment="1">
      <alignment horizontal="center" vertical="center" wrapText="1"/>
      <protection/>
    </xf>
    <xf numFmtId="49" fontId="10" fillId="0" borderId="61" xfId="48" applyNumberFormat="1" applyFont="1" applyBorder="1" applyAlignment="1">
      <alignment horizontal="center" vertical="top" wrapText="1"/>
      <protection/>
    </xf>
    <xf numFmtId="49" fontId="10" fillId="0" borderId="63" xfId="48" applyNumberFormat="1" applyFont="1" applyBorder="1" applyAlignment="1">
      <alignment horizontal="center" vertical="top" wrapText="1"/>
      <protection/>
    </xf>
    <xf numFmtId="0" fontId="10" fillId="33" borderId="54" xfId="47" applyNumberFormat="1" applyFont="1" applyFill="1" applyBorder="1" applyAlignment="1" applyProtection="1">
      <alignment horizontal="left" vertical="top" wrapText="1"/>
      <protection/>
    </xf>
    <xf numFmtId="0" fontId="10" fillId="33" borderId="54" xfId="47" applyNumberFormat="1" applyFont="1" applyFill="1" applyBorder="1" applyAlignment="1" applyProtection="1">
      <alignment horizontal="center" vertical="top" wrapText="1"/>
      <protection/>
    </xf>
    <xf numFmtId="49" fontId="9" fillId="0" borderId="54" xfId="48" applyNumberFormat="1" applyFont="1" applyBorder="1" applyAlignment="1">
      <alignment horizontal="left" vertical="top" wrapText="1"/>
      <protection/>
    </xf>
    <xf numFmtId="0" fontId="10" fillId="33" borderId="64" xfId="47" applyNumberFormat="1" applyFont="1" applyFill="1" applyBorder="1" applyAlignment="1" applyProtection="1">
      <alignment horizontal="center" vertical="top" wrapText="1"/>
      <protection/>
    </xf>
    <xf numFmtId="49" fontId="10" fillId="0" borderId="63" xfId="48" applyNumberFormat="1" applyFont="1" applyBorder="1" applyAlignment="1">
      <alignment horizontal="center" vertical="center" wrapText="1"/>
      <protection/>
    </xf>
    <xf numFmtId="49" fontId="10" fillId="0" borderId="65" xfId="48" applyNumberFormat="1" applyFont="1" applyBorder="1" applyAlignment="1">
      <alignment horizontal="center" vertical="top" wrapText="1"/>
      <protection/>
    </xf>
    <xf numFmtId="0" fontId="10" fillId="33" borderId="66" xfId="47" applyNumberFormat="1" applyFont="1" applyFill="1" applyBorder="1" applyAlignment="1" applyProtection="1">
      <alignment horizontal="left" vertical="top" wrapText="1"/>
      <protection/>
    </xf>
    <xf numFmtId="0" fontId="10" fillId="33" borderId="66" xfId="47" applyNumberFormat="1" applyFont="1" applyFill="1" applyBorder="1" applyAlignment="1" applyProtection="1">
      <alignment horizontal="center" vertical="top" wrapText="1"/>
      <protection/>
    </xf>
    <xf numFmtId="49" fontId="9" fillId="0" borderId="66" xfId="48" applyNumberFormat="1" applyFont="1" applyBorder="1" applyAlignment="1">
      <alignment horizontal="left" vertical="top" wrapText="1"/>
      <protection/>
    </xf>
    <xf numFmtId="0" fontId="10" fillId="33" borderId="67" xfId="47" applyNumberFormat="1" applyFont="1" applyFill="1" applyBorder="1" applyAlignment="1" applyProtection="1">
      <alignment horizontal="center" vertical="top" wrapText="1"/>
      <protection/>
    </xf>
    <xf numFmtId="49" fontId="10" fillId="0" borderId="63" xfId="0" applyNumberFormat="1" applyFont="1" applyBorder="1" applyAlignment="1">
      <alignment horizontal="center" vertical="center"/>
    </xf>
    <xf numFmtId="0" fontId="10" fillId="33" borderId="54" xfId="47" applyNumberFormat="1" applyFont="1" applyFill="1" applyBorder="1" applyAlignment="1" applyProtection="1">
      <alignment horizontal="left" vertical="center" wrapText="1"/>
      <protection/>
    </xf>
    <xf numFmtId="0" fontId="10" fillId="33" borderId="54" xfId="47" applyNumberFormat="1" applyFont="1" applyFill="1" applyBorder="1" applyAlignment="1" applyProtection="1">
      <alignment horizontal="center" vertical="center" wrapText="1"/>
      <protection/>
    </xf>
    <xf numFmtId="0" fontId="1" fillId="33" borderId="54" xfId="47" applyNumberFormat="1" applyFont="1" applyFill="1" applyBorder="1" applyAlignment="1" applyProtection="1">
      <alignment horizontal="center" wrapText="1"/>
      <protection/>
    </xf>
    <xf numFmtId="49" fontId="10" fillId="0" borderId="65" xfId="0" applyNumberFormat="1" applyFont="1" applyBorder="1" applyAlignment="1">
      <alignment horizontal="center" vertical="center"/>
    </xf>
    <xf numFmtId="0" fontId="45" fillId="33" borderId="66" xfId="47" applyNumberFormat="1" applyFont="1" applyFill="1" applyBorder="1" applyAlignment="1" applyProtection="1">
      <alignment horizontal="center" vertical="top" wrapText="1"/>
      <protection/>
    </xf>
    <xf numFmtId="0" fontId="1" fillId="33" borderId="66" xfId="47" applyNumberFormat="1" applyFont="1" applyFill="1" applyBorder="1" applyAlignment="1" applyProtection="1">
      <alignment horizontal="center" wrapText="1"/>
      <protection/>
    </xf>
    <xf numFmtId="0" fontId="77" fillId="33" borderId="0" xfId="0" applyFont="1" applyFill="1" applyAlignment="1">
      <alignment vertical="center" wrapText="1"/>
    </xf>
    <xf numFmtId="0" fontId="10" fillId="33" borderId="0" xfId="0" applyFont="1" applyFill="1" applyBorder="1" applyAlignment="1">
      <alignment horizontal="left" vertical="center" wrapText="1"/>
    </xf>
    <xf numFmtId="0" fontId="10" fillId="0" borderId="56" xfId="0" applyFont="1" applyFill="1" applyBorder="1" applyAlignment="1">
      <alignment horizontal="left" vertical="center" wrapText="1"/>
    </xf>
    <xf numFmtId="0" fontId="10" fillId="33" borderId="68" xfId="47" applyNumberFormat="1" applyFont="1" applyFill="1" applyBorder="1" applyAlignment="1" applyProtection="1">
      <alignment horizontal="center" vertical="top" wrapText="1"/>
      <protection/>
    </xf>
    <xf numFmtId="49" fontId="9" fillId="0" borderId="68" xfId="48" applyNumberFormat="1" applyFont="1" applyBorder="1" applyAlignment="1">
      <alignment horizontal="left" vertical="top" wrapText="1"/>
      <protection/>
    </xf>
    <xf numFmtId="0" fontId="10" fillId="0" borderId="10" xfId="47" applyNumberFormat="1" applyFont="1" applyFill="1" applyBorder="1" applyAlignment="1" applyProtection="1">
      <alignment horizontal="left" vertical="center" wrapText="1"/>
      <protection/>
    </xf>
    <xf numFmtId="49" fontId="10" fillId="0" borderId="69" xfId="48" applyNumberFormat="1" applyFont="1" applyBorder="1" applyAlignment="1">
      <alignment horizontal="center" vertical="top" wrapText="1"/>
      <protection/>
    </xf>
    <xf numFmtId="0" fontId="10" fillId="33" borderId="68" xfId="47" applyNumberFormat="1" applyFont="1" applyFill="1" applyBorder="1" applyAlignment="1" applyProtection="1">
      <alignment horizontal="left" vertical="top" wrapText="1"/>
      <protection/>
    </xf>
    <xf numFmtId="0" fontId="10" fillId="33" borderId="70" xfId="47" applyNumberFormat="1" applyFont="1" applyFill="1" applyBorder="1" applyAlignment="1" applyProtection="1">
      <alignment horizontal="center" vertical="top" wrapText="1"/>
      <protection/>
    </xf>
    <xf numFmtId="0" fontId="75" fillId="0" borderId="66" xfId="0" applyFont="1" applyBorder="1" applyAlignment="1">
      <alignment vertical="center" wrapText="1"/>
    </xf>
    <xf numFmtId="0" fontId="75" fillId="0" borderId="66" xfId="0" applyFont="1" applyBorder="1" applyAlignment="1">
      <alignment horizontal="center" vertical="center" wrapText="1"/>
    </xf>
    <xf numFmtId="49" fontId="9" fillId="17" borderId="71" xfId="0" applyNumberFormat="1" applyFont="1" applyFill="1" applyBorder="1" applyAlignment="1">
      <alignment horizontal="center" vertical="center"/>
    </xf>
    <xf numFmtId="0" fontId="10" fillId="17" borderId="57" xfId="47" applyNumberFormat="1" applyFont="1" applyFill="1" applyBorder="1" applyAlignment="1" applyProtection="1">
      <alignment horizontal="center" vertical="top" wrapText="1"/>
      <protection/>
    </xf>
    <xf numFmtId="0" fontId="10" fillId="17" borderId="50" xfId="47" applyNumberFormat="1" applyFont="1" applyFill="1" applyBorder="1" applyAlignment="1" applyProtection="1">
      <alignment horizontal="center" vertical="top" wrapText="1"/>
      <protection/>
    </xf>
    <xf numFmtId="0" fontId="10" fillId="17" borderId="51" xfId="47" applyNumberFormat="1" applyFont="1" applyFill="1" applyBorder="1" applyAlignment="1" applyProtection="1">
      <alignment horizontal="center" vertical="top" wrapText="1"/>
      <protection/>
    </xf>
    <xf numFmtId="0" fontId="75" fillId="35" borderId="72" xfId="0" applyFont="1" applyFill="1" applyBorder="1" applyAlignment="1">
      <alignment horizontal="left" vertical="center" wrapText="1"/>
    </xf>
    <xf numFmtId="0" fontId="10" fillId="33" borderId="73" xfId="47" applyNumberFormat="1" applyFont="1" applyFill="1" applyBorder="1" applyAlignment="1" applyProtection="1">
      <alignment horizontal="center" vertical="center" wrapText="1"/>
      <protection/>
    </xf>
    <xf numFmtId="0" fontId="10" fillId="33" borderId="74" xfId="47" applyNumberFormat="1" applyFont="1" applyFill="1" applyBorder="1" applyAlignment="1" applyProtection="1">
      <alignment horizontal="center" vertical="top" wrapText="1"/>
      <protection/>
    </xf>
    <xf numFmtId="0" fontId="75" fillId="35" borderId="75" xfId="0" applyFont="1" applyFill="1" applyBorder="1" applyAlignment="1">
      <alignment horizontal="left" vertical="center" wrapText="1"/>
    </xf>
    <xf numFmtId="0" fontId="75" fillId="0" borderId="76" xfId="0" applyFont="1" applyBorder="1" applyAlignment="1">
      <alignment horizontal="center" vertical="center" wrapText="1"/>
    </xf>
    <xf numFmtId="0" fontId="75" fillId="34" borderId="77" xfId="0" applyFont="1" applyFill="1" applyBorder="1" applyAlignment="1">
      <alignment horizontal="center" vertical="center"/>
    </xf>
    <xf numFmtId="0" fontId="75" fillId="0" borderId="77" xfId="0" applyFont="1" applyBorder="1" applyAlignment="1">
      <alignment horizontal="center" vertical="center"/>
    </xf>
    <xf numFmtId="0" fontId="75" fillId="0" borderId="77" xfId="0" applyFont="1" applyBorder="1" applyAlignment="1">
      <alignment horizontal="center" vertical="center" wrapText="1"/>
    </xf>
    <xf numFmtId="0" fontId="10" fillId="33" borderId="12" xfId="47" applyNumberFormat="1" applyFont="1" applyFill="1" applyBorder="1" applyAlignment="1" applyProtection="1">
      <alignment horizontal="left" vertical="center" wrapText="1"/>
      <protection/>
    </xf>
    <xf numFmtId="0" fontId="75" fillId="0" borderId="12" xfId="0" applyFont="1" applyFill="1" applyBorder="1" applyAlignment="1">
      <alignment horizontal="center" vertical="center" wrapText="1"/>
    </xf>
    <xf numFmtId="0" fontId="75" fillId="0" borderId="15" xfId="0" applyFont="1" applyFill="1" applyBorder="1" applyAlignment="1">
      <alignment horizontal="center" vertical="center" wrapText="1"/>
    </xf>
    <xf numFmtId="0" fontId="10" fillId="33" borderId="11" xfId="47" applyNumberFormat="1" applyFont="1" applyFill="1" applyBorder="1" applyAlignment="1" applyProtection="1">
      <alignment horizontal="left" vertical="center" wrapText="1"/>
      <protection/>
    </xf>
    <xf numFmtId="0" fontId="75" fillId="0" borderId="11" xfId="0" applyFont="1" applyFill="1" applyBorder="1" applyAlignment="1">
      <alignment horizontal="center" vertical="center" wrapText="1"/>
    </xf>
    <xf numFmtId="0" fontId="75" fillId="0" borderId="17" xfId="0" applyFont="1" applyFill="1" applyBorder="1" applyAlignment="1">
      <alignment horizontal="center" vertical="center" wrapText="1"/>
    </xf>
    <xf numFmtId="0" fontId="75" fillId="35" borderId="78" xfId="0" applyFont="1" applyFill="1" applyBorder="1" applyAlignment="1">
      <alignment horizontal="left" vertical="center" wrapText="1"/>
    </xf>
    <xf numFmtId="0" fontId="9" fillId="17" borderId="19" xfId="47" applyNumberFormat="1" applyFont="1" applyFill="1" applyBorder="1" applyAlignment="1" applyProtection="1">
      <alignment vertical="center" wrapText="1"/>
      <protection/>
    </xf>
    <xf numFmtId="0" fontId="76" fillId="0" borderId="11" xfId="0" applyFont="1" applyFill="1" applyBorder="1" applyAlignment="1">
      <alignment horizontal="center" vertical="center" wrapText="1"/>
    </xf>
    <xf numFmtId="0" fontId="75" fillId="0" borderId="54" xfId="0" applyFont="1" applyFill="1" applyBorder="1" applyAlignment="1">
      <alignment horizontal="center" vertical="center" wrapText="1"/>
    </xf>
    <xf numFmtId="0" fontId="75" fillId="0" borderId="79" xfId="0" applyFont="1" applyFill="1" applyBorder="1" applyAlignment="1">
      <alignment horizontal="center" vertical="center" wrapText="1"/>
    </xf>
    <xf numFmtId="0" fontId="75" fillId="0" borderId="0" xfId="0" applyFont="1" applyFill="1" applyAlignment="1">
      <alignment vertical="top" wrapText="1"/>
    </xf>
    <xf numFmtId="49" fontId="10" fillId="0" borderId="0" xfId="48" applyNumberFormat="1" applyFont="1" applyFill="1" applyBorder="1" applyAlignment="1">
      <alignment horizontal="center" vertical="center" wrapText="1"/>
      <protection/>
    </xf>
    <xf numFmtId="0" fontId="75" fillId="0" borderId="0" xfId="0" applyFont="1" applyFill="1" applyBorder="1" applyAlignment="1">
      <alignment vertical="center" wrapText="1"/>
    </xf>
    <xf numFmtId="0" fontId="10" fillId="0" borderId="0" xfId="47" applyNumberFormat="1" applyFont="1" applyFill="1" applyBorder="1" applyAlignment="1" applyProtection="1">
      <alignment horizontal="center" vertical="top" wrapText="1"/>
      <protection/>
    </xf>
    <xf numFmtId="49" fontId="9" fillId="0" borderId="0" xfId="48" applyNumberFormat="1" applyFont="1" applyFill="1" applyBorder="1" applyAlignment="1">
      <alignment horizontal="left" vertical="top" wrapText="1"/>
      <protection/>
    </xf>
    <xf numFmtId="0" fontId="75" fillId="0" borderId="0" xfId="0" applyFont="1" applyFill="1" applyBorder="1" applyAlignment="1">
      <alignment horizontal="left" vertical="center" wrapText="1"/>
    </xf>
    <xf numFmtId="0" fontId="10" fillId="0" borderId="11" xfId="47" applyNumberFormat="1" applyFont="1" applyFill="1" applyBorder="1" applyAlignment="1" applyProtection="1">
      <alignment horizontal="left" vertical="center" wrapText="1"/>
      <protection/>
    </xf>
    <xf numFmtId="0" fontId="10" fillId="0" borderId="12" xfId="47" applyNumberFormat="1" applyFont="1" applyFill="1" applyBorder="1" applyAlignment="1" applyProtection="1">
      <alignment horizontal="left" vertical="center" wrapText="1"/>
      <protection/>
    </xf>
    <xf numFmtId="0" fontId="10" fillId="0" borderId="26" xfId="47" applyNumberFormat="1" applyFont="1" applyFill="1" applyBorder="1" applyAlignment="1" applyProtection="1">
      <alignment horizontal="left" vertical="center" wrapText="1"/>
      <protection/>
    </xf>
    <xf numFmtId="0" fontId="75" fillId="0" borderId="26" xfId="0" applyFont="1" applyFill="1" applyBorder="1" applyAlignment="1">
      <alignment horizontal="center" vertical="center" wrapText="1"/>
    </xf>
    <xf numFmtId="0" fontId="10" fillId="33" borderId="66" xfId="47" applyNumberFormat="1" applyFont="1" applyFill="1" applyBorder="1" applyAlignment="1" applyProtection="1">
      <alignment horizontal="left" vertical="center" wrapText="1"/>
      <protection/>
    </xf>
    <xf numFmtId="0" fontId="10" fillId="33" borderId="66" xfId="47" applyNumberFormat="1" applyFont="1" applyFill="1" applyBorder="1" applyAlignment="1" applyProtection="1">
      <alignment horizontal="center" vertical="center" wrapText="1"/>
      <protection/>
    </xf>
    <xf numFmtId="0" fontId="8" fillId="33" borderId="66" xfId="47" applyNumberFormat="1" applyFont="1" applyFill="1" applyBorder="1" applyAlignment="1" applyProtection="1">
      <alignment horizontal="center" vertical="center" wrapText="1"/>
      <protection/>
    </xf>
    <xf numFmtId="0" fontId="75" fillId="34" borderId="66" xfId="0" applyFont="1" applyFill="1" applyBorder="1" applyAlignment="1">
      <alignment horizontal="center" vertical="center"/>
    </xf>
    <xf numFmtId="49" fontId="4" fillId="19" borderId="80" xfId="0" applyNumberFormat="1" applyFont="1" applyFill="1" applyBorder="1" applyAlignment="1">
      <alignment horizontal="center" vertical="center" wrapText="1"/>
    </xf>
    <xf numFmtId="0" fontId="76" fillId="37" borderId="56" xfId="0" applyFont="1" applyFill="1" applyBorder="1" applyAlignment="1">
      <alignment horizontal="left" vertical="center" wrapText="1"/>
    </xf>
    <xf numFmtId="0" fontId="76" fillId="33" borderId="0" xfId="0" applyFont="1" applyFill="1" applyBorder="1" applyAlignment="1">
      <alignment horizontal="center" vertical="center" wrapText="1"/>
    </xf>
    <xf numFmtId="0" fontId="76" fillId="33" borderId="0" xfId="0" applyFont="1" applyFill="1" applyBorder="1" applyAlignment="1">
      <alignment horizontal="left" vertical="center" wrapText="1"/>
    </xf>
    <xf numFmtId="0" fontId="75" fillId="33" borderId="0" xfId="0" applyFont="1" applyFill="1" applyBorder="1" applyAlignment="1">
      <alignment horizontal="center" vertical="center" wrapText="1"/>
    </xf>
    <xf numFmtId="0" fontId="10" fillId="33" borderId="0" xfId="0" applyFont="1" applyFill="1" applyBorder="1" applyAlignment="1">
      <alignment horizontal="center" vertical="center" wrapText="1"/>
    </xf>
    <xf numFmtId="49" fontId="73" fillId="33" borderId="0" xfId="0" applyNumberFormat="1" applyFont="1" applyFill="1" applyAlignment="1">
      <alignment horizontal="center" vertical="center" wrapText="1"/>
    </xf>
    <xf numFmtId="49" fontId="73" fillId="33" borderId="0" xfId="0" applyNumberFormat="1" applyFont="1" applyFill="1" applyAlignment="1">
      <alignment horizontal="left" vertical="center" wrapText="1"/>
    </xf>
    <xf numFmtId="0" fontId="71" fillId="33" borderId="0" xfId="0" applyFont="1" applyFill="1" applyAlignment="1">
      <alignment vertical="center" wrapText="1"/>
    </xf>
    <xf numFmtId="0" fontId="71" fillId="33" borderId="0" xfId="0" applyFont="1" applyFill="1" applyAlignment="1">
      <alignment horizontal="center" wrapText="1"/>
    </xf>
    <xf numFmtId="0" fontId="71" fillId="33" borderId="0" xfId="0" applyFont="1" applyFill="1" applyAlignment="1">
      <alignment wrapText="1"/>
    </xf>
    <xf numFmtId="0" fontId="75" fillId="33" borderId="56" xfId="0" applyFont="1" applyFill="1" applyBorder="1" applyAlignment="1">
      <alignment horizontal="left" vertical="center" wrapText="1"/>
    </xf>
    <xf numFmtId="0" fontId="9" fillId="37" borderId="56" xfId="0" applyFont="1" applyFill="1" applyBorder="1" applyAlignment="1">
      <alignment vertical="center" wrapText="1"/>
    </xf>
    <xf numFmtId="0" fontId="10" fillId="0" borderId="56" xfId="0" applyFont="1" applyFill="1" applyBorder="1" applyAlignment="1">
      <alignment vertical="center" wrapText="1"/>
    </xf>
    <xf numFmtId="0" fontId="75" fillId="35" borderId="81" xfId="0" applyFont="1" applyFill="1" applyBorder="1" applyAlignment="1">
      <alignment horizontal="left" vertical="top" wrapText="1"/>
    </xf>
    <xf numFmtId="0" fontId="75" fillId="35" borderId="82" xfId="0" applyFont="1" applyFill="1" applyBorder="1" applyAlignment="1">
      <alignment vertical="top" wrapText="1"/>
    </xf>
    <xf numFmtId="0" fontId="76" fillId="37" borderId="61" xfId="0" applyFont="1" applyFill="1" applyBorder="1" applyAlignment="1">
      <alignment horizontal="center" vertical="center" wrapText="1"/>
    </xf>
    <xf numFmtId="0" fontId="75" fillId="0" borderId="61" xfId="0" applyFont="1" applyFill="1" applyBorder="1" applyAlignment="1">
      <alignment horizontal="center" vertical="center" wrapText="1"/>
    </xf>
    <xf numFmtId="0" fontId="76" fillId="33" borderId="61" xfId="0" applyFont="1" applyFill="1" applyBorder="1" applyAlignment="1">
      <alignment horizontal="center" vertical="center" wrapText="1"/>
    </xf>
    <xf numFmtId="0" fontId="75" fillId="33" borderId="61" xfId="0" applyFont="1" applyFill="1" applyBorder="1" applyAlignment="1">
      <alignment horizontal="center" vertical="center" wrapText="1"/>
    </xf>
    <xf numFmtId="0" fontId="75" fillId="33" borderId="59" xfId="0" applyFont="1" applyFill="1" applyBorder="1" applyAlignment="1">
      <alignment horizontal="center" vertical="center" wrapText="1"/>
    </xf>
    <xf numFmtId="0" fontId="75" fillId="33" borderId="58" xfId="0" applyFont="1" applyFill="1" applyBorder="1" applyAlignment="1">
      <alignment horizontal="left" vertical="center" wrapText="1"/>
    </xf>
    <xf numFmtId="0" fontId="0" fillId="0" borderId="0" xfId="0" applyAlignment="1">
      <alignment/>
    </xf>
    <xf numFmtId="0" fontId="74" fillId="0" borderId="0" xfId="0" applyFont="1" applyFill="1" applyBorder="1" applyAlignment="1">
      <alignment horizontal="center" vertical="center" wrapText="1"/>
    </xf>
    <xf numFmtId="165" fontId="74" fillId="0" borderId="0" xfId="0" applyNumberFormat="1" applyFont="1" applyAlignment="1">
      <alignment horizontal="center" vertical="center" wrapText="1"/>
    </xf>
    <xf numFmtId="165" fontId="74" fillId="0" borderId="0" xfId="0" applyNumberFormat="1" applyFont="1" applyAlignment="1">
      <alignment vertical="center" wrapText="1"/>
    </xf>
    <xf numFmtId="0" fontId="74" fillId="0" borderId="0" xfId="0" applyFont="1" applyAlignment="1">
      <alignment vertical="center" wrapText="1"/>
    </xf>
    <xf numFmtId="0" fontId="74" fillId="0" borderId="0" xfId="0" applyFont="1" applyAlignment="1">
      <alignment horizontal="left" vertical="center" wrapText="1"/>
    </xf>
    <xf numFmtId="0" fontId="74" fillId="0" borderId="0" xfId="0" applyFont="1" applyAlignment="1">
      <alignment horizontal="center" vertical="center" wrapText="1"/>
    </xf>
    <xf numFmtId="9" fontId="74" fillId="0" borderId="0" xfId="0" applyNumberFormat="1" applyFont="1" applyAlignment="1">
      <alignment horizontal="center" vertical="center" wrapText="1"/>
    </xf>
    <xf numFmtId="165" fontId="74" fillId="0" borderId="0" xfId="0" applyNumberFormat="1" applyFont="1" applyAlignment="1">
      <alignment horizontal="right" vertical="center" wrapText="1"/>
    </xf>
    <xf numFmtId="0" fontId="74" fillId="0" borderId="0" xfId="0" applyFont="1" applyAlignment="1">
      <alignment horizontal="left"/>
    </xf>
    <xf numFmtId="0" fontId="74" fillId="0" borderId="0" xfId="0" applyFont="1" applyBorder="1" applyAlignment="1">
      <alignment horizontal="center" vertical="center" wrapText="1"/>
    </xf>
    <xf numFmtId="0" fontId="7" fillId="0" borderId="0" xfId="0" applyFont="1" applyBorder="1" applyAlignment="1">
      <alignment horizontal="left" vertical="center" wrapText="1"/>
    </xf>
    <xf numFmtId="0" fontId="74" fillId="0" borderId="0" xfId="0" applyFont="1" applyBorder="1" applyAlignment="1">
      <alignment horizontal="left" vertical="center" wrapText="1"/>
    </xf>
    <xf numFmtId="3" fontId="7" fillId="0" borderId="0" xfId="0" applyNumberFormat="1" applyFont="1" applyFill="1" applyBorder="1" applyAlignment="1">
      <alignment horizontal="center" vertical="center" wrapText="1"/>
    </xf>
    <xf numFmtId="166" fontId="7" fillId="0" borderId="0" xfId="0" applyNumberFormat="1" applyFont="1" applyFill="1" applyBorder="1" applyAlignment="1">
      <alignment horizontal="right" vertical="center" wrapText="1"/>
    </xf>
    <xf numFmtId="0" fontId="74" fillId="0" borderId="0" xfId="0" applyFont="1" applyAlignment="1">
      <alignment wrapText="1"/>
    </xf>
    <xf numFmtId="0" fontId="84" fillId="0" borderId="0" xfId="0" applyFont="1" applyBorder="1" applyAlignment="1">
      <alignment vertical="center" wrapText="1"/>
    </xf>
    <xf numFmtId="0" fontId="74" fillId="0" borderId="0" xfId="0" applyFont="1" applyAlignment="1">
      <alignment horizontal="right" vertical="center"/>
    </xf>
    <xf numFmtId="0" fontId="74" fillId="0" borderId="0" xfId="0" applyFont="1" applyBorder="1" applyAlignment="1">
      <alignment vertical="center"/>
    </xf>
    <xf numFmtId="0" fontId="74" fillId="0" borderId="0" xfId="0" applyFont="1" applyAlignment="1">
      <alignment horizontal="right"/>
    </xf>
    <xf numFmtId="0" fontId="74" fillId="0" borderId="0" xfId="0" applyFont="1" applyAlignment="1">
      <alignment horizontal="right" vertical="center" wrapText="1"/>
    </xf>
    <xf numFmtId="0" fontId="71" fillId="0" borderId="0" xfId="50" applyFont="1" applyAlignment="1">
      <alignment vertical="center" wrapText="1"/>
      <protection/>
    </xf>
    <xf numFmtId="0" fontId="85" fillId="36" borderId="14" xfId="0" applyFont="1" applyFill="1" applyBorder="1" applyAlignment="1">
      <alignment/>
    </xf>
    <xf numFmtId="0" fontId="85" fillId="36" borderId="46" xfId="0" applyFont="1" applyFill="1" applyBorder="1" applyAlignment="1">
      <alignment/>
    </xf>
    <xf numFmtId="0" fontId="85" fillId="36" borderId="47" xfId="0" applyFont="1" applyFill="1" applyBorder="1" applyAlignment="1">
      <alignment/>
    </xf>
    <xf numFmtId="0" fontId="71" fillId="36" borderId="10" xfId="50" applyFont="1" applyFill="1" applyBorder="1" applyAlignment="1">
      <alignment vertical="center" wrapText="1"/>
      <protection/>
    </xf>
    <xf numFmtId="0" fontId="86" fillId="5" borderId="83" xfId="0" applyFont="1" applyFill="1" applyBorder="1" applyAlignment="1">
      <alignment horizontal="left" vertical="top" wrapText="1"/>
    </xf>
    <xf numFmtId="0" fontId="86" fillId="5" borderId="84" xfId="0" applyFont="1" applyFill="1" applyBorder="1" applyAlignment="1">
      <alignment horizontal="center" vertical="top" wrapText="1"/>
    </xf>
    <xf numFmtId="0" fontId="86" fillId="5" borderId="85" xfId="0" applyFont="1" applyFill="1" applyBorder="1" applyAlignment="1">
      <alignment horizontal="center" vertical="top" wrapText="1"/>
    </xf>
    <xf numFmtId="0" fontId="86" fillId="5" borderId="86" xfId="0" applyFont="1" applyFill="1" applyBorder="1" applyAlignment="1">
      <alignment horizontal="center" vertical="top" wrapText="1"/>
    </xf>
    <xf numFmtId="0" fontId="86" fillId="5" borderId="87" xfId="0" applyFont="1" applyFill="1" applyBorder="1" applyAlignment="1">
      <alignment horizontal="center" vertical="top" wrapText="1"/>
    </xf>
    <xf numFmtId="9" fontId="86" fillId="5" borderId="87" xfId="0" applyNumberFormat="1" applyFont="1" applyFill="1" applyBorder="1" applyAlignment="1">
      <alignment horizontal="center" vertical="top" wrapText="1"/>
    </xf>
    <xf numFmtId="9" fontId="86" fillId="5" borderId="88" xfId="0" applyNumberFormat="1" applyFont="1" applyFill="1" applyBorder="1" applyAlignment="1">
      <alignment horizontal="center" vertical="top" wrapText="1"/>
    </xf>
    <xf numFmtId="165" fontId="86" fillId="5" borderId="84" xfId="0" applyNumberFormat="1" applyFont="1" applyFill="1" applyBorder="1" applyAlignment="1">
      <alignment horizontal="center" vertical="top" wrapText="1"/>
    </xf>
    <xf numFmtId="165" fontId="86" fillId="5" borderId="87" xfId="0" applyNumberFormat="1" applyFont="1" applyFill="1" applyBorder="1" applyAlignment="1">
      <alignment horizontal="center" vertical="top" wrapText="1"/>
    </xf>
    <xf numFmtId="165" fontId="86" fillId="5" borderId="88" xfId="0" applyNumberFormat="1" applyFont="1" applyFill="1" applyBorder="1" applyAlignment="1">
      <alignment horizontal="center" vertical="top" wrapText="1"/>
    </xf>
    <xf numFmtId="165" fontId="86" fillId="5" borderId="89" xfId="0" applyNumberFormat="1" applyFont="1" applyFill="1" applyBorder="1" applyAlignment="1">
      <alignment horizontal="center" vertical="top" wrapText="1"/>
    </xf>
    <xf numFmtId="165" fontId="86" fillId="5" borderId="90" xfId="0" applyNumberFormat="1" applyFont="1" applyFill="1" applyBorder="1" applyAlignment="1">
      <alignment horizontal="center" vertical="top" wrapText="1"/>
    </xf>
    <xf numFmtId="0" fontId="79" fillId="0" borderId="0" xfId="0" applyFont="1" applyAlignment="1">
      <alignment horizontal="left"/>
    </xf>
    <xf numFmtId="0" fontId="3" fillId="0" borderId="0" xfId="0" applyFont="1" applyFill="1" applyBorder="1" applyAlignment="1">
      <alignment horizontal="left" vertical="center" wrapText="1"/>
    </xf>
    <xf numFmtId="0" fontId="75" fillId="0" borderId="0" xfId="0" applyFont="1" applyBorder="1" applyAlignment="1">
      <alignment horizontal="center"/>
    </xf>
    <xf numFmtId="0" fontId="74" fillId="0" borderId="56" xfId="0" applyFont="1" applyBorder="1" applyAlignment="1">
      <alignment horizontal="center" vertical="center" wrapText="1"/>
    </xf>
    <xf numFmtId="3" fontId="7" fillId="0" borderId="56" xfId="0" applyNumberFormat="1" applyFont="1" applyFill="1" applyBorder="1" applyAlignment="1">
      <alignment horizontal="center" vertical="center" wrapText="1"/>
    </xf>
    <xf numFmtId="0" fontId="75" fillId="36" borderId="56" xfId="0" applyFont="1" applyFill="1" applyBorder="1" applyAlignment="1">
      <alignment/>
    </xf>
    <xf numFmtId="168" fontId="72" fillId="36" borderId="56" xfId="0" applyNumberFormat="1" applyFont="1" applyFill="1" applyBorder="1" applyAlignment="1">
      <alignment vertical="center"/>
    </xf>
    <xf numFmtId="9" fontId="72" fillId="36" borderId="56" xfId="0" applyNumberFormat="1" applyFont="1" applyFill="1" applyBorder="1" applyAlignment="1">
      <alignment horizontal="center" vertical="center"/>
    </xf>
    <xf numFmtId="3" fontId="6" fillId="0" borderId="0" xfId="0" applyNumberFormat="1" applyFont="1" applyFill="1" applyBorder="1" applyAlignment="1">
      <alignment horizontal="center" vertical="center" wrapText="1"/>
    </xf>
    <xf numFmtId="166" fontId="6" fillId="0" borderId="91" xfId="0" applyNumberFormat="1" applyFont="1" applyFill="1" applyBorder="1" applyAlignment="1">
      <alignment horizontal="right" vertical="center" wrapText="1"/>
    </xf>
    <xf numFmtId="166" fontId="6" fillId="0" borderId="92" xfId="0" applyNumberFormat="1" applyFont="1" applyFill="1" applyBorder="1" applyAlignment="1">
      <alignment horizontal="right" vertical="center" wrapText="1"/>
    </xf>
    <xf numFmtId="0" fontId="86" fillId="5" borderId="18" xfId="0" applyFont="1" applyFill="1" applyBorder="1" applyAlignment="1">
      <alignment horizontal="left" vertical="top" wrapText="1"/>
    </xf>
    <xf numFmtId="0" fontId="86" fillId="5" borderId="93" xfId="0" applyFont="1" applyFill="1" applyBorder="1" applyAlignment="1">
      <alignment horizontal="center" vertical="top" wrapText="1"/>
    </xf>
    <xf numFmtId="0" fontId="86" fillId="5" borderId="94" xfId="0" applyFont="1" applyFill="1" applyBorder="1" applyAlignment="1">
      <alignment horizontal="center" vertical="top" wrapText="1"/>
    </xf>
    <xf numFmtId="0" fontId="86" fillId="5" borderId="95" xfId="0" applyFont="1" applyFill="1" applyBorder="1" applyAlignment="1">
      <alignment horizontal="center" vertical="top" wrapText="1"/>
    </xf>
    <xf numFmtId="0" fontId="86" fillId="5" borderId="96" xfId="0" applyFont="1" applyFill="1" applyBorder="1" applyAlignment="1">
      <alignment horizontal="center" vertical="top" wrapText="1"/>
    </xf>
    <xf numFmtId="9" fontId="86" fillId="5" borderId="96" xfId="0" applyNumberFormat="1" applyFont="1" applyFill="1" applyBorder="1" applyAlignment="1">
      <alignment horizontal="center" vertical="top" wrapText="1"/>
    </xf>
    <xf numFmtId="165" fontId="86" fillId="5" borderId="93" xfId="0" applyNumberFormat="1" applyFont="1" applyFill="1" applyBorder="1" applyAlignment="1">
      <alignment horizontal="center" vertical="top" wrapText="1"/>
    </xf>
    <xf numFmtId="9" fontId="86" fillId="5" borderId="97" xfId="0" applyNumberFormat="1" applyFont="1" applyFill="1" applyBorder="1" applyAlignment="1">
      <alignment horizontal="center" vertical="top" wrapText="1"/>
    </xf>
    <xf numFmtId="165" fontId="86" fillId="5" borderId="96" xfId="0" applyNumberFormat="1" applyFont="1" applyFill="1" applyBorder="1" applyAlignment="1">
      <alignment horizontal="center" vertical="top" wrapText="1"/>
    </xf>
    <xf numFmtId="165" fontId="86" fillId="5" borderId="97" xfId="0" applyNumberFormat="1" applyFont="1" applyFill="1" applyBorder="1" applyAlignment="1">
      <alignment horizontal="center" vertical="top" wrapText="1"/>
    </xf>
    <xf numFmtId="165" fontId="86" fillId="5" borderId="98" xfId="0" applyNumberFormat="1" applyFont="1" applyFill="1" applyBorder="1" applyAlignment="1">
      <alignment horizontal="center" vertical="top" wrapText="1"/>
    </xf>
    <xf numFmtId="165" fontId="86" fillId="5" borderId="57" xfId="0" applyNumberFormat="1" applyFont="1" applyFill="1" applyBorder="1" applyAlignment="1">
      <alignment horizontal="center" vertical="top" wrapText="1"/>
    </xf>
    <xf numFmtId="0" fontId="71" fillId="0" borderId="0" xfId="0" applyFont="1" applyBorder="1" applyAlignment="1">
      <alignment horizontal="left" vertical="center" wrapText="1"/>
    </xf>
    <xf numFmtId="3" fontId="3" fillId="0" borderId="0" xfId="0" applyNumberFormat="1" applyFont="1" applyFill="1" applyBorder="1" applyAlignment="1">
      <alignment horizontal="left" vertical="center" wrapText="1"/>
    </xf>
    <xf numFmtId="166" fontId="3" fillId="0" borderId="0" xfId="0" applyNumberFormat="1" applyFont="1" applyFill="1" applyBorder="1" applyAlignment="1">
      <alignment horizontal="left" vertical="center" wrapText="1"/>
    </xf>
    <xf numFmtId="0" fontId="87" fillId="0" borderId="0" xfId="0" applyFont="1" applyAlignment="1">
      <alignment horizontal="left"/>
    </xf>
    <xf numFmtId="0" fontId="72" fillId="0" borderId="56" xfId="0" applyFont="1" applyBorder="1" applyAlignment="1">
      <alignment horizontal="right" vertical="center" wrapText="1"/>
    </xf>
    <xf numFmtId="3" fontId="3" fillId="0" borderId="56" xfId="0" applyNumberFormat="1" applyFont="1" applyFill="1" applyBorder="1" applyAlignment="1">
      <alignment horizontal="left" vertical="center" wrapText="1"/>
    </xf>
    <xf numFmtId="0" fontId="72" fillId="0" borderId="54" xfId="0" applyFont="1" applyBorder="1" applyAlignment="1">
      <alignment horizontal="right" vertical="center" wrapText="1"/>
    </xf>
    <xf numFmtId="3" fontId="3" fillId="0" borderId="54" xfId="0" applyNumberFormat="1" applyFont="1" applyFill="1" applyBorder="1" applyAlignment="1">
      <alignment horizontal="left" vertical="center" wrapText="1"/>
    </xf>
    <xf numFmtId="0" fontId="71" fillId="0" borderId="56" xfId="0" applyFont="1" applyBorder="1" applyAlignment="1">
      <alignment horizontal="center" vertical="center" wrapText="1"/>
    </xf>
    <xf numFmtId="3" fontId="3" fillId="0" borderId="56" xfId="0" applyNumberFormat="1" applyFont="1" applyFill="1" applyBorder="1" applyAlignment="1">
      <alignment horizontal="center" vertical="center" wrapText="1"/>
    </xf>
    <xf numFmtId="3" fontId="3" fillId="0" borderId="54" xfId="0" applyNumberFormat="1" applyFont="1" applyFill="1" applyBorder="1" applyAlignment="1">
      <alignment horizontal="center" vertical="center" wrapText="1"/>
    </xf>
    <xf numFmtId="0" fontId="88" fillId="0" borderId="0" xfId="0" applyFont="1" applyAlignment="1">
      <alignment horizontal="left"/>
    </xf>
    <xf numFmtId="0" fontId="88" fillId="0" borderId="0" xfId="0" applyFont="1" applyAlignment="1">
      <alignment/>
    </xf>
    <xf numFmtId="0" fontId="72" fillId="0" borderId="56" xfId="0" applyFont="1" applyBorder="1" applyAlignment="1">
      <alignment horizontal="center" vertical="center" wrapText="1"/>
    </xf>
    <xf numFmtId="3" fontId="6" fillId="0" borderId="56" xfId="0" applyNumberFormat="1" applyFont="1" applyFill="1" applyBorder="1" applyAlignment="1">
      <alignment horizontal="left" vertical="center" wrapText="1"/>
    </xf>
    <xf numFmtId="3" fontId="6" fillId="0" borderId="56" xfId="0" applyNumberFormat="1" applyFont="1" applyFill="1" applyBorder="1" applyAlignment="1">
      <alignment horizontal="center" vertical="center" wrapText="1"/>
    </xf>
    <xf numFmtId="168" fontId="3" fillId="0" borderId="56" xfId="0" applyNumberFormat="1" applyFont="1" applyFill="1" applyBorder="1" applyAlignment="1">
      <alignment horizontal="right" vertical="center" wrapText="1"/>
    </xf>
    <xf numFmtId="9" fontId="3" fillId="0" borderId="56" xfId="0" applyNumberFormat="1" applyFont="1" applyFill="1" applyBorder="1" applyAlignment="1">
      <alignment horizontal="right" vertical="center" wrapText="1"/>
    </xf>
    <xf numFmtId="168" fontId="3" fillId="0" borderId="54" xfId="0" applyNumberFormat="1" applyFont="1" applyFill="1" applyBorder="1" applyAlignment="1">
      <alignment horizontal="right" vertical="center" wrapText="1"/>
    </xf>
    <xf numFmtId="9" fontId="3" fillId="0" borderId="54" xfId="0" applyNumberFormat="1" applyFont="1" applyFill="1" applyBorder="1" applyAlignment="1">
      <alignment horizontal="right" vertical="center" wrapText="1"/>
    </xf>
    <xf numFmtId="168" fontId="6" fillId="0" borderId="56" xfId="0" applyNumberFormat="1" applyFont="1" applyFill="1" applyBorder="1" applyAlignment="1">
      <alignment horizontal="right" vertical="center" wrapText="1"/>
    </xf>
    <xf numFmtId="9" fontId="6" fillId="0" borderId="56" xfId="0" applyNumberFormat="1" applyFont="1" applyFill="1" applyBorder="1" applyAlignment="1">
      <alignment horizontal="right" vertical="center" wrapText="1"/>
    </xf>
    <xf numFmtId="0" fontId="89" fillId="36" borderId="14" xfId="0" applyFont="1" applyFill="1" applyBorder="1" applyAlignment="1">
      <alignment horizontal="left"/>
    </xf>
    <xf numFmtId="0" fontId="89" fillId="36" borderId="46" xfId="0" applyFont="1" applyFill="1" applyBorder="1" applyAlignment="1">
      <alignment/>
    </xf>
    <xf numFmtId="0" fontId="89" fillId="36" borderId="47" xfId="0" applyFont="1" applyFill="1" applyBorder="1" applyAlignment="1">
      <alignment/>
    </xf>
    <xf numFmtId="0" fontId="75" fillId="36" borderId="99" xfId="0" applyFont="1" applyFill="1" applyBorder="1" applyAlignment="1">
      <alignment horizontal="left"/>
    </xf>
    <xf numFmtId="0" fontId="75" fillId="36" borderId="100" xfId="0" applyFont="1" applyFill="1" applyBorder="1" applyAlignment="1">
      <alignment horizontal="left"/>
    </xf>
    <xf numFmtId="0" fontId="75" fillId="36" borderId="101" xfId="0" applyFont="1" applyFill="1" applyBorder="1" applyAlignment="1">
      <alignment horizontal="left"/>
    </xf>
    <xf numFmtId="0" fontId="75" fillId="36" borderId="102" xfId="0" applyFont="1" applyFill="1" applyBorder="1" applyAlignment="1">
      <alignment horizontal="left"/>
    </xf>
    <xf numFmtId="0" fontId="74" fillId="0" borderId="0" xfId="0" applyFont="1" applyBorder="1" applyAlignment="1">
      <alignment horizontal="right" vertical="center" wrapText="1"/>
    </xf>
    <xf numFmtId="0" fontId="74" fillId="0" borderId="0" xfId="0" applyFont="1" applyAlignment="1">
      <alignment horizontal="right" vertical="center"/>
    </xf>
    <xf numFmtId="0" fontId="72" fillId="33" borderId="56" xfId="0" applyFont="1" applyFill="1" applyBorder="1" applyAlignment="1">
      <alignment horizontal="left" vertical="center" wrapText="1"/>
    </xf>
    <xf numFmtId="0" fontId="72" fillId="6" borderId="49" xfId="0" applyFont="1" applyFill="1" applyBorder="1" applyAlignment="1">
      <alignment horizontal="left" vertical="center" wrapText="1"/>
    </xf>
    <xf numFmtId="0" fontId="72" fillId="6" borderId="50" xfId="0" applyFont="1" applyFill="1" applyBorder="1" applyAlignment="1">
      <alignment horizontal="left" vertical="center" wrapText="1"/>
    </xf>
    <xf numFmtId="0" fontId="72" fillId="6" borderId="51" xfId="0" applyFont="1" applyFill="1" applyBorder="1" applyAlignment="1">
      <alignment horizontal="left" vertical="center" wrapText="1"/>
    </xf>
    <xf numFmtId="0" fontId="3" fillId="0" borderId="56" xfId="0" applyFont="1" applyFill="1" applyBorder="1" applyAlignment="1">
      <alignment horizontal="left" vertical="center" wrapText="1"/>
    </xf>
    <xf numFmtId="0" fontId="90" fillId="6" borderId="49" xfId="0" applyFont="1" applyFill="1" applyBorder="1" applyAlignment="1">
      <alignment horizontal="left" vertical="center" wrapText="1"/>
    </xf>
    <xf numFmtId="0" fontId="90" fillId="6" borderId="50" xfId="0" applyFont="1" applyFill="1" applyBorder="1" applyAlignment="1">
      <alignment horizontal="left" vertical="center" wrapText="1"/>
    </xf>
    <xf numFmtId="0" fontId="90" fillId="6" borderId="51" xfId="0" applyFont="1" applyFill="1" applyBorder="1" applyAlignment="1">
      <alignment horizontal="left" vertical="center" wrapText="1"/>
    </xf>
    <xf numFmtId="0" fontId="3" fillId="0" borderId="54" xfId="0" applyFont="1" applyFill="1" applyBorder="1" applyAlignment="1">
      <alignment horizontal="left" vertical="center" wrapText="1"/>
    </xf>
    <xf numFmtId="0" fontId="7" fillId="0" borderId="0" xfId="0" applyFont="1" applyBorder="1" applyAlignment="1">
      <alignment horizontal="left" vertical="center" wrapText="1"/>
    </xf>
    <xf numFmtId="0" fontId="86" fillId="5" borderId="103" xfId="0" applyFont="1" applyFill="1" applyBorder="1" applyAlignment="1">
      <alignment horizontal="center" vertical="top" wrapText="1"/>
    </xf>
    <xf numFmtId="0" fontId="86" fillId="5" borderId="104" xfId="0" applyFont="1" applyFill="1" applyBorder="1" applyAlignment="1">
      <alignment horizontal="center" vertical="top" wrapText="1"/>
    </xf>
    <xf numFmtId="0" fontId="74" fillId="0" borderId="0" xfId="0" applyFont="1" applyBorder="1" applyAlignment="1">
      <alignment horizontal="left" vertical="center" wrapText="1"/>
    </xf>
    <xf numFmtId="0" fontId="90" fillId="6" borderId="105" xfId="0" applyFont="1" applyFill="1" applyBorder="1" applyAlignment="1">
      <alignment horizontal="left" vertical="center" wrapText="1"/>
    </xf>
    <xf numFmtId="0" fontId="7" fillId="0" borderId="56" xfId="0" applyFont="1" applyBorder="1" applyAlignment="1">
      <alignment horizontal="left" vertical="center" wrapText="1"/>
    </xf>
    <xf numFmtId="0" fontId="84" fillId="8" borderId="0" xfId="0" applyFont="1" applyFill="1" applyAlignment="1">
      <alignment horizontal="left" vertical="center" wrapText="1"/>
    </xf>
    <xf numFmtId="0" fontId="5" fillId="0" borderId="41" xfId="0" applyFont="1" applyFill="1" applyBorder="1" applyAlignment="1">
      <alignment horizontal="left" vertical="center"/>
    </xf>
    <xf numFmtId="0" fontId="86" fillId="5" borderId="83" xfId="0" applyFont="1" applyFill="1" applyBorder="1" applyAlignment="1">
      <alignment horizontal="center" vertical="top" wrapText="1"/>
    </xf>
    <xf numFmtId="0" fontId="86" fillId="5" borderId="106" xfId="0" applyFont="1" applyFill="1" applyBorder="1" applyAlignment="1">
      <alignment horizontal="center" vertical="top" wrapText="1"/>
    </xf>
    <xf numFmtId="0" fontId="75" fillId="0" borderId="0" xfId="0" applyFont="1" applyBorder="1" applyAlignment="1">
      <alignment horizontal="center"/>
    </xf>
    <xf numFmtId="0" fontId="72" fillId="0" borderId="0" xfId="0" applyFont="1" applyAlignment="1">
      <alignment horizontal="left" wrapText="1"/>
    </xf>
    <xf numFmtId="0" fontId="74" fillId="0" borderId="0" xfId="0" applyFont="1" applyAlignment="1">
      <alignment horizontal="left" wrapText="1"/>
    </xf>
    <xf numFmtId="0" fontId="71" fillId="0" borderId="107" xfId="50" applyFont="1" applyBorder="1" applyAlignment="1">
      <alignment horizontal="left" vertical="center" wrapText="1"/>
      <protection/>
    </xf>
    <xf numFmtId="0" fontId="71" fillId="0" borderId="0" xfId="50" applyFont="1" applyAlignment="1">
      <alignment horizontal="left" vertical="center" wrapText="1"/>
      <protection/>
    </xf>
    <xf numFmtId="0" fontId="10" fillId="33" borderId="108" xfId="47" applyNumberFormat="1" applyFont="1" applyFill="1" applyBorder="1" applyAlignment="1" applyProtection="1">
      <alignment horizontal="center" vertical="top" wrapText="1"/>
      <protection/>
    </xf>
    <xf numFmtId="0" fontId="10" fillId="33" borderId="62" xfId="47" applyNumberFormat="1" applyFont="1" applyFill="1" applyBorder="1" applyAlignment="1" applyProtection="1">
      <alignment horizontal="center" vertical="top" wrapText="1"/>
      <protection/>
    </xf>
    <xf numFmtId="0" fontId="75" fillId="0" borderId="14" xfId="0" applyFont="1" applyFill="1" applyBorder="1" applyAlignment="1">
      <alignment horizontal="center" vertical="center" wrapText="1"/>
    </xf>
    <xf numFmtId="0" fontId="75" fillId="0" borderId="44" xfId="0" applyFont="1" applyFill="1" applyBorder="1" applyAlignment="1">
      <alignment horizontal="center" vertical="center" wrapText="1"/>
    </xf>
    <xf numFmtId="0" fontId="75" fillId="0" borderId="10" xfId="0" applyFont="1" applyFill="1" applyBorder="1" applyAlignment="1">
      <alignment horizontal="left" vertical="center" wrapText="1"/>
    </xf>
    <xf numFmtId="0" fontId="75" fillId="0" borderId="109" xfId="0" applyFont="1" applyFill="1" applyBorder="1" applyAlignment="1">
      <alignment horizontal="left" vertical="center" wrapText="1"/>
    </xf>
    <xf numFmtId="49" fontId="9" fillId="38" borderId="18" xfId="48" applyNumberFormat="1" applyFont="1" applyFill="1" applyBorder="1" applyAlignment="1">
      <alignment horizontal="left" vertical="center" wrapText="1"/>
      <protection/>
    </xf>
    <xf numFmtId="49" fontId="9" fillId="38" borderId="19" xfId="48" applyNumberFormat="1" applyFont="1" applyFill="1" applyBorder="1" applyAlignment="1">
      <alignment horizontal="left" vertical="center" wrapText="1"/>
      <protection/>
    </xf>
    <xf numFmtId="49" fontId="9" fillId="38" borderId="57" xfId="48" applyNumberFormat="1" applyFont="1" applyFill="1" applyBorder="1" applyAlignment="1">
      <alignment horizontal="left" vertical="center" wrapText="1"/>
      <protection/>
    </xf>
    <xf numFmtId="49" fontId="9" fillId="38" borderId="18" xfId="0" applyNumberFormat="1" applyFont="1" applyFill="1" applyBorder="1" applyAlignment="1">
      <alignment horizontal="left" vertical="center"/>
    </xf>
    <xf numFmtId="49" fontId="9" fillId="38" borderId="19" xfId="0" applyNumberFormat="1" applyFont="1" applyFill="1" applyBorder="1" applyAlignment="1">
      <alignment horizontal="left" vertical="center"/>
    </xf>
    <xf numFmtId="49" fontId="9" fillId="38" borderId="57" xfId="0" applyNumberFormat="1" applyFont="1" applyFill="1" applyBorder="1" applyAlignment="1">
      <alignment horizontal="left" vertical="center"/>
    </xf>
    <xf numFmtId="49" fontId="13" fillId="19" borderId="49" xfId="0" applyNumberFormat="1" applyFont="1" applyFill="1" applyBorder="1" applyAlignment="1">
      <alignment horizontal="left" vertical="center" wrapText="1"/>
    </xf>
    <xf numFmtId="49" fontId="13" fillId="19" borderId="50" xfId="0" applyNumberFormat="1" applyFont="1" applyFill="1" applyBorder="1" applyAlignment="1">
      <alignment horizontal="left" vertical="center" wrapText="1"/>
    </xf>
    <xf numFmtId="49" fontId="13" fillId="19" borderId="20" xfId="0" applyNumberFormat="1" applyFont="1" applyFill="1" applyBorder="1" applyAlignment="1">
      <alignment horizontal="left" vertical="center" wrapText="1"/>
    </xf>
    <xf numFmtId="49" fontId="13" fillId="19" borderId="0" xfId="0" applyNumberFormat="1" applyFont="1" applyFill="1" applyBorder="1" applyAlignment="1">
      <alignment horizontal="left" vertical="center" wrapText="1"/>
    </xf>
    <xf numFmtId="49" fontId="4" fillId="19" borderId="82" xfId="0" applyNumberFormat="1" applyFont="1" applyFill="1" applyBorder="1" applyAlignment="1">
      <alignment horizontal="center" vertical="center" wrapText="1"/>
    </xf>
    <xf numFmtId="0" fontId="10" fillId="33" borderId="110" xfId="47" applyNumberFormat="1" applyFont="1" applyFill="1" applyBorder="1" applyAlignment="1" applyProtection="1">
      <alignment horizontal="center" vertical="top" wrapText="1"/>
      <protection/>
    </xf>
    <xf numFmtId="0" fontId="10" fillId="33" borderId="67" xfId="47" applyNumberFormat="1" applyFont="1" applyFill="1" applyBorder="1" applyAlignment="1" applyProtection="1">
      <alignment horizontal="center" vertical="top" wrapText="1"/>
      <protection/>
    </xf>
    <xf numFmtId="0" fontId="10" fillId="33" borderId="111" xfId="47" applyNumberFormat="1" applyFont="1" applyFill="1" applyBorder="1" applyAlignment="1" applyProtection="1">
      <alignment horizontal="center" vertical="top" wrapText="1"/>
      <protection/>
    </xf>
    <xf numFmtId="0" fontId="10" fillId="33" borderId="64" xfId="47" applyNumberFormat="1" applyFont="1" applyFill="1" applyBorder="1" applyAlignment="1" applyProtection="1">
      <alignment horizontal="center" vertical="top" wrapText="1"/>
      <protection/>
    </xf>
    <xf numFmtId="0" fontId="10" fillId="33" borderId="105" xfId="47" applyNumberFormat="1" applyFont="1" applyFill="1" applyBorder="1" applyAlignment="1" applyProtection="1">
      <alignment horizontal="center" vertical="top" wrapText="1"/>
      <protection/>
    </xf>
    <xf numFmtId="0" fontId="10" fillId="33" borderId="112" xfId="47" applyNumberFormat="1" applyFont="1" applyFill="1" applyBorder="1" applyAlignment="1" applyProtection="1">
      <alignment horizontal="center" vertical="top" wrapText="1"/>
      <protection/>
    </xf>
    <xf numFmtId="0" fontId="10" fillId="33" borderId="113" xfId="47" applyNumberFormat="1" applyFont="1" applyFill="1" applyBorder="1" applyAlignment="1" applyProtection="1">
      <alignment horizontal="center" vertical="top" wrapText="1"/>
      <protection/>
    </xf>
    <xf numFmtId="0" fontId="10" fillId="33" borderId="114" xfId="47" applyNumberFormat="1" applyFont="1" applyFill="1" applyBorder="1" applyAlignment="1" applyProtection="1">
      <alignment horizontal="center" vertical="top" wrapText="1"/>
      <protection/>
    </xf>
    <xf numFmtId="0" fontId="10" fillId="33" borderId="115" xfId="47" applyNumberFormat="1" applyFont="1" applyFill="1" applyBorder="1" applyAlignment="1" applyProtection="1">
      <alignment horizontal="center" vertical="top" wrapText="1"/>
      <protection/>
    </xf>
    <xf numFmtId="0" fontId="10" fillId="33" borderId="116" xfId="47" applyNumberFormat="1" applyFont="1" applyFill="1" applyBorder="1" applyAlignment="1" applyProtection="1">
      <alignment horizontal="center" vertical="top" wrapText="1"/>
      <protection/>
    </xf>
    <xf numFmtId="0" fontId="10" fillId="33" borderId="76" xfId="47" applyNumberFormat="1" applyFont="1" applyFill="1" applyBorder="1" applyAlignment="1" applyProtection="1">
      <alignment horizontal="center" vertical="top" wrapText="1"/>
      <protection/>
    </xf>
    <xf numFmtId="0" fontId="10" fillId="33" borderId="77" xfId="47" applyNumberFormat="1" applyFont="1" applyFill="1" applyBorder="1" applyAlignment="1" applyProtection="1">
      <alignment horizontal="center" vertical="top" wrapText="1"/>
      <protection/>
    </xf>
    <xf numFmtId="0" fontId="10" fillId="33" borderId="117" xfId="47" applyNumberFormat="1" applyFont="1" applyFill="1" applyBorder="1" applyAlignment="1" applyProtection="1">
      <alignment horizontal="center" vertical="top" wrapText="1"/>
      <protection/>
    </xf>
    <xf numFmtId="0" fontId="10" fillId="33" borderId="118" xfId="47" applyNumberFormat="1" applyFont="1" applyFill="1" applyBorder="1" applyAlignment="1" applyProtection="1">
      <alignment horizontal="center" vertical="top" wrapText="1"/>
      <protection/>
    </xf>
    <xf numFmtId="0" fontId="10" fillId="33" borderId="82" xfId="47" applyNumberFormat="1" applyFont="1" applyFill="1" applyBorder="1" applyAlignment="1" applyProtection="1">
      <alignment horizontal="center" vertical="top" wrapText="1"/>
      <protection/>
    </xf>
    <xf numFmtId="0" fontId="10" fillId="33" borderId="119" xfId="47" applyNumberFormat="1" applyFont="1" applyFill="1" applyBorder="1" applyAlignment="1" applyProtection="1">
      <alignment horizontal="center" vertical="top" wrapText="1"/>
      <protection/>
    </xf>
    <xf numFmtId="0" fontId="10" fillId="33" borderId="120" xfId="0" applyFont="1" applyFill="1" applyBorder="1" applyAlignment="1">
      <alignment horizontal="left" vertical="center" wrapText="1"/>
    </xf>
    <xf numFmtId="0" fontId="10" fillId="33" borderId="121" xfId="0" applyFont="1" applyFill="1" applyBorder="1" applyAlignment="1">
      <alignment horizontal="left" vertical="center" wrapText="1"/>
    </xf>
    <xf numFmtId="0" fontId="10" fillId="33" borderId="122"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46" xfId="0" applyFont="1" applyFill="1" applyBorder="1" applyAlignment="1">
      <alignment horizontal="left" vertical="center" wrapText="1"/>
    </xf>
    <xf numFmtId="0" fontId="10" fillId="0" borderId="47" xfId="0" applyFont="1" applyFill="1" applyBorder="1" applyAlignment="1">
      <alignment horizontal="left" vertical="center" wrapText="1"/>
    </xf>
    <xf numFmtId="49" fontId="13" fillId="19" borderId="123" xfId="0" applyNumberFormat="1" applyFont="1" applyFill="1" applyBorder="1" applyAlignment="1">
      <alignment horizontal="left" vertical="center" wrapText="1"/>
    </xf>
    <xf numFmtId="49" fontId="13" fillId="19" borderId="38" xfId="0" applyNumberFormat="1" applyFont="1" applyFill="1" applyBorder="1" applyAlignment="1">
      <alignment horizontal="left" vertical="center" wrapText="1"/>
    </xf>
    <xf numFmtId="49" fontId="13" fillId="19" borderId="124" xfId="0" applyNumberFormat="1" applyFont="1" applyFill="1" applyBorder="1" applyAlignment="1">
      <alignment horizontal="left" vertical="center" wrapText="1"/>
    </xf>
    <xf numFmtId="49" fontId="4" fillId="19" borderId="30" xfId="0" applyNumberFormat="1" applyFont="1" applyFill="1" applyBorder="1" applyAlignment="1">
      <alignment horizontal="center" vertical="center" wrapText="1"/>
    </xf>
    <xf numFmtId="0" fontId="10" fillId="33" borderId="82" xfId="47" applyNumberFormat="1" applyFont="1" applyFill="1" applyBorder="1" applyAlignment="1" applyProtection="1">
      <alignment horizontal="center" vertical="center" wrapText="1"/>
      <protection/>
    </xf>
    <xf numFmtId="0" fontId="10" fillId="33" borderId="119" xfId="47" applyNumberFormat="1" applyFont="1" applyFill="1" applyBorder="1" applyAlignment="1" applyProtection="1">
      <alignment horizontal="center" vertical="center" wrapText="1"/>
      <protection/>
    </xf>
    <xf numFmtId="0" fontId="10" fillId="33" borderId="108" xfId="47" applyNumberFormat="1" applyFont="1" applyFill="1" applyBorder="1" applyAlignment="1" applyProtection="1">
      <alignment horizontal="center" vertical="center" wrapText="1"/>
      <protection/>
    </xf>
    <xf numFmtId="0" fontId="10" fillId="33" borderId="62" xfId="47" applyNumberFormat="1" applyFont="1" applyFill="1" applyBorder="1" applyAlignment="1" applyProtection="1">
      <alignment horizontal="center" vertical="center" wrapText="1"/>
      <protection/>
    </xf>
    <xf numFmtId="0" fontId="10" fillId="33" borderId="117" xfId="47" applyNumberFormat="1" applyFont="1" applyFill="1" applyBorder="1" applyAlignment="1" applyProtection="1">
      <alignment horizontal="center" vertical="center" wrapText="1"/>
      <protection/>
    </xf>
    <xf numFmtId="0" fontId="10" fillId="33" borderId="118" xfId="47" applyNumberFormat="1" applyFont="1" applyFill="1" applyBorder="1" applyAlignment="1" applyProtection="1">
      <alignment horizontal="center" vertical="center" wrapText="1"/>
      <protection/>
    </xf>
    <xf numFmtId="0" fontId="10" fillId="33" borderId="14" xfId="0" applyFont="1" applyFill="1" applyBorder="1" applyAlignment="1">
      <alignment horizontal="left" vertical="center" wrapText="1"/>
    </xf>
    <xf numFmtId="0" fontId="10" fillId="33" borderId="46" xfId="0" applyFont="1" applyFill="1" applyBorder="1" applyAlignment="1">
      <alignment horizontal="left" vertical="center" wrapText="1"/>
    </xf>
    <xf numFmtId="0" fontId="10" fillId="33" borderId="47" xfId="0" applyFont="1" applyFill="1" applyBorder="1" applyAlignment="1">
      <alignment horizontal="left" vertical="center" wrapText="1"/>
    </xf>
    <xf numFmtId="0" fontId="10" fillId="0" borderId="14" xfId="0" applyFont="1" applyFill="1" applyBorder="1" applyAlignment="1">
      <alignment vertical="center" wrapText="1"/>
    </xf>
    <xf numFmtId="0" fontId="10" fillId="0" borderId="46" xfId="0" applyFont="1" applyFill="1" applyBorder="1" applyAlignment="1">
      <alignment vertical="center" wrapText="1"/>
    </xf>
    <xf numFmtId="0" fontId="10" fillId="0" borderId="47" xfId="0" applyFont="1" applyFill="1" applyBorder="1" applyAlignment="1">
      <alignment vertical="center" wrapText="1"/>
    </xf>
    <xf numFmtId="164" fontId="10" fillId="0" borderId="14" xfId="0" applyNumberFormat="1" applyFont="1" applyFill="1" applyBorder="1" applyAlignment="1">
      <alignment vertical="center" wrapText="1"/>
    </xf>
    <xf numFmtId="164" fontId="10" fillId="0" borderId="46" xfId="0" applyNumberFormat="1" applyFont="1" applyFill="1" applyBorder="1" applyAlignment="1">
      <alignment vertical="center" wrapText="1"/>
    </xf>
    <xf numFmtId="164" fontId="10" fillId="0" borderId="47" xfId="0" applyNumberFormat="1" applyFont="1" applyFill="1" applyBorder="1" applyAlignment="1">
      <alignment vertical="center" wrapText="1"/>
    </xf>
    <xf numFmtId="49" fontId="14" fillId="19" borderId="49" xfId="0" applyNumberFormat="1" applyFont="1" applyFill="1" applyBorder="1" applyAlignment="1">
      <alignment horizontal="left" vertical="center" wrapText="1"/>
    </xf>
    <xf numFmtId="49" fontId="14" fillId="19" borderId="50" xfId="0" applyNumberFormat="1" applyFont="1" applyFill="1" applyBorder="1" applyAlignment="1">
      <alignment horizontal="left" vertical="center" wrapText="1"/>
    </xf>
    <xf numFmtId="49" fontId="14" fillId="19" borderId="38" xfId="0" applyNumberFormat="1" applyFont="1" applyFill="1" applyBorder="1" applyAlignment="1">
      <alignment horizontal="left" vertical="center" wrapText="1"/>
    </xf>
    <xf numFmtId="49" fontId="14" fillId="19" borderId="39" xfId="0" applyNumberFormat="1" applyFont="1" applyFill="1" applyBorder="1" applyAlignment="1">
      <alignment horizontal="left" vertical="center" wrapText="1"/>
    </xf>
    <xf numFmtId="0" fontId="75" fillId="0" borderId="117" xfId="0" applyFont="1" applyBorder="1" applyAlignment="1">
      <alignment horizontal="center" vertical="center" wrapText="1"/>
    </xf>
    <xf numFmtId="0" fontId="75" fillId="0" borderId="118" xfId="0" applyFont="1" applyBorder="1" applyAlignment="1">
      <alignment horizontal="center" vertical="center" wrapText="1"/>
    </xf>
    <xf numFmtId="0" fontId="10" fillId="33" borderId="56" xfId="47" applyNumberFormat="1" applyFont="1" applyFill="1" applyBorder="1" applyAlignment="1" applyProtection="1">
      <alignment horizontal="center" vertical="top" wrapText="1"/>
      <protection/>
    </xf>
    <xf numFmtId="0" fontId="75" fillId="0" borderId="108" xfId="0" applyFont="1" applyBorder="1" applyAlignment="1">
      <alignment horizontal="center" vertical="center" wrapText="1"/>
    </xf>
    <xf numFmtId="0" fontId="75" fillId="0" borderId="62" xfId="0" applyFont="1" applyBorder="1" applyAlignment="1">
      <alignment horizontal="center" vertical="center" wrapText="1"/>
    </xf>
    <xf numFmtId="0" fontId="10" fillId="33" borderId="58" xfId="47" applyNumberFormat="1" applyFont="1" applyFill="1" applyBorder="1" applyAlignment="1" applyProtection="1">
      <alignment horizontal="center" vertical="top" wrapText="1"/>
      <protection/>
    </xf>
    <xf numFmtId="0" fontId="75" fillId="0" borderId="82" xfId="0" applyFont="1" applyBorder="1" applyAlignment="1">
      <alignment horizontal="center" vertical="center" wrapText="1"/>
    </xf>
    <xf numFmtId="0" fontId="75" fillId="0" borderId="119" xfId="0" applyFont="1" applyBorder="1" applyAlignment="1">
      <alignment horizontal="center" vertical="center" wrapText="1"/>
    </xf>
    <xf numFmtId="0" fontId="9" fillId="37" borderId="56" xfId="0" applyFont="1" applyFill="1" applyBorder="1" applyAlignment="1">
      <alignment horizontal="center" vertical="center" wrapText="1"/>
    </xf>
    <xf numFmtId="0" fontId="76" fillId="37" borderId="56" xfId="0" applyFont="1" applyFill="1" applyBorder="1" applyAlignment="1">
      <alignment horizontal="center" vertical="top" wrapText="1"/>
    </xf>
    <xf numFmtId="0" fontId="76" fillId="37" borderId="62" xfId="0" applyFont="1" applyFill="1" applyBorder="1" applyAlignment="1">
      <alignment horizontal="center" vertical="top" wrapText="1"/>
    </xf>
    <xf numFmtId="0" fontId="10" fillId="0" borderId="56" xfId="0" applyFont="1" applyFill="1" applyBorder="1" applyAlignment="1">
      <alignment horizontal="center" vertical="center" wrapText="1"/>
    </xf>
    <xf numFmtId="0" fontId="10" fillId="0" borderId="62" xfId="0" applyFont="1" applyFill="1" applyBorder="1" applyAlignment="1">
      <alignment horizontal="center" vertical="center" wrapText="1"/>
    </xf>
    <xf numFmtId="0" fontId="76" fillId="33" borderId="61" xfId="0" applyFont="1" applyFill="1" applyBorder="1" applyAlignment="1">
      <alignment horizontal="left" vertical="center" wrapText="1"/>
    </xf>
    <xf numFmtId="0" fontId="76" fillId="33" borderId="56" xfId="0" applyFont="1" applyFill="1" applyBorder="1" applyAlignment="1">
      <alignment horizontal="left" vertical="center" wrapText="1"/>
    </xf>
    <xf numFmtId="0" fontId="76" fillId="33" borderId="62" xfId="0" applyFont="1" applyFill="1" applyBorder="1" applyAlignment="1">
      <alignment horizontal="left" vertical="center" wrapText="1"/>
    </xf>
    <xf numFmtId="0" fontId="76" fillId="37" borderId="56" xfId="0" applyFont="1" applyFill="1" applyBorder="1" applyAlignment="1">
      <alignment horizontal="center" vertical="center" wrapText="1"/>
    </xf>
    <xf numFmtId="0" fontId="76" fillId="37" borderId="62" xfId="0" applyFont="1" applyFill="1" applyBorder="1" applyAlignment="1">
      <alignment horizontal="center" vertical="center" wrapText="1"/>
    </xf>
    <xf numFmtId="0" fontId="76" fillId="33" borderId="56" xfId="0" applyFont="1" applyFill="1" applyBorder="1" applyAlignment="1">
      <alignment horizontal="center" vertical="center" wrapText="1"/>
    </xf>
    <xf numFmtId="0" fontId="76" fillId="33" borderId="62" xfId="0" applyFont="1" applyFill="1" applyBorder="1" applyAlignment="1">
      <alignment horizontal="center" vertical="center" wrapText="1"/>
    </xf>
    <xf numFmtId="0" fontId="75" fillId="33" borderId="56" xfId="0" applyFont="1" applyFill="1" applyBorder="1" applyAlignment="1">
      <alignment horizontal="center" vertical="center" wrapText="1"/>
    </xf>
    <xf numFmtId="0" fontId="75" fillId="33" borderId="62" xfId="0" applyFont="1" applyFill="1" applyBorder="1" applyAlignment="1">
      <alignment horizontal="center" vertical="center" wrapText="1"/>
    </xf>
    <xf numFmtId="0" fontId="10" fillId="33" borderId="108" xfId="47" applyNumberFormat="1" applyFont="1" applyFill="1" applyBorder="1" applyAlignment="1" applyProtection="1">
      <alignment horizontal="left" vertical="top" wrapText="1"/>
      <protection/>
    </xf>
    <xf numFmtId="0" fontId="10" fillId="33" borderId="62" xfId="47" applyNumberFormat="1" applyFont="1" applyFill="1" applyBorder="1" applyAlignment="1" applyProtection="1">
      <alignment horizontal="left" vertical="top" wrapText="1"/>
      <protection/>
    </xf>
    <xf numFmtId="0" fontId="10" fillId="33" borderId="117" xfId="47" applyNumberFormat="1" applyFont="1" applyFill="1" applyBorder="1" applyAlignment="1" applyProtection="1">
      <alignment horizontal="left" vertical="top" wrapText="1"/>
      <protection/>
    </xf>
    <xf numFmtId="0" fontId="10" fillId="33" borderId="118" xfId="47" applyNumberFormat="1" applyFont="1" applyFill="1" applyBorder="1" applyAlignment="1" applyProtection="1">
      <alignment horizontal="left" vertical="top" wrapText="1"/>
      <protection/>
    </xf>
    <xf numFmtId="0" fontId="75" fillId="0" borderId="125" xfId="0" applyFont="1" applyBorder="1" applyAlignment="1">
      <alignment horizontal="center" vertical="center" wrapText="1"/>
    </xf>
    <xf numFmtId="0" fontId="91" fillId="35" borderId="18" xfId="0" applyFont="1" applyFill="1" applyBorder="1" applyAlignment="1">
      <alignment horizontal="center" vertical="center" wrapText="1"/>
    </xf>
    <xf numFmtId="0" fontId="91" fillId="35" borderId="19" xfId="0" applyFont="1" applyFill="1" applyBorder="1" applyAlignment="1">
      <alignment horizontal="center" vertical="center" wrapText="1"/>
    </xf>
    <xf numFmtId="0" fontId="91" fillId="35" borderId="57" xfId="0" applyFont="1" applyFill="1" applyBorder="1" applyAlignment="1">
      <alignment horizontal="center" vertical="center" wrapText="1"/>
    </xf>
    <xf numFmtId="0" fontId="75" fillId="0" borderId="0" xfId="0" applyFont="1" applyFill="1" applyAlignment="1">
      <alignment horizontal="center" vertical="top" wrapText="1"/>
    </xf>
    <xf numFmtId="0" fontId="74" fillId="0" borderId="0" xfId="0" applyFont="1" applyFill="1" applyAlignment="1">
      <alignment horizontal="center" vertical="top" wrapText="1"/>
    </xf>
    <xf numFmtId="0" fontId="74" fillId="0" borderId="0" xfId="0" applyFont="1" applyAlignment="1">
      <alignment horizontal="center" vertical="center" wrapText="1"/>
    </xf>
    <xf numFmtId="0" fontId="92" fillId="0" borderId="0" xfId="0" applyFont="1" applyAlignment="1">
      <alignment horizontal="center" vertical="center"/>
    </xf>
    <xf numFmtId="49" fontId="9" fillId="19" borderId="49" xfId="0" applyNumberFormat="1" applyFont="1" applyFill="1" applyBorder="1" applyAlignment="1">
      <alignment horizontal="center" vertical="center" wrapText="1"/>
    </xf>
    <xf numFmtId="49" fontId="9" fillId="19" borderId="0" xfId="0" applyNumberFormat="1" applyFont="1" applyFill="1" applyBorder="1" applyAlignment="1">
      <alignment horizontal="center" vertical="center" wrapText="1"/>
    </xf>
    <xf numFmtId="49" fontId="9" fillId="19" borderId="21" xfId="0" applyNumberFormat="1" applyFont="1" applyFill="1" applyBorder="1" applyAlignment="1">
      <alignment horizontal="center" vertical="center" wrapText="1"/>
    </xf>
    <xf numFmtId="49" fontId="9" fillId="19" borderId="38" xfId="0" applyNumberFormat="1" applyFont="1" applyFill="1" applyBorder="1" applyAlignment="1">
      <alignment horizontal="center" vertical="center" wrapText="1"/>
    </xf>
    <xf numFmtId="49" fontId="9" fillId="19" borderId="39" xfId="0" applyNumberFormat="1" applyFont="1" applyFill="1" applyBorder="1" applyAlignment="1">
      <alignment horizontal="center" vertical="center" wrapText="1"/>
    </xf>
    <xf numFmtId="49" fontId="9" fillId="19" borderId="52" xfId="0" applyNumberFormat="1" applyFont="1" applyFill="1" applyBorder="1" applyAlignment="1">
      <alignment horizontal="center" vertical="center" wrapText="1"/>
    </xf>
    <xf numFmtId="0" fontId="9" fillId="17" borderId="19" xfId="0" applyNumberFormat="1" applyFont="1" applyFill="1" applyBorder="1" applyAlignment="1" applyProtection="1">
      <alignment horizontal="left" vertical="center" wrapText="1"/>
      <protection/>
    </xf>
    <xf numFmtId="0" fontId="9" fillId="17" borderId="57" xfId="0" applyNumberFormat="1" applyFont="1" applyFill="1" applyBorder="1" applyAlignment="1" applyProtection="1">
      <alignment horizontal="left" vertical="center" wrapText="1"/>
      <protection/>
    </xf>
    <xf numFmtId="0" fontId="75" fillId="33" borderId="58" xfId="0" applyFont="1" applyFill="1" applyBorder="1" applyAlignment="1">
      <alignment horizontal="center" vertical="center" wrapText="1"/>
    </xf>
    <xf numFmtId="0" fontId="75" fillId="33" borderId="118" xfId="0" applyFont="1" applyFill="1" applyBorder="1" applyAlignment="1">
      <alignment horizontal="center" vertical="center" wrapText="1"/>
    </xf>
    <xf numFmtId="0" fontId="75" fillId="0" borderId="126" xfId="0" applyFont="1" applyBorder="1" applyAlignment="1">
      <alignment horizontal="center"/>
    </xf>
    <xf numFmtId="0" fontId="76" fillId="35" borderId="49" xfId="0" applyFont="1" applyFill="1" applyBorder="1" applyAlignment="1">
      <alignment horizontal="center" vertical="top" wrapText="1"/>
    </xf>
    <xf numFmtId="0" fontId="76" fillId="35" borderId="50" xfId="0" applyFont="1" applyFill="1" applyBorder="1" applyAlignment="1">
      <alignment horizontal="center" vertical="top" wrapText="1"/>
    </xf>
    <xf numFmtId="0" fontId="76" fillId="35" borderId="51" xfId="0" applyFont="1" applyFill="1" applyBorder="1" applyAlignment="1">
      <alignment horizontal="center" vertical="top" wrapText="1"/>
    </xf>
    <xf numFmtId="49" fontId="75" fillId="35" borderId="56" xfId="0" applyNumberFormat="1" applyFont="1" applyFill="1" applyBorder="1" applyAlignment="1">
      <alignment horizontal="center" vertical="center" wrapText="1"/>
    </xf>
    <xf numFmtId="49" fontId="75" fillId="35" borderId="62" xfId="0" applyNumberFormat="1" applyFont="1" applyFill="1" applyBorder="1" applyAlignment="1">
      <alignment horizontal="center" vertical="center" wrapText="1"/>
    </xf>
    <xf numFmtId="0" fontId="76" fillId="17" borderId="0" xfId="0" applyFont="1" applyFill="1" applyBorder="1" applyAlignment="1">
      <alignment horizontal="left" vertical="center" wrapText="1"/>
    </xf>
    <xf numFmtId="0" fontId="76" fillId="17" borderId="21" xfId="0" applyFont="1" applyFill="1" applyBorder="1" applyAlignment="1">
      <alignment horizontal="left" vertical="center" wrapText="1"/>
    </xf>
    <xf numFmtId="0" fontId="93" fillId="17" borderId="39" xfId="0" applyFont="1" applyFill="1" applyBorder="1" applyAlignment="1">
      <alignment horizontal="left" vertical="center" wrapText="1"/>
    </xf>
    <xf numFmtId="0" fontId="93" fillId="17" borderId="52" xfId="0" applyFont="1" applyFill="1" applyBorder="1" applyAlignment="1">
      <alignment horizontal="left" vertical="center" wrapText="1"/>
    </xf>
    <xf numFmtId="0" fontId="10" fillId="33" borderId="79" xfId="47" applyNumberFormat="1" applyFont="1" applyFill="1" applyBorder="1" applyAlignment="1" applyProtection="1">
      <alignment horizontal="center" vertical="top" wrapText="1"/>
      <protection/>
    </xf>
    <xf numFmtId="0" fontId="10" fillId="33" borderId="66" xfId="47" applyNumberFormat="1" applyFont="1" applyFill="1" applyBorder="1" applyAlignment="1" applyProtection="1">
      <alignment horizontal="center" vertical="top" wrapText="1"/>
      <protection/>
    </xf>
    <xf numFmtId="0" fontId="10" fillId="33" borderId="54" xfId="47" applyNumberFormat="1" applyFont="1" applyFill="1" applyBorder="1" applyAlignment="1" applyProtection="1">
      <alignment horizontal="center" vertical="top" wrapText="1"/>
      <protection/>
    </xf>
    <xf numFmtId="0" fontId="75" fillId="33" borderId="56" xfId="0" applyFont="1" applyFill="1" applyBorder="1" applyAlignment="1">
      <alignment horizontal="center" vertical="top" wrapText="1"/>
    </xf>
    <xf numFmtId="0" fontId="75" fillId="33" borderId="62" xfId="0" applyFont="1" applyFill="1" applyBorder="1" applyAlignment="1">
      <alignment horizontal="center" vertical="top" wrapText="1"/>
    </xf>
    <xf numFmtId="0" fontId="9" fillId="17" borderId="127" xfId="47" applyNumberFormat="1" applyFont="1" applyFill="1" applyBorder="1" applyAlignment="1" applyProtection="1">
      <alignment horizontal="left" vertical="center" wrapText="1"/>
      <protection/>
    </xf>
    <xf numFmtId="0" fontId="9" fillId="17" borderId="19" xfId="47" applyNumberFormat="1" applyFont="1" applyFill="1" applyBorder="1" applyAlignment="1" applyProtection="1">
      <alignment horizontal="left" vertical="center" wrapText="1"/>
      <protection/>
    </xf>
    <xf numFmtId="0" fontId="9" fillId="17" borderId="57" xfId="47" applyNumberFormat="1" applyFont="1" applyFill="1" applyBorder="1" applyAlignment="1" applyProtection="1">
      <alignment horizontal="left" vertical="center" wrapText="1"/>
      <protection/>
    </xf>
    <xf numFmtId="0" fontId="10" fillId="33" borderId="56" xfId="0" applyFont="1" applyFill="1" applyBorder="1" applyAlignment="1">
      <alignment horizontal="center" vertical="center" wrapText="1"/>
    </xf>
    <xf numFmtId="0" fontId="10" fillId="33" borderId="128" xfId="47" applyNumberFormat="1" applyFont="1" applyFill="1" applyBorder="1" applyAlignment="1" applyProtection="1">
      <alignment horizontal="center" vertical="top" wrapText="1"/>
      <protection/>
    </xf>
    <xf numFmtId="0" fontId="10" fillId="33" borderId="21" xfId="47" applyNumberFormat="1" applyFont="1" applyFill="1" applyBorder="1" applyAlignment="1" applyProtection="1">
      <alignment horizontal="center" vertical="top" wrapText="1"/>
      <protection/>
    </xf>
    <xf numFmtId="0" fontId="11" fillId="0" borderId="0" xfId="0" applyNumberFormat="1" applyFont="1" applyFill="1" applyBorder="1" applyAlignment="1">
      <alignment horizontal="center" vertical="top" wrapText="1"/>
    </xf>
    <xf numFmtId="0" fontId="75" fillId="35" borderId="82" xfId="0" applyFont="1" applyFill="1" applyBorder="1" applyAlignment="1">
      <alignment horizontal="center" vertical="top" wrapText="1"/>
    </xf>
    <xf numFmtId="0" fontId="75" fillId="35" borderId="119" xfId="0" applyFont="1" applyFill="1" applyBorder="1" applyAlignment="1">
      <alignment horizontal="center" vertical="top" wrapText="1"/>
    </xf>
    <xf numFmtId="0" fontId="91" fillId="39" borderId="129" xfId="0" applyFont="1" applyFill="1" applyBorder="1" applyAlignment="1">
      <alignment horizontal="center" vertical="center" wrapText="1"/>
    </xf>
    <xf numFmtId="0" fontId="91" fillId="39" borderId="130" xfId="0" applyFont="1" applyFill="1" applyBorder="1" applyAlignment="1">
      <alignment horizontal="center" vertical="center" wrapText="1"/>
    </xf>
    <xf numFmtId="0" fontId="91" fillId="39" borderId="131" xfId="0" applyFont="1" applyFill="1" applyBorder="1" applyAlignment="1">
      <alignment horizontal="center" vertical="center" wrapText="1"/>
    </xf>
    <xf numFmtId="49" fontId="76" fillId="5" borderId="83" xfId="0" applyNumberFormat="1" applyFont="1" applyFill="1" applyBorder="1" applyAlignment="1">
      <alignment horizontal="left" vertical="top" wrapText="1"/>
    </xf>
    <xf numFmtId="49" fontId="76" fillId="5" borderId="16" xfId="0" applyNumberFormat="1" applyFont="1" applyFill="1" applyBorder="1" applyAlignment="1">
      <alignment horizontal="left" vertical="top" wrapText="1"/>
    </xf>
    <xf numFmtId="49" fontId="76" fillId="5" borderId="132" xfId="0" applyNumberFormat="1" applyFont="1" applyFill="1" applyBorder="1" applyAlignment="1">
      <alignment horizontal="left" vertical="top" wrapText="1"/>
    </xf>
    <xf numFmtId="49" fontId="76" fillId="5" borderId="41" xfId="0" applyNumberFormat="1" applyFont="1" applyFill="1" applyBorder="1" applyAlignment="1">
      <alignment horizontal="left" vertical="top" wrapText="1"/>
    </xf>
    <xf numFmtId="0" fontId="76" fillId="5" borderId="133" xfId="0" applyFont="1" applyFill="1" applyBorder="1" applyAlignment="1">
      <alignment horizontal="center" vertical="top" wrapText="1"/>
    </xf>
    <xf numFmtId="0" fontId="76" fillId="5" borderId="134" xfId="0" applyFont="1" applyFill="1" applyBorder="1" applyAlignment="1">
      <alignment horizontal="center" vertical="top" wrapText="1"/>
    </xf>
    <xf numFmtId="0" fontId="76" fillId="5" borderId="135" xfId="0" applyFont="1" applyFill="1" applyBorder="1" applyAlignment="1">
      <alignment horizontal="center" vertical="top" wrapText="1"/>
    </xf>
    <xf numFmtId="49" fontId="75" fillId="5" borderId="136" xfId="0" applyNumberFormat="1" applyFont="1" applyFill="1" applyBorder="1" applyAlignment="1">
      <alignment horizontal="center" vertical="center" wrapText="1"/>
    </xf>
    <xf numFmtId="49" fontId="75" fillId="5" borderId="137" xfId="0" applyNumberFormat="1" applyFont="1" applyFill="1" applyBorder="1" applyAlignment="1">
      <alignment horizontal="center" vertical="center" wrapText="1"/>
    </xf>
    <xf numFmtId="16" fontId="76" fillId="0" borderId="0" xfId="0" applyNumberFormat="1" applyFont="1" applyFill="1" applyAlignment="1">
      <alignment horizontal="left" vertical="top" wrapText="1"/>
    </xf>
    <xf numFmtId="0" fontId="12" fillId="0" borderId="0" xfId="0" applyNumberFormat="1" applyFont="1" applyFill="1" applyAlignment="1">
      <alignment horizontal="left" vertical="top" wrapText="1"/>
    </xf>
    <xf numFmtId="16" fontId="4" fillId="0" borderId="0" xfId="0" applyNumberFormat="1" applyFont="1" applyFill="1" applyAlignment="1">
      <alignment horizontal="left" vertical="center" wrapText="1"/>
    </xf>
    <xf numFmtId="16" fontId="9" fillId="0" borderId="0" xfId="0" applyNumberFormat="1" applyFont="1" applyFill="1" applyAlignment="1">
      <alignment horizontal="left" vertical="top" wrapText="1"/>
    </xf>
    <xf numFmtId="0" fontId="71" fillId="0" borderId="0" xfId="0" applyFont="1" applyAlignment="1">
      <alignment horizontal="left" vertical="center" wrapText="1"/>
    </xf>
    <xf numFmtId="0" fontId="76" fillId="17" borderId="19" xfId="0" applyFont="1" applyFill="1" applyBorder="1" applyAlignment="1">
      <alignment horizontal="left" vertical="center" wrapText="1"/>
    </xf>
    <xf numFmtId="0" fontId="76" fillId="17" borderId="57" xfId="0" applyFont="1" applyFill="1" applyBorder="1" applyAlignment="1">
      <alignment horizontal="left" vertical="center" wrapText="1"/>
    </xf>
    <xf numFmtId="0" fontId="76" fillId="17" borderId="138" xfId="0" applyFont="1" applyFill="1" applyBorder="1" applyAlignment="1">
      <alignment horizontal="left" vertical="center" wrapText="1"/>
    </xf>
    <xf numFmtId="0" fontId="76" fillId="17" borderId="139" xfId="0" applyFont="1" applyFill="1" applyBorder="1" applyAlignment="1">
      <alignment horizontal="left" vertical="center" wrapText="1"/>
    </xf>
    <xf numFmtId="0" fontId="76" fillId="17" borderId="39" xfId="0" applyFont="1" applyFill="1" applyBorder="1" applyAlignment="1">
      <alignment horizontal="left" vertical="center" wrapText="1"/>
    </xf>
    <xf numFmtId="0" fontId="76" fillId="17" borderId="52" xfId="0" applyFont="1" applyFill="1" applyBorder="1" applyAlignment="1">
      <alignment horizontal="left" vertical="center" wrapText="1"/>
    </xf>
    <xf numFmtId="49" fontId="76" fillId="0" borderId="0" xfId="0" applyNumberFormat="1" applyFont="1" applyFill="1" applyAlignment="1">
      <alignment horizontal="left" vertical="center" wrapText="1"/>
    </xf>
    <xf numFmtId="49" fontId="14" fillId="19" borderId="140" xfId="0" applyNumberFormat="1" applyFont="1" applyFill="1" applyBorder="1" applyAlignment="1">
      <alignment horizontal="left" vertical="center" wrapText="1"/>
    </xf>
    <xf numFmtId="49" fontId="14" fillId="19" borderId="16" xfId="0" applyNumberFormat="1" applyFont="1" applyFill="1" applyBorder="1" applyAlignment="1">
      <alignment horizontal="left" vertical="center" wrapText="1"/>
    </xf>
    <xf numFmtId="49" fontId="14" fillId="19" borderId="20" xfId="0" applyNumberFormat="1" applyFont="1" applyFill="1" applyBorder="1" applyAlignment="1">
      <alignment horizontal="left" vertical="center" wrapText="1"/>
    </xf>
    <xf numFmtId="49" fontId="14" fillId="19" borderId="0" xfId="0" applyNumberFormat="1" applyFont="1" applyFill="1" applyBorder="1" applyAlignment="1">
      <alignment horizontal="left" vertical="center" wrapText="1"/>
    </xf>
    <xf numFmtId="0" fontId="3" fillId="0" borderId="0" xfId="0" applyFont="1" applyFill="1" applyAlignment="1">
      <alignment horizontal="left" vertical="top" wrapText="1"/>
    </xf>
    <xf numFmtId="0" fontId="71" fillId="0" borderId="0" xfId="0" applyFont="1" applyAlignment="1">
      <alignment horizontal="left" wrapText="1"/>
    </xf>
    <xf numFmtId="0" fontId="76" fillId="0" borderId="0" xfId="0" applyFont="1" applyFill="1" applyAlignment="1">
      <alignment horizontal="left" vertical="center" wrapText="1"/>
    </xf>
    <xf numFmtId="0" fontId="3" fillId="0" borderId="0" xfId="0" applyFont="1" applyAlignment="1">
      <alignment horizontal="left" vertical="top" wrapText="1"/>
    </xf>
    <xf numFmtId="49" fontId="75" fillId="0" borderId="0" xfId="0" applyNumberFormat="1" applyFont="1" applyFill="1" applyAlignment="1">
      <alignment horizontal="left" vertical="center" wrapText="1"/>
    </xf>
    <xf numFmtId="49" fontId="9" fillId="19" borderId="141" xfId="0" applyNumberFormat="1" applyFont="1" applyFill="1" applyBorder="1" applyAlignment="1">
      <alignment horizontal="center" vertical="center" wrapText="1"/>
    </xf>
    <xf numFmtId="49" fontId="9" fillId="19" borderId="142" xfId="0" applyNumberFormat="1" applyFont="1" applyFill="1" applyBorder="1" applyAlignment="1">
      <alignment horizontal="center" vertical="center" wrapText="1"/>
    </xf>
    <xf numFmtId="49" fontId="9" fillId="19" borderId="143" xfId="0" applyNumberFormat="1" applyFont="1" applyFill="1" applyBorder="1" applyAlignment="1">
      <alignment horizontal="center" vertical="center" wrapText="1"/>
    </xf>
    <xf numFmtId="49" fontId="76" fillId="35" borderId="140" xfId="0" applyNumberFormat="1" applyFont="1" applyFill="1" applyBorder="1" applyAlignment="1">
      <alignment horizontal="left" vertical="top" wrapText="1"/>
    </xf>
    <xf numFmtId="49" fontId="76" fillId="35" borderId="16" xfId="0" applyNumberFormat="1" applyFont="1" applyFill="1" applyBorder="1" applyAlignment="1">
      <alignment horizontal="left" vertical="top" wrapText="1"/>
    </xf>
    <xf numFmtId="49" fontId="76" fillId="35" borderId="144" xfId="0" applyNumberFormat="1" applyFont="1" applyFill="1" applyBorder="1" applyAlignment="1">
      <alignment horizontal="left" vertical="top" wrapText="1"/>
    </xf>
    <xf numFmtId="49" fontId="76" fillId="35" borderId="41" xfId="0" applyNumberFormat="1" applyFont="1" applyFill="1" applyBorder="1" applyAlignment="1">
      <alignment horizontal="left" vertical="top" wrapText="1"/>
    </xf>
    <xf numFmtId="0" fontId="75" fillId="0" borderId="111" xfId="0" applyFont="1" applyBorder="1" applyAlignment="1">
      <alignment horizontal="center" vertical="center" wrapText="1"/>
    </xf>
    <xf numFmtId="0" fontId="75" fillId="0" borderId="64" xfId="0" applyFont="1" applyBorder="1" applyAlignment="1">
      <alignment horizontal="center" vertical="center" wrapText="1"/>
    </xf>
    <xf numFmtId="0" fontId="10" fillId="33" borderId="66" xfId="47" applyNumberFormat="1" applyFont="1" applyFill="1" applyBorder="1" applyAlignment="1" applyProtection="1">
      <alignment horizontal="left" vertical="top" wrapText="1"/>
      <protection/>
    </xf>
    <xf numFmtId="0" fontId="10" fillId="33" borderId="67" xfId="47" applyNumberFormat="1" applyFont="1" applyFill="1" applyBorder="1" applyAlignment="1" applyProtection="1">
      <alignment horizontal="left" vertical="top" wrapText="1"/>
      <protection/>
    </xf>
    <xf numFmtId="0" fontId="76" fillId="39" borderId="129" xfId="0" applyFont="1" applyFill="1" applyBorder="1" applyAlignment="1">
      <alignment horizontal="center" vertical="center" wrapText="1"/>
    </xf>
    <xf numFmtId="0" fontId="76" fillId="39" borderId="130" xfId="0" applyFont="1" applyFill="1" applyBorder="1" applyAlignment="1">
      <alignment horizontal="center" vertical="center" wrapText="1"/>
    </xf>
    <xf numFmtId="0" fontId="76" fillId="39" borderId="131" xfId="0" applyFont="1" applyFill="1" applyBorder="1" applyAlignment="1">
      <alignment horizontal="center" vertical="center" wrapText="1"/>
    </xf>
    <xf numFmtId="49" fontId="76" fillId="5" borderId="145" xfId="0" applyNumberFormat="1" applyFont="1" applyFill="1" applyBorder="1" applyAlignment="1">
      <alignment horizontal="left" vertical="top" wrapText="1"/>
    </xf>
    <xf numFmtId="49" fontId="76" fillId="5" borderId="13" xfId="0" applyNumberFormat="1" applyFont="1" applyFill="1" applyBorder="1" applyAlignment="1">
      <alignment horizontal="left" vertical="top" wrapText="1"/>
    </xf>
    <xf numFmtId="49" fontId="75" fillId="5" borderId="146" xfId="0" applyNumberFormat="1" applyFont="1" applyFill="1" applyBorder="1" applyAlignment="1">
      <alignment horizontal="center" vertical="center" wrapText="1"/>
    </xf>
    <xf numFmtId="49" fontId="75" fillId="5" borderId="147" xfId="0" applyNumberFormat="1" applyFont="1" applyFill="1" applyBorder="1" applyAlignment="1">
      <alignment horizontal="center" vertical="center" wrapText="1"/>
    </xf>
    <xf numFmtId="0" fontId="75" fillId="0" borderId="14" xfId="0" applyFont="1" applyFill="1" applyBorder="1" applyAlignment="1">
      <alignment horizontal="left" vertical="center" wrapText="1"/>
    </xf>
    <xf numFmtId="0" fontId="75" fillId="0" borderId="46" xfId="0" applyFont="1" applyFill="1" applyBorder="1" applyAlignment="1">
      <alignment horizontal="left" vertical="center" wrapText="1"/>
    </xf>
    <xf numFmtId="0" fontId="75" fillId="0" borderId="47"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46" xfId="0" applyFont="1" applyFill="1" applyBorder="1" applyAlignment="1">
      <alignment horizontal="left" vertical="center" wrapText="1"/>
    </xf>
    <xf numFmtId="0" fontId="8" fillId="0" borderId="47" xfId="0" applyFont="1" applyFill="1" applyBorder="1" applyAlignment="1">
      <alignment horizontal="left" vertical="center" wrapText="1"/>
    </xf>
    <xf numFmtId="0" fontId="76" fillId="39" borderId="148" xfId="0" applyFont="1" applyFill="1" applyBorder="1" applyAlignment="1">
      <alignment horizontal="center" vertical="center" wrapText="1"/>
    </xf>
    <xf numFmtId="0" fontId="76" fillId="39" borderId="149" xfId="0" applyFont="1" applyFill="1" applyBorder="1" applyAlignment="1">
      <alignment horizontal="center" vertical="center" wrapText="1"/>
    </xf>
    <xf numFmtId="0" fontId="76" fillId="39" borderId="41" xfId="0" applyFont="1" applyFill="1" applyBorder="1" applyAlignment="1">
      <alignment horizontal="center" vertical="center" wrapText="1"/>
    </xf>
    <xf numFmtId="0" fontId="76" fillId="39" borderId="92" xfId="0" applyFont="1" applyFill="1" applyBorder="1" applyAlignment="1">
      <alignment horizontal="center" vertical="center" wrapText="1"/>
    </xf>
    <xf numFmtId="49" fontId="10" fillId="0" borderId="16" xfId="48" applyNumberFormat="1" applyFont="1" applyBorder="1" applyAlignment="1">
      <alignment horizontal="left" vertical="top" wrapText="1"/>
      <protection/>
    </xf>
    <xf numFmtId="49" fontId="10" fillId="0" borderId="0" xfId="48" applyNumberFormat="1" applyFont="1" applyBorder="1" applyAlignment="1">
      <alignment horizontal="left" vertical="top" wrapText="1"/>
      <protection/>
    </xf>
    <xf numFmtId="0" fontId="9" fillId="0" borderId="0" xfId="49" applyFont="1" applyAlignment="1">
      <alignment horizontal="left" vertical="center" wrapText="1"/>
      <protection/>
    </xf>
    <xf numFmtId="0" fontId="76" fillId="0" borderId="0" xfId="50" applyFont="1" applyAlignment="1">
      <alignment horizontal="center" vertical="center" wrapText="1"/>
      <protection/>
    </xf>
    <xf numFmtId="0" fontId="75" fillId="0" borderId="0" xfId="50" applyFont="1" applyAlignment="1">
      <alignment horizontal="center" vertical="top" wrapText="1"/>
      <protection/>
    </xf>
  </cellXfs>
  <cellStyles count="53">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Excel Built-in Normal" xfId="36"/>
    <cellStyle name="Kontrolná bunka" xfId="37"/>
    <cellStyle name="Currency" xfId="38"/>
    <cellStyle name="Currency [0]" xfId="39"/>
    <cellStyle name="Nadpis 1" xfId="40"/>
    <cellStyle name="Nadpis 2" xfId="41"/>
    <cellStyle name="Nadpis 3" xfId="42"/>
    <cellStyle name="Nadpis 4" xfId="43"/>
    <cellStyle name="Názov" xfId="44"/>
    <cellStyle name="Neutrálna" xfId="45"/>
    <cellStyle name="Normálna 2" xfId="46"/>
    <cellStyle name="Normálne 2" xfId="47"/>
    <cellStyle name="normálne 2 2" xfId="48"/>
    <cellStyle name="normálne 2 2 2" xfId="49"/>
    <cellStyle name="Normálne 4" xfId="50"/>
    <cellStyle name="Percent" xfId="51"/>
    <cellStyle name="Poznámka" xfId="52"/>
    <cellStyle name="Prepojená bunka" xfId="53"/>
    <cellStyle name="Spolu" xfId="54"/>
    <cellStyle name="Text upozornenia" xfId="55"/>
    <cellStyle name="Vstup" xfId="56"/>
    <cellStyle name="Výpočet" xfId="57"/>
    <cellStyle name="Výstup" xfId="58"/>
    <cellStyle name="Vysvetľujúci text" xfId="59"/>
    <cellStyle name="Zlá" xfId="60"/>
    <cellStyle name="Zvýraznenie1" xfId="61"/>
    <cellStyle name="Zvýraznenie2" xfId="62"/>
    <cellStyle name="Zvýraznenie3" xfId="63"/>
    <cellStyle name="Zvýraznenie4" xfId="64"/>
    <cellStyle name="Zvýraznenie5" xfId="65"/>
    <cellStyle name="Zvýraznenie6" xfId="66"/>
  </cellStyles>
  <dxfs count="1">
    <dxf>
      <fill>
        <patternFill>
          <bgColor theme="0" tint="-0.04997999966144562"/>
        </patternFill>
      </fill>
      <border>
        <left style="thin">
          <color rgb="FFC00000"/>
        </left>
        <right style="thin">
          <color rgb="FFC00000"/>
        </right>
        <top style="thin">
          <color rgb="FFC00000"/>
        </top>
        <bottom style="thin">
          <color rgb="FFC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53"/>
  <sheetViews>
    <sheetView zoomScalePageLayoutView="0" workbookViewId="0" topLeftCell="A1">
      <selection activeCell="A3" sqref="A3"/>
    </sheetView>
  </sheetViews>
  <sheetFormatPr defaultColWidth="9.140625" defaultRowHeight="15"/>
  <cols>
    <col min="1" max="2" width="7.00390625" style="0" customWidth="1"/>
    <col min="3" max="3" width="29.421875" style="0" customWidth="1"/>
    <col min="6" max="6" width="11.8515625" style="0" customWidth="1"/>
    <col min="10" max="10" width="13.140625" style="0" customWidth="1"/>
    <col min="12" max="12" width="11.8515625" style="0" bestFit="1" customWidth="1"/>
    <col min="13" max="15" width="10.421875" style="0" bestFit="1" customWidth="1"/>
  </cols>
  <sheetData>
    <row r="1" spans="1:15" ht="15">
      <c r="A1" s="485" t="s">
        <v>652</v>
      </c>
      <c r="B1" s="485"/>
      <c r="C1" s="485"/>
      <c r="D1" s="485"/>
      <c r="E1" s="485"/>
      <c r="F1" s="485"/>
      <c r="G1" s="485"/>
      <c r="H1" s="485"/>
      <c r="I1" s="485"/>
      <c r="J1" s="485"/>
      <c r="K1" s="485"/>
      <c r="L1" s="485"/>
      <c r="M1" s="485"/>
      <c r="N1" s="485"/>
      <c r="O1" s="485"/>
    </row>
    <row r="2" spans="1:15" ht="15">
      <c r="A2" s="383"/>
      <c r="B2" s="383"/>
      <c r="C2" s="382"/>
      <c r="D2" s="384"/>
      <c r="E2" s="384"/>
      <c r="F2" s="384"/>
      <c r="G2" s="384"/>
      <c r="H2" s="384"/>
      <c r="I2" s="384"/>
      <c r="J2" s="380"/>
      <c r="K2" s="385"/>
      <c r="L2" s="386"/>
      <c r="M2" s="381"/>
      <c r="N2" s="379"/>
      <c r="O2" s="379"/>
    </row>
    <row r="3" spans="1:15" s="230" customFormat="1" ht="16.5">
      <c r="A3" s="416" t="s">
        <v>641</v>
      </c>
      <c r="B3" s="387"/>
      <c r="C3" s="382"/>
      <c r="D3" s="384"/>
      <c r="E3" s="384"/>
      <c r="F3" s="384"/>
      <c r="G3" s="384"/>
      <c r="H3" s="384"/>
      <c r="I3" s="384"/>
      <c r="J3" s="380"/>
      <c r="K3" s="385"/>
      <c r="L3" s="386"/>
      <c r="M3" s="381"/>
      <c r="N3" s="379"/>
      <c r="O3" s="379"/>
    </row>
    <row r="4" spans="1:15" ht="15.75" thickBot="1">
      <c r="A4" s="486"/>
      <c r="B4" s="486"/>
      <c r="C4" s="382"/>
      <c r="D4" s="384"/>
      <c r="E4" s="384"/>
      <c r="F4" s="384"/>
      <c r="G4" s="384"/>
      <c r="H4" s="384"/>
      <c r="I4" s="384"/>
      <c r="J4" s="380"/>
      <c r="K4" s="385"/>
      <c r="L4" s="386"/>
      <c r="M4" s="381"/>
      <c r="N4" s="379"/>
      <c r="O4" s="379"/>
    </row>
    <row r="5" spans="1:15" ht="45">
      <c r="A5" s="404" t="s">
        <v>622</v>
      </c>
      <c r="B5" s="487" t="s">
        <v>8</v>
      </c>
      <c r="C5" s="488"/>
      <c r="D5" s="405" t="s">
        <v>623</v>
      </c>
      <c r="E5" s="406" t="s">
        <v>624</v>
      </c>
      <c r="F5" s="407" t="s">
        <v>625</v>
      </c>
      <c r="G5" s="408" t="s">
        <v>626</v>
      </c>
      <c r="H5" s="408" t="s">
        <v>627</v>
      </c>
      <c r="I5" s="409" t="s">
        <v>628</v>
      </c>
      <c r="J5" s="411" t="s">
        <v>629</v>
      </c>
      <c r="K5" s="410" t="s">
        <v>630</v>
      </c>
      <c r="L5" s="412" t="s">
        <v>631</v>
      </c>
      <c r="M5" s="413" t="s">
        <v>632</v>
      </c>
      <c r="N5" s="414" t="s">
        <v>633</v>
      </c>
      <c r="O5" s="415" t="s">
        <v>634</v>
      </c>
    </row>
    <row r="6" spans="1:15" ht="19.5" customHeight="1">
      <c r="A6" s="419" t="s">
        <v>9</v>
      </c>
      <c r="B6" s="484" t="s">
        <v>92</v>
      </c>
      <c r="C6" s="484"/>
      <c r="D6" s="419" t="s">
        <v>490</v>
      </c>
      <c r="E6" s="420">
        <v>1</v>
      </c>
      <c r="F6" s="421"/>
      <c r="G6" s="421"/>
      <c r="H6" s="421"/>
      <c r="I6" s="421"/>
      <c r="J6" s="422"/>
      <c r="K6" s="423"/>
      <c r="L6" s="422">
        <f>J6*(K6/1)</f>
        <v>0</v>
      </c>
      <c r="M6" s="422">
        <f>J6+L6</f>
        <v>0</v>
      </c>
      <c r="N6" s="422">
        <f>J6*E6</f>
        <v>0</v>
      </c>
      <c r="O6" s="422">
        <f>M6*E6</f>
        <v>0</v>
      </c>
    </row>
    <row r="7" spans="1:15" s="378" customFormat="1" ht="26.25" customHeight="1">
      <c r="A7" s="419" t="s">
        <v>13</v>
      </c>
      <c r="B7" s="484" t="s">
        <v>605</v>
      </c>
      <c r="C7" s="484"/>
      <c r="D7" s="419" t="s">
        <v>490</v>
      </c>
      <c r="E7" s="420">
        <v>1</v>
      </c>
      <c r="F7" s="421"/>
      <c r="G7" s="421"/>
      <c r="H7" s="421"/>
      <c r="I7" s="421"/>
      <c r="J7" s="422"/>
      <c r="K7" s="423"/>
      <c r="L7" s="422">
        <f>J7*(K7/1)</f>
        <v>0</v>
      </c>
      <c r="M7" s="422">
        <f>J7+L7</f>
        <v>0</v>
      </c>
      <c r="N7" s="422">
        <f>J7*E7</f>
        <v>0</v>
      </c>
      <c r="O7" s="422">
        <f>M7*E7</f>
        <v>0</v>
      </c>
    </row>
    <row r="8" spans="1:15" s="378" customFormat="1" ht="23.25" customHeight="1">
      <c r="A8" s="419" t="s">
        <v>14</v>
      </c>
      <c r="B8" s="484" t="s">
        <v>609</v>
      </c>
      <c r="C8" s="484"/>
      <c r="D8" s="419" t="s">
        <v>490</v>
      </c>
      <c r="E8" s="420">
        <v>1</v>
      </c>
      <c r="F8" s="421"/>
      <c r="G8" s="421"/>
      <c r="H8" s="421"/>
      <c r="I8" s="421"/>
      <c r="J8" s="422"/>
      <c r="K8" s="423"/>
      <c r="L8" s="422">
        <f>J8*(K8/1)</f>
        <v>0</v>
      </c>
      <c r="M8" s="422">
        <f>J8+L8</f>
        <v>0</v>
      </c>
      <c r="N8" s="422">
        <f>J8*E8</f>
        <v>0</v>
      </c>
      <c r="O8" s="422">
        <f>M8*E8</f>
        <v>0</v>
      </c>
    </row>
    <row r="9" spans="1:15" s="378" customFormat="1" ht="27.75" customHeight="1">
      <c r="A9" s="419" t="s">
        <v>15</v>
      </c>
      <c r="B9" s="484" t="s">
        <v>611</v>
      </c>
      <c r="C9" s="484"/>
      <c r="D9" s="419" t="s">
        <v>490</v>
      </c>
      <c r="E9" s="420">
        <v>1</v>
      </c>
      <c r="F9" s="421"/>
      <c r="G9" s="421"/>
      <c r="H9" s="421"/>
      <c r="I9" s="421"/>
      <c r="J9" s="422"/>
      <c r="K9" s="423"/>
      <c r="L9" s="422">
        <f>J9*(K9/1)</f>
        <v>0</v>
      </c>
      <c r="M9" s="422">
        <f>J9+L9</f>
        <v>0</v>
      </c>
      <c r="N9" s="422">
        <f>J9*E9</f>
        <v>0</v>
      </c>
      <c r="O9" s="422">
        <f>M9*E9</f>
        <v>0</v>
      </c>
    </row>
    <row r="10" spans="1:15" ht="15.75" thickBot="1">
      <c r="A10" s="388"/>
      <c r="B10" s="389"/>
      <c r="C10" s="389"/>
      <c r="D10" s="390"/>
      <c r="E10" s="391"/>
      <c r="F10" s="391"/>
      <c r="G10" s="391"/>
      <c r="H10" s="391"/>
      <c r="I10" s="391"/>
      <c r="J10" s="424"/>
      <c r="K10" s="424"/>
      <c r="L10" s="424"/>
      <c r="M10" s="424"/>
      <c r="N10" s="425">
        <f>SUM(N6:N9)</f>
        <v>0</v>
      </c>
      <c r="O10" s="426">
        <f>SUM(O6:O9)</f>
        <v>0</v>
      </c>
    </row>
    <row r="11" spans="1:15" s="378" customFormat="1" ht="15">
      <c r="A11" s="388"/>
      <c r="B11" s="479" t="s">
        <v>642</v>
      </c>
      <c r="C11" s="479"/>
      <c r="D11" s="479"/>
      <c r="E11" s="479"/>
      <c r="F11" s="479"/>
      <c r="G11" s="479"/>
      <c r="H11" s="479"/>
      <c r="I11" s="479"/>
      <c r="J11" s="479"/>
      <c r="K11" s="391"/>
      <c r="L11" s="391"/>
      <c r="M11" s="391"/>
      <c r="N11" s="392"/>
      <c r="O11" s="392"/>
    </row>
    <row r="12" spans="1:15" s="378" customFormat="1" ht="15">
      <c r="A12" s="388"/>
      <c r="B12" s="389"/>
      <c r="C12" s="389"/>
      <c r="D12" s="390"/>
      <c r="E12" s="391"/>
      <c r="F12" s="391"/>
      <c r="G12" s="391"/>
      <c r="H12" s="391"/>
      <c r="I12" s="391"/>
      <c r="J12" s="391"/>
      <c r="K12" s="391"/>
      <c r="L12" s="391"/>
      <c r="M12" s="391"/>
      <c r="N12" s="392"/>
      <c r="O12" s="392"/>
    </row>
    <row r="13" spans="1:15" s="378" customFormat="1" ht="15.75" thickBot="1">
      <c r="A13" s="482" t="s">
        <v>643</v>
      </c>
      <c r="B13" s="482"/>
      <c r="C13" s="482"/>
      <c r="D13" s="482"/>
      <c r="E13" s="482"/>
      <c r="F13" s="391"/>
      <c r="G13" s="391"/>
      <c r="H13" s="391"/>
      <c r="I13" s="391"/>
      <c r="J13" s="391"/>
      <c r="K13" s="391"/>
      <c r="L13" s="391"/>
      <c r="M13" s="391"/>
      <c r="N13" s="392"/>
      <c r="O13" s="392"/>
    </row>
    <row r="14" spans="1:15" s="378" customFormat="1" ht="45.75" thickBot="1">
      <c r="A14" s="427" t="s">
        <v>622</v>
      </c>
      <c r="B14" s="480" t="s">
        <v>8</v>
      </c>
      <c r="C14" s="481"/>
      <c r="D14" s="428" t="s">
        <v>623</v>
      </c>
      <c r="E14" s="429" t="s">
        <v>624</v>
      </c>
      <c r="F14" s="430" t="s">
        <v>625</v>
      </c>
      <c r="G14" s="431" t="s">
        <v>626</v>
      </c>
      <c r="H14" s="431" t="s">
        <v>627</v>
      </c>
      <c r="I14" s="432" t="s">
        <v>628</v>
      </c>
      <c r="J14" s="433" t="s">
        <v>629</v>
      </c>
      <c r="K14" s="434" t="s">
        <v>630</v>
      </c>
      <c r="L14" s="435" t="s">
        <v>631</v>
      </c>
      <c r="M14" s="436" t="s">
        <v>632</v>
      </c>
      <c r="N14" s="437" t="s">
        <v>633</v>
      </c>
      <c r="O14" s="438" t="s">
        <v>634</v>
      </c>
    </row>
    <row r="15" spans="1:15" s="378" customFormat="1" ht="15" customHeight="1">
      <c r="A15" s="483" t="s">
        <v>647</v>
      </c>
      <c r="B15" s="483"/>
      <c r="C15" s="483"/>
      <c r="D15" s="483"/>
      <c r="E15" s="483"/>
      <c r="F15" s="483"/>
      <c r="G15" s="483"/>
      <c r="H15" s="483"/>
      <c r="I15" s="483"/>
      <c r="J15" s="483"/>
      <c r="K15" s="483"/>
      <c r="L15" s="483"/>
      <c r="M15" s="483"/>
      <c r="N15" s="483"/>
      <c r="O15" s="483"/>
    </row>
    <row r="16" spans="1:15" s="442" customFormat="1" ht="13.5">
      <c r="A16" s="443" t="s">
        <v>9</v>
      </c>
      <c r="B16" s="474" t="s">
        <v>496</v>
      </c>
      <c r="C16" s="474"/>
      <c r="D16" s="447" t="s">
        <v>0</v>
      </c>
      <c r="E16" s="448">
        <v>1</v>
      </c>
      <c r="F16" s="444"/>
      <c r="G16" s="444"/>
      <c r="H16" s="444"/>
      <c r="I16" s="444"/>
      <c r="J16" s="455"/>
      <c r="K16" s="456"/>
      <c r="L16" s="455">
        <f>(J16*(K16/1))</f>
        <v>0</v>
      </c>
      <c r="M16" s="455">
        <f>J16+L16</f>
        <v>0</v>
      </c>
      <c r="N16" s="455">
        <f>J16*E16</f>
        <v>0</v>
      </c>
      <c r="O16" s="455">
        <f>M16*E16</f>
        <v>0</v>
      </c>
    </row>
    <row r="17" spans="1:15" s="442" customFormat="1" ht="13.5">
      <c r="A17" s="443" t="s">
        <v>13</v>
      </c>
      <c r="B17" s="474" t="s">
        <v>497</v>
      </c>
      <c r="C17" s="474"/>
      <c r="D17" s="447" t="s">
        <v>0</v>
      </c>
      <c r="E17" s="448">
        <v>1</v>
      </c>
      <c r="F17" s="444"/>
      <c r="G17" s="444"/>
      <c r="H17" s="444"/>
      <c r="I17" s="444"/>
      <c r="J17" s="455"/>
      <c r="K17" s="456"/>
      <c r="L17" s="455">
        <f aca="true" t="shared" si="0" ref="L17:L24">(J17*(K17/1))</f>
        <v>0</v>
      </c>
      <c r="M17" s="455">
        <f aca="true" t="shared" si="1" ref="M17:M24">J17+L17</f>
        <v>0</v>
      </c>
      <c r="N17" s="455">
        <f aca="true" t="shared" si="2" ref="N17:N24">J17*E17</f>
        <v>0</v>
      </c>
      <c r="O17" s="455">
        <f aca="true" t="shared" si="3" ref="O17:O24">M17*E17</f>
        <v>0</v>
      </c>
    </row>
    <row r="18" spans="1:15" s="442" customFormat="1" ht="13.5">
      <c r="A18" s="443" t="s">
        <v>14</v>
      </c>
      <c r="B18" s="474" t="s">
        <v>498</v>
      </c>
      <c r="C18" s="474"/>
      <c r="D18" s="447" t="s">
        <v>0</v>
      </c>
      <c r="E18" s="448">
        <v>1</v>
      </c>
      <c r="F18" s="444"/>
      <c r="G18" s="444"/>
      <c r="H18" s="444"/>
      <c r="I18" s="444"/>
      <c r="J18" s="455"/>
      <c r="K18" s="456"/>
      <c r="L18" s="455">
        <f t="shared" si="0"/>
        <v>0</v>
      </c>
      <c r="M18" s="455">
        <f t="shared" si="1"/>
        <v>0</v>
      </c>
      <c r="N18" s="455">
        <f t="shared" si="2"/>
        <v>0</v>
      </c>
      <c r="O18" s="455">
        <f t="shared" si="3"/>
        <v>0</v>
      </c>
    </row>
    <row r="19" spans="1:15" s="442" customFormat="1" ht="13.5">
      <c r="A19" s="443" t="s">
        <v>15</v>
      </c>
      <c r="B19" s="474" t="s">
        <v>499</v>
      </c>
      <c r="C19" s="474"/>
      <c r="D19" s="447" t="s">
        <v>0</v>
      </c>
      <c r="E19" s="448">
        <v>1</v>
      </c>
      <c r="F19" s="444"/>
      <c r="G19" s="444"/>
      <c r="H19" s="444"/>
      <c r="I19" s="444"/>
      <c r="J19" s="455"/>
      <c r="K19" s="456"/>
      <c r="L19" s="455">
        <f t="shared" si="0"/>
        <v>0</v>
      </c>
      <c r="M19" s="455">
        <f t="shared" si="1"/>
        <v>0</v>
      </c>
      <c r="N19" s="455">
        <f t="shared" si="2"/>
        <v>0</v>
      </c>
      <c r="O19" s="455">
        <f t="shared" si="3"/>
        <v>0</v>
      </c>
    </row>
    <row r="20" spans="1:15" s="442" customFormat="1" ht="13.5">
      <c r="A20" s="443" t="s">
        <v>16</v>
      </c>
      <c r="B20" s="474" t="s">
        <v>644</v>
      </c>
      <c r="C20" s="474"/>
      <c r="D20" s="447" t="s">
        <v>0</v>
      </c>
      <c r="E20" s="448">
        <v>1</v>
      </c>
      <c r="F20" s="444"/>
      <c r="G20" s="444"/>
      <c r="H20" s="444"/>
      <c r="I20" s="444"/>
      <c r="J20" s="455"/>
      <c r="K20" s="456"/>
      <c r="L20" s="455">
        <f t="shared" si="0"/>
        <v>0</v>
      </c>
      <c r="M20" s="455">
        <f t="shared" si="1"/>
        <v>0</v>
      </c>
      <c r="N20" s="455">
        <f t="shared" si="2"/>
        <v>0</v>
      </c>
      <c r="O20" s="455">
        <f t="shared" si="3"/>
        <v>0</v>
      </c>
    </row>
    <row r="21" spans="1:15" s="442" customFormat="1" ht="13.5">
      <c r="A21" s="443" t="s">
        <v>17</v>
      </c>
      <c r="B21" s="474" t="s">
        <v>500</v>
      </c>
      <c r="C21" s="474"/>
      <c r="D21" s="447" t="s">
        <v>0</v>
      </c>
      <c r="E21" s="448">
        <v>1</v>
      </c>
      <c r="F21" s="444"/>
      <c r="G21" s="444"/>
      <c r="H21" s="444"/>
      <c r="I21" s="444"/>
      <c r="J21" s="455"/>
      <c r="K21" s="456"/>
      <c r="L21" s="455">
        <f t="shared" si="0"/>
        <v>0</v>
      </c>
      <c r="M21" s="455">
        <f t="shared" si="1"/>
        <v>0</v>
      </c>
      <c r="N21" s="455">
        <f t="shared" si="2"/>
        <v>0</v>
      </c>
      <c r="O21" s="455">
        <f t="shared" si="3"/>
        <v>0</v>
      </c>
    </row>
    <row r="22" spans="1:15" s="442" customFormat="1" ht="13.5">
      <c r="A22" s="443" t="s">
        <v>26</v>
      </c>
      <c r="B22" s="474" t="s">
        <v>502</v>
      </c>
      <c r="C22" s="474"/>
      <c r="D22" s="447" t="s">
        <v>0</v>
      </c>
      <c r="E22" s="448">
        <v>1</v>
      </c>
      <c r="F22" s="444"/>
      <c r="G22" s="444"/>
      <c r="H22" s="444"/>
      <c r="I22" s="444"/>
      <c r="J22" s="455"/>
      <c r="K22" s="456"/>
      <c r="L22" s="455">
        <f t="shared" si="0"/>
        <v>0</v>
      </c>
      <c r="M22" s="455">
        <f t="shared" si="1"/>
        <v>0</v>
      </c>
      <c r="N22" s="455">
        <f t="shared" si="2"/>
        <v>0</v>
      </c>
      <c r="O22" s="455">
        <f t="shared" si="3"/>
        <v>0</v>
      </c>
    </row>
    <row r="23" spans="1:15" s="442" customFormat="1" ht="13.5">
      <c r="A23" s="443" t="s">
        <v>18</v>
      </c>
      <c r="B23" s="474" t="s">
        <v>501</v>
      </c>
      <c r="C23" s="474"/>
      <c r="D23" s="447" t="s">
        <v>0</v>
      </c>
      <c r="E23" s="448">
        <v>1</v>
      </c>
      <c r="F23" s="444"/>
      <c r="G23" s="444"/>
      <c r="H23" s="444"/>
      <c r="I23" s="444"/>
      <c r="J23" s="455"/>
      <c r="K23" s="456"/>
      <c r="L23" s="455">
        <f t="shared" si="0"/>
        <v>0</v>
      </c>
      <c r="M23" s="455">
        <f t="shared" si="1"/>
        <v>0</v>
      </c>
      <c r="N23" s="455">
        <f t="shared" si="2"/>
        <v>0</v>
      </c>
      <c r="O23" s="455">
        <f t="shared" si="3"/>
        <v>0</v>
      </c>
    </row>
    <row r="24" spans="1:15" s="442" customFormat="1" ht="14.25" thickBot="1">
      <c r="A24" s="445" t="s">
        <v>19</v>
      </c>
      <c r="B24" s="478" t="s">
        <v>503</v>
      </c>
      <c r="C24" s="478"/>
      <c r="D24" s="447" t="s">
        <v>0</v>
      </c>
      <c r="E24" s="449">
        <v>1</v>
      </c>
      <c r="F24" s="446"/>
      <c r="G24" s="446"/>
      <c r="H24" s="446"/>
      <c r="I24" s="446"/>
      <c r="J24" s="457"/>
      <c r="K24" s="458"/>
      <c r="L24" s="455">
        <f t="shared" si="0"/>
        <v>0</v>
      </c>
      <c r="M24" s="455">
        <f t="shared" si="1"/>
        <v>0</v>
      </c>
      <c r="N24" s="455">
        <f t="shared" si="2"/>
        <v>0</v>
      </c>
      <c r="O24" s="455">
        <f t="shared" si="3"/>
        <v>0</v>
      </c>
    </row>
    <row r="25" spans="1:15" s="378" customFormat="1" ht="15">
      <c r="A25" s="475" t="s">
        <v>646</v>
      </c>
      <c r="B25" s="476"/>
      <c r="C25" s="476"/>
      <c r="D25" s="476"/>
      <c r="E25" s="476"/>
      <c r="F25" s="476"/>
      <c r="G25" s="476"/>
      <c r="H25" s="476"/>
      <c r="I25" s="476"/>
      <c r="J25" s="476"/>
      <c r="K25" s="476"/>
      <c r="L25" s="476"/>
      <c r="M25" s="476"/>
      <c r="N25" s="476"/>
      <c r="O25" s="477"/>
    </row>
    <row r="26" spans="1:15" s="442" customFormat="1" ht="13.5">
      <c r="A26" s="447" t="s">
        <v>9</v>
      </c>
      <c r="B26" s="474" t="s">
        <v>364</v>
      </c>
      <c r="C26" s="474"/>
      <c r="D26" s="447" t="s">
        <v>0</v>
      </c>
      <c r="E26" s="448">
        <v>1</v>
      </c>
      <c r="F26" s="444"/>
      <c r="G26" s="444"/>
      <c r="H26" s="444"/>
      <c r="I26" s="444"/>
      <c r="J26" s="455"/>
      <c r="K26" s="456"/>
      <c r="L26" s="455">
        <f>(J26*(K26*1))</f>
        <v>0</v>
      </c>
      <c r="M26" s="455">
        <f>J26+L26</f>
        <v>0</v>
      </c>
      <c r="N26" s="455">
        <f>J26*E26</f>
        <v>0</v>
      </c>
      <c r="O26" s="455">
        <f>M26*E26</f>
        <v>0</v>
      </c>
    </row>
    <row r="27" spans="1:15" s="442" customFormat="1" ht="14.25" thickBot="1">
      <c r="A27" s="447" t="s">
        <v>13</v>
      </c>
      <c r="B27" s="474" t="s">
        <v>608</v>
      </c>
      <c r="C27" s="474"/>
      <c r="D27" s="447" t="s">
        <v>0</v>
      </c>
      <c r="E27" s="448">
        <v>1</v>
      </c>
      <c r="F27" s="444"/>
      <c r="G27" s="444"/>
      <c r="H27" s="444"/>
      <c r="I27" s="444"/>
      <c r="J27" s="455"/>
      <c r="K27" s="456"/>
      <c r="L27" s="455">
        <f>(J27*(K27*1))</f>
        <v>0</v>
      </c>
      <c r="M27" s="455">
        <f>J27+L27</f>
        <v>0</v>
      </c>
      <c r="N27" s="455">
        <f>J27*E27</f>
        <v>0</v>
      </c>
      <c r="O27" s="455">
        <f>M27*E27</f>
        <v>0</v>
      </c>
    </row>
    <row r="28" spans="1:15" s="451" customFormat="1" ht="12.75">
      <c r="A28" s="471" t="s">
        <v>648</v>
      </c>
      <c r="B28" s="472"/>
      <c r="C28" s="472"/>
      <c r="D28" s="472"/>
      <c r="E28" s="472"/>
      <c r="F28" s="472"/>
      <c r="G28" s="472"/>
      <c r="H28" s="472"/>
      <c r="I28" s="472"/>
      <c r="J28" s="472"/>
      <c r="K28" s="472"/>
      <c r="L28" s="472"/>
      <c r="M28" s="472"/>
      <c r="N28" s="472"/>
      <c r="O28" s="473"/>
    </row>
    <row r="29" spans="1:15" s="450" customFormat="1" ht="13.5">
      <c r="A29" s="452" t="s">
        <v>9</v>
      </c>
      <c r="B29" s="470" t="s">
        <v>614</v>
      </c>
      <c r="C29" s="470"/>
      <c r="D29" s="447" t="s">
        <v>0</v>
      </c>
      <c r="E29" s="454">
        <v>2</v>
      </c>
      <c r="F29" s="453"/>
      <c r="G29" s="453"/>
      <c r="H29" s="453"/>
      <c r="I29" s="453"/>
      <c r="J29" s="459"/>
      <c r="K29" s="460"/>
      <c r="L29" s="459">
        <f>J29*(K29/1)</f>
        <v>0</v>
      </c>
      <c r="M29" s="459">
        <f>J29+L29</f>
        <v>0</v>
      </c>
      <c r="N29" s="459">
        <f>J29*E29</f>
        <v>0</v>
      </c>
      <c r="O29" s="459">
        <f>M29*E29</f>
        <v>0</v>
      </c>
    </row>
    <row r="30" spans="1:15" s="450" customFormat="1" ht="13.5">
      <c r="A30" s="452" t="s">
        <v>13</v>
      </c>
      <c r="B30" s="470" t="s">
        <v>615</v>
      </c>
      <c r="C30" s="470"/>
      <c r="D30" s="447" t="s">
        <v>0</v>
      </c>
      <c r="E30" s="454">
        <v>1</v>
      </c>
      <c r="F30" s="453"/>
      <c r="G30" s="453"/>
      <c r="H30" s="453"/>
      <c r="I30" s="453"/>
      <c r="J30" s="459"/>
      <c r="K30" s="460"/>
      <c r="L30" s="459">
        <f aca="true" t="shared" si="4" ref="L30:L37">J30*(K30/1)</f>
        <v>0</v>
      </c>
      <c r="M30" s="459">
        <f aca="true" t="shared" si="5" ref="M30:M37">J30+L30</f>
        <v>0</v>
      </c>
      <c r="N30" s="459">
        <f aca="true" t="shared" si="6" ref="N30:N37">J30*E30</f>
        <v>0</v>
      </c>
      <c r="O30" s="459">
        <f aca="true" t="shared" si="7" ref="O30:O37">M30*E30</f>
        <v>0</v>
      </c>
    </row>
    <row r="31" spans="1:15" s="450" customFormat="1" ht="13.5">
      <c r="A31" s="452" t="s">
        <v>14</v>
      </c>
      <c r="B31" s="470" t="s">
        <v>617</v>
      </c>
      <c r="C31" s="470"/>
      <c r="D31" s="447" t="s">
        <v>0</v>
      </c>
      <c r="E31" s="454">
        <v>1</v>
      </c>
      <c r="F31" s="453"/>
      <c r="G31" s="453"/>
      <c r="H31" s="453"/>
      <c r="I31" s="453"/>
      <c r="J31" s="459"/>
      <c r="K31" s="460"/>
      <c r="L31" s="459">
        <f t="shared" si="4"/>
        <v>0</v>
      </c>
      <c r="M31" s="459">
        <f t="shared" si="5"/>
        <v>0</v>
      </c>
      <c r="N31" s="459">
        <f t="shared" si="6"/>
        <v>0</v>
      </c>
      <c r="O31" s="459">
        <f t="shared" si="7"/>
        <v>0</v>
      </c>
    </row>
    <row r="32" spans="1:15" s="450" customFormat="1" ht="13.5">
      <c r="A32" s="452" t="s">
        <v>15</v>
      </c>
      <c r="B32" s="470" t="s">
        <v>618</v>
      </c>
      <c r="C32" s="470"/>
      <c r="D32" s="447" t="s">
        <v>0</v>
      </c>
      <c r="E32" s="454">
        <v>1</v>
      </c>
      <c r="F32" s="453"/>
      <c r="G32" s="453"/>
      <c r="H32" s="453"/>
      <c r="I32" s="453"/>
      <c r="J32" s="459"/>
      <c r="K32" s="460"/>
      <c r="L32" s="459">
        <f t="shared" si="4"/>
        <v>0</v>
      </c>
      <c r="M32" s="459">
        <f t="shared" si="5"/>
        <v>0</v>
      </c>
      <c r="N32" s="459">
        <f t="shared" si="6"/>
        <v>0</v>
      </c>
      <c r="O32" s="459">
        <f t="shared" si="7"/>
        <v>0</v>
      </c>
    </row>
    <row r="33" spans="1:15" s="450" customFormat="1" ht="13.5">
      <c r="A33" s="452" t="s">
        <v>16</v>
      </c>
      <c r="B33" s="470" t="s">
        <v>500</v>
      </c>
      <c r="C33" s="470"/>
      <c r="D33" s="447" t="s">
        <v>0</v>
      </c>
      <c r="E33" s="454">
        <v>1</v>
      </c>
      <c r="F33" s="453"/>
      <c r="G33" s="453"/>
      <c r="H33" s="453"/>
      <c r="I33" s="453"/>
      <c r="J33" s="459"/>
      <c r="K33" s="460"/>
      <c r="L33" s="459">
        <f t="shared" si="4"/>
        <v>0</v>
      </c>
      <c r="M33" s="459">
        <f t="shared" si="5"/>
        <v>0</v>
      </c>
      <c r="N33" s="459">
        <f t="shared" si="6"/>
        <v>0</v>
      </c>
      <c r="O33" s="459">
        <f t="shared" si="7"/>
        <v>0</v>
      </c>
    </row>
    <row r="34" spans="1:15" s="450" customFormat="1" ht="13.5">
      <c r="A34" s="452" t="s">
        <v>17</v>
      </c>
      <c r="B34" s="470" t="s">
        <v>619</v>
      </c>
      <c r="C34" s="470"/>
      <c r="D34" s="447" t="s">
        <v>0</v>
      </c>
      <c r="E34" s="454">
        <v>1</v>
      </c>
      <c r="F34" s="453"/>
      <c r="G34" s="453"/>
      <c r="H34" s="453"/>
      <c r="I34" s="453"/>
      <c r="J34" s="459"/>
      <c r="K34" s="460"/>
      <c r="L34" s="459">
        <f t="shared" si="4"/>
        <v>0</v>
      </c>
      <c r="M34" s="459">
        <f t="shared" si="5"/>
        <v>0</v>
      </c>
      <c r="N34" s="459">
        <f t="shared" si="6"/>
        <v>0</v>
      </c>
      <c r="O34" s="459">
        <f t="shared" si="7"/>
        <v>0</v>
      </c>
    </row>
    <row r="35" spans="1:15" s="450" customFormat="1" ht="13.5">
      <c r="A35" s="452" t="s">
        <v>26</v>
      </c>
      <c r="B35" s="470" t="s">
        <v>620</v>
      </c>
      <c r="C35" s="470"/>
      <c r="D35" s="447" t="s">
        <v>0</v>
      </c>
      <c r="E35" s="454">
        <v>1</v>
      </c>
      <c r="F35" s="453"/>
      <c r="G35" s="453"/>
      <c r="H35" s="453"/>
      <c r="I35" s="453"/>
      <c r="J35" s="459"/>
      <c r="K35" s="460"/>
      <c r="L35" s="459">
        <f t="shared" si="4"/>
        <v>0</v>
      </c>
      <c r="M35" s="459">
        <f t="shared" si="5"/>
        <v>0</v>
      </c>
      <c r="N35" s="459">
        <f t="shared" si="6"/>
        <v>0</v>
      </c>
      <c r="O35" s="459">
        <f t="shared" si="7"/>
        <v>0</v>
      </c>
    </row>
    <row r="36" spans="1:15" s="450" customFormat="1" ht="13.5">
      <c r="A36" s="452" t="s">
        <v>18</v>
      </c>
      <c r="B36" s="470" t="s">
        <v>503</v>
      </c>
      <c r="C36" s="470"/>
      <c r="D36" s="447" t="s">
        <v>0</v>
      </c>
      <c r="E36" s="454">
        <v>1</v>
      </c>
      <c r="F36" s="453"/>
      <c r="G36" s="453"/>
      <c r="H36" s="453"/>
      <c r="I36" s="453"/>
      <c r="J36" s="459"/>
      <c r="K36" s="460"/>
      <c r="L36" s="459">
        <f t="shared" si="4"/>
        <v>0</v>
      </c>
      <c r="M36" s="459">
        <f t="shared" si="5"/>
        <v>0</v>
      </c>
      <c r="N36" s="459">
        <f t="shared" si="6"/>
        <v>0</v>
      </c>
      <c r="O36" s="459">
        <f t="shared" si="7"/>
        <v>0</v>
      </c>
    </row>
    <row r="37" spans="1:15" s="450" customFormat="1" ht="13.5">
      <c r="A37" s="452" t="s">
        <v>19</v>
      </c>
      <c r="B37" s="470" t="s">
        <v>621</v>
      </c>
      <c r="C37" s="470"/>
      <c r="D37" s="447" t="s">
        <v>0</v>
      </c>
      <c r="E37" s="454">
        <v>1</v>
      </c>
      <c r="F37" s="453"/>
      <c r="G37" s="453"/>
      <c r="H37" s="453"/>
      <c r="I37" s="453"/>
      <c r="J37" s="459"/>
      <c r="K37" s="460"/>
      <c r="L37" s="459">
        <f t="shared" si="4"/>
        <v>0</v>
      </c>
      <c r="M37" s="459">
        <f t="shared" si="5"/>
        <v>0</v>
      </c>
      <c r="N37" s="459">
        <f t="shared" si="6"/>
        <v>0</v>
      </c>
      <c r="O37" s="459">
        <f t="shared" si="7"/>
        <v>0</v>
      </c>
    </row>
    <row r="38" spans="1:15" s="442" customFormat="1" ht="13.5">
      <c r="A38" s="439"/>
      <c r="B38" s="417"/>
      <c r="C38" s="417"/>
      <c r="D38" s="439"/>
      <c r="E38" s="440"/>
      <c r="F38" s="440"/>
      <c r="G38" s="440"/>
      <c r="H38" s="440"/>
      <c r="I38" s="440"/>
      <c r="J38" s="440"/>
      <c r="K38" s="440"/>
      <c r="L38" s="440"/>
      <c r="M38" s="440"/>
      <c r="N38" s="441"/>
      <c r="O38" s="441"/>
    </row>
    <row r="39" spans="1:15" s="442" customFormat="1" ht="15">
      <c r="A39" s="468" t="s">
        <v>649</v>
      </c>
      <c r="B39" s="468"/>
      <c r="C39" s="400"/>
      <c r="D39" s="401"/>
      <c r="E39" s="402"/>
      <c r="F39" s="440"/>
      <c r="G39" s="440"/>
      <c r="H39" s="440"/>
      <c r="I39" s="440"/>
      <c r="J39" s="440"/>
      <c r="K39" s="440"/>
      <c r="L39" s="440"/>
      <c r="M39" s="440"/>
      <c r="N39" s="441"/>
      <c r="O39" s="441"/>
    </row>
    <row r="40" spans="1:15" ht="15">
      <c r="A40" s="491" t="s">
        <v>635</v>
      </c>
      <c r="B40" s="491"/>
      <c r="C40" s="491"/>
      <c r="D40" s="378"/>
      <c r="E40" s="378"/>
      <c r="F40" s="393"/>
      <c r="G40" s="393"/>
      <c r="H40" s="378"/>
      <c r="I40" s="393"/>
      <c r="J40" s="393"/>
      <c r="K40" s="378"/>
      <c r="L40" s="378"/>
      <c r="M40" s="378"/>
      <c r="N40" s="378"/>
      <c r="O40" s="394"/>
    </row>
    <row r="41" spans="1:15" ht="16.5">
      <c r="A41" s="469" t="s">
        <v>636</v>
      </c>
      <c r="B41" s="469"/>
      <c r="C41" s="461"/>
      <c r="D41" s="462"/>
      <c r="E41" s="463"/>
      <c r="F41" s="393"/>
      <c r="G41" s="393"/>
      <c r="H41" s="378"/>
      <c r="I41" s="378"/>
      <c r="J41" s="378"/>
      <c r="K41" s="378"/>
      <c r="L41" s="378"/>
      <c r="M41" s="378"/>
      <c r="N41" s="378"/>
      <c r="O41" s="396"/>
    </row>
    <row r="42" spans="1:15" ht="16.5">
      <c r="A42" s="469" t="s">
        <v>638</v>
      </c>
      <c r="B42" s="469"/>
      <c r="C42" s="461"/>
      <c r="D42" s="462"/>
      <c r="E42" s="463"/>
      <c r="F42" s="393"/>
      <c r="G42" s="393"/>
      <c r="H42" s="378"/>
      <c r="I42" s="378"/>
      <c r="J42" s="378"/>
      <c r="K42" s="378"/>
      <c r="L42" s="378"/>
      <c r="M42" s="378"/>
      <c r="N42" s="378"/>
      <c r="O42" s="396"/>
    </row>
    <row r="43" spans="1:15" s="378" customFormat="1" ht="16.5">
      <c r="A43" s="395"/>
      <c r="B43" s="395" t="s">
        <v>637</v>
      </c>
      <c r="C43" s="461"/>
      <c r="D43" s="462"/>
      <c r="E43" s="463"/>
      <c r="F43" s="393"/>
      <c r="G43" s="393"/>
      <c r="O43" s="396"/>
    </row>
    <row r="44" spans="1:15" ht="16.5">
      <c r="A44" s="469" t="s">
        <v>650</v>
      </c>
      <c r="B44" s="469"/>
      <c r="C44" s="461"/>
      <c r="D44" s="462"/>
      <c r="E44" s="463"/>
      <c r="F44" s="393"/>
      <c r="G44" s="397" t="s">
        <v>574</v>
      </c>
      <c r="H44" s="489"/>
      <c r="I44" s="489"/>
      <c r="J44" s="378"/>
      <c r="K44" s="378"/>
      <c r="L44" s="378"/>
      <c r="M44" s="378"/>
      <c r="N44" s="378"/>
      <c r="O44" s="393"/>
    </row>
    <row r="45" spans="1:15" s="378" customFormat="1" ht="16.5">
      <c r="A45" s="395"/>
      <c r="B45" s="395" t="s">
        <v>651</v>
      </c>
      <c r="C45" s="461"/>
      <c r="D45" s="462"/>
      <c r="E45" s="463"/>
      <c r="F45" s="393"/>
      <c r="G45" s="397"/>
      <c r="H45" s="418"/>
      <c r="I45" s="418"/>
      <c r="O45" s="393"/>
    </row>
    <row r="46" spans="1:15" ht="16.5">
      <c r="A46" s="469" t="s">
        <v>573</v>
      </c>
      <c r="B46" s="469"/>
      <c r="C46" s="461"/>
      <c r="D46" s="462"/>
      <c r="E46" s="463"/>
      <c r="F46" s="393"/>
      <c r="G46" s="395" t="s">
        <v>576</v>
      </c>
      <c r="H46" s="464"/>
      <c r="I46" s="465"/>
      <c r="J46" s="393"/>
      <c r="K46" s="393"/>
      <c r="L46" s="378"/>
      <c r="M46" s="378"/>
      <c r="N46" s="378"/>
      <c r="O46" s="393"/>
    </row>
    <row r="47" spans="1:15" ht="16.5">
      <c r="A47" s="469" t="s">
        <v>575</v>
      </c>
      <c r="B47" s="469"/>
      <c r="C47" s="461"/>
      <c r="D47" s="462"/>
      <c r="E47" s="463"/>
      <c r="F47" s="393"/>
      <c r="G47" s="395" t="s">
        <v>577</v>
      </c>
      <c r="H47" s="466"/>
      <c r="I47" s="467"/>
      <c r="J47" s="393"/>
      <c r="K47" s="393"/>
      <c r="L47" s="378"/>
      <c r="M47" s="378"/>
      <c r="N47" s="378"/>
      <c r="O47" s="393"/>
    </row>
    <row r="48" spans="1:15" ht="15">
      <c r="A48" s="378"/>
      <c r="B48" s="378"/>
      <c r="C48" s="378"/>
      <c r="D48" s="393"/>
      <c r="E48" s="393"/>
      <c r="F48" s="393"/>
      <c r="G48" s="398" t="s">
        <v>578</v>
      </c>
      <c r="H48" s="393"/>
      <c r="I48" s="382"/>
      <c r="J48" s="393"/>
      <c r="K48" s="393"/>
      <c r="L48" s="378"/>
      <c r="M48" s="378"/>
      <c r="N48" s="378"/>
      <c r="O48" s="393"/>
    </row>
    <row r="49" spans="1:15" ht="15">
      <c r="A49" s="403"/>
      <c r="B49" s="492" t="s">
        <v>639</v>
      </c>
      <c r="C49" s="493"/>
      <c r="D49" s="399"/>
      <c r="E49" s="399"/>
      <c r="F49" s="399"/>
      <c r="G49" s="399"/>
      <c r="H49" s="399"/>
      <c r="I49" s="399"/>
      <c r="J49" s="399"/>
      <c r="K49" s="399"/>
      <c r="L49" s="399"/>
      <c r="M49" s="399"/>
      <c r="N49" s="399"/>
      <c r="O49" s="399"/>
    </row>
    <row r="50" spans="1:15" ht="15">
      <c r="A50" s="378"/>
      <c r="B50" s="378"/>
      <c r="C50" s="399"/>
      <c r="D50" s="378"/>
      <c r="E50" s="378"/>
      <c r="F50" s="378"/>
      <c r="G50" s="393"/>
      <c r="H50" s="393"/>
      <c r="I50" s="393"/>
      <c r="J50" s="393"/>
      <c r="K50" s="393"/>
      <c r="L50" s="378"/>
      <c r="M50" s="378"/>
      <c r="N50" s="378"/>
      <c r="O50" s="378"/>
    </row>
    <row r="51" spans="1:15" ht="15">
      <c r="A51" s="490" t="s">
        <v>640</v>
      </c>
      <c r="B51" s="490"/>
      <c r="C51" s="490"/>
      <c r="D51" s="490"/>
      <c r="E51" s="490"/>
      <c r="F51" s="490"/>
      <c r="G51" s="490"/>
      <c r="H51" s="490"/>
      <c r="I51" s="490"/>
      <c r="J51" s="490"/>
      <c r="K51" s="393"/>
      <c r="L51" s="378"/>
      <c r="M51" s="378"/>
      <c r="N51" s="378"/>
      <c r="O51" s="378"/>
    </row>
    <row r="52" spans="1:15" ht="15">
      <c r="A52" s="378"/>
      <c r="B52" s="378"/>
      <c r="C52" s="378"/>
      <c r="D52" s="378"/>
      <c r="E52" s="393"/>
      <c r="F52" s="393"/>
      <c r="G52" s="378"/>
      <c r="H52" s="378"/>
      <c r="I52" s="393"/>
      <c r="J52" s="393"/>
      <c r="K52" s="393"/>
      <c r="L52" s="378"/>
      <c r="M52" s="378"/>
      <c r="N52" s="378"/>
      <c r="O52" s="393"/>
    </row>
    <row r="53" spans="1:15" ht="15">
      <c r="A53" s="378"/>
      <c r="B53" s="378"/>
      <c r="C53" s="378"/>
      <c r="D53" s="378"/>
      <c r="E53" s="393"/>
      <c r="F53" s="393"/>
      <c r="G53" s="378"/>
      <c r="H53" s="378"/>
      <c r="I53" s="393"/>
      <c r="J53" s="393"/>
      <c r="K53" s="393"/>
      <c r="L53" s="378"/>
      <c r="M53" s="378"/>
      <c r="N53" s="378"/>
      <c r="O53" s="393"/>
    </row>
  </sheetData>
  <sheetProtection/>
  <mergeCells count="43">
    <mergeCell ref="H44:I44"/>
    <mergeCell ref="A51:J51"/>
    <mergeCell ref="A40:C40"/>
    <mergeCell ref="A41:B41"/>
    <mergeCell ref="A44:B44"/>
    <mergeCell ref="B49:C49"/>
    <mergeCell ref="A46:B46"/>
    <mergeCell ref="A47:B47"/>
    <mergeCell ref="B7:C7"/>
    <mergeCell ref="B8:C8"/>
    <mergeCell ref="B9:C9"/>
    <mergeCell ref="A1:O1"/>
    <mergeCell ref="A4:B4"/>
    <mergeCell ref="B5:C5"/>
    <mergeCell ref="B6:C6"/>
    <mergeCell ref="B11:J11"/>
    <mergeCell ref="B14:C14"/>
    <mergeCell ref="A13:E13"/>
    <mergeCell ref="B16:C16"/>
    <mergeCell ref="B17:C17"/>
    <mergeCell ref="A15:O15"/>
    <mergeCell ref="A25:O25"/>
    <mergeCell ref="B23:C23"/>
    <mergeCell ref="B24:C24"/>
    <mergeCell ref="B18:C18"/>
    <mergeCell ref="B19:C19"/>
    <mergeCell ref="B20:C20"/>
    <mergeCell ref="B21:C21"/>
    <mergeCell ref="B22:C22"/>
    <mergeCell ref="A28:O28"/>
    <mergeCell ref="B29:C29"/>
    <mergeCell ref="B30:C30"/>
    <mergeCell ref="B31:C31"/>
    <mergeCell ref="B32:C32"/>
    <mergeCell ref="B26:C26"/>
    <mergeCell ref="B27:C27"/>
    <mergeCell ref="A39:B39"/>
    <mergeCell ref="A42:B42"/>
    <mergeCell ref="B33:C33"/>
    <mergeCell ref="B34:C34"/>
    <mergeCell ref="B35:C35"/>
    <mergeCell ref="B36:C36"/>
    <mergeCell ref="B37:C37"/>
  </mergeCells>
  <printOptions/>
  <pageMargins left="0.7" right="0.7" top="0.75" bottom="0.75" header="0.3" footer="0.3"/>
  <pageSetup orientation="landscape" paperSize="9" scale="75"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J500"/>
  <sheetViews>
    <sheetView showGridLines="0" tabSelected="1" zoomScale="75" zoomScaleNormal="75" workbookViewId="0" topLeftCell="A10">
      <selection activeCell="B21" sqref="B21:J22"/>
    </sheetView>
  </sheetViews>
  <sheetFormatPr defaultColWidth="9.140625" defaultRowHeight="15"/>
  <cols>
    <col min="1" max="1" width="1.1484375" style="1" customWidth="1"/>
    <col min="2" max="2" width="11.8515625" style="12" customWidth="1"/>
    <col min="3" max="3" width="53.57421875" style="5" customWidth="1"/>
    <col min="4" max="4" width="9.140625" style="5" customWidth="1"/>
    <col min="5" max="5" width="14.421875" style="5" customWidth="1"/>
    <col min="6" max="6" width="9.28125" style="5" customWidth="1"/>
    <col min="7" max="7" width="7.421875" style="12" customWidth="1"/>
    <col min="8" max="8" width="30.140625" style="12" customWidth="1"/>
    <col min="9" max="9" width="41.57421875" style="5" customWidth="1"/>
    <col min="10" max="16384" width="9.140625" style="1" customWidth="1"/>
  </cols>
  <sheetData>
    <row r="1" spans="2:10" ht="24" customHeight="1">
      <c r="B1" s="589" t="s">
        <v>493</v>
      </c>
      <c r="C1" s="589"/>
      <c r="D1" s="589"/>
      <c r="E1" s="589"/>
      <c r="F1" s="589"/>
      <c r="G1" s="589"/>
      <c r="H1" s="589"/>
      <c r="I1" s="589"/>
      <c r="J1" s="589"/>
    </row>
    <row r="2" spans="2:10" ht="24" customHeight="1">
      <c r="B2" s="588" t="s">
        <v>494</v>
      </c>
      <c r="C2" s="588"/>
      <c r="D2" s="588"/>
      <c r="E2" s="588"/>
      <c r="F2" s="588"/>
      <c r="G2" s="588"/>
      <c r="H2" s="588"/>
      <c r="I2" s="588"/>
      <c r="J2" s="588"/>
    </row>
    <row r="3" spans="2:10" ht="69.75" customHeight="1">
      <c r="B3" s="586" t="s">
        <v>495</v>
      </c>
      <c r="C3" s="587"/>
      <c r="D3" s="587"/>
      <c r="E3" s="587"/>
      <c r="F3" s="587"/>
      <c r="G3" s="587"/>
      <c r="H3" s="587"/>
      <c r="I3" s="587"/>
      <c r="J3" s="587"/>
    </row>
    <row r="4" spans="2:9" ht="4.5" customHeight="1">
      <c r="B4" s="6"/>
      <c r="C4" s="6"/>
      <c r="D4" s="6"/>
      <c r="E4" s="6"/>
      <c r="F4" s="6"/>
      <c r="G4" s="6"/>
      <c r="H4" s="6"/>
      <c r="I4" s="6"/>
    </row>
    <row r="5" spans="2:8" ht="4.5" customHeight="1" thickBot="1">
      <c r="B5" s="6"/>
      <c r="C5" s="6"/>
      <c r="D5" s="6"/>
      <c r="E5" s="6"/>
      <c r="F5" s="6"/>
      <c r="G5" s="6"/>
      <c r="H5" s="6"/>
    </row>
    <row r="6" spans="2:10" s="2" customFormat="1" ht="34.5" customHeight="1" thickBot="1">
      <c r="B6" s="583" t="s">
        <v>2</v>
      </c>
      <c r="C6" s="584"/>
      <c r="D6" s="584"/>
      <c r="E6" s="584"/>
      <c r="F6" s="584"/>
      <c r="G6" s="584"/>
      <c r="H6" s="584"/>
      <c r="I6" s="584"/>
      <c r="J6" s="585"/>
    </row>
    <row r="7" spans="2:9" s="133" customFormat="1" ht="19.5" customHeight="1">
      <c r="B7" s="636" t="s">
        <v>4</v>
      </c>
      <c r="C7" s="636"/>
      <c r="D7" s="636"/>
      <c r="E7" s="636"/>
      <c r="F7" s="636"/>
      <c r="G7" s="636"/>
      <c r="H7" s="636"/>
      <c r="I7" s="56"/>
    </row>
    <row r="8" spans="2:9" s="131" customFormat="1" ht="32.25" customHeight="1">
      <c r="B8" s="637" t="s">
        <v>505</v>
      </c>
      <c r="C8" s="637"/>
      <c r="D8" s="637"/>
      <c r="E8" s="637"/>
      <c r="F8" s="637"/>
      <c r="G8" s="637"/>
      <c r="H8" s="637"/>
      <c r="I8" s="132"/>
    </row>
    <row r="9" spans="2:8" ht="4.5" customHeight="1">
      <c r="B9" s="14"/>
      <c r="C9" s="9"/>
      <c r="D9" s="9"/>
      <c r="E9" s="9"/>
      <c r="F9" s="9"/>
      <c r="G9" s="14"/>
      <c r="H9" s="9"/>
    </row>
    <row r="10" spans="2:9" s="133" customFormat="1" ht="19.5" customHeight="1">
      <c r="B10" s="639" t="s">
        <v>5</v>
      </c>
      <c r="C10" s="639"/>
      <c r="D10" s="639"/>
      <c r="E10" s="639"/>
      <c r="F10" s="639"/>
      <c r="G10" s="639"/>
      <c r="H10" s="639"/>
      <c r="I10" s="56"/>
    </row>
    <row r="11" spans="2:9" s="2" customFormat="1" ht="13.5">
      <c r="B11" s="638" t="s">
        <v>215</v>
      </c>
      <c r="C11" s="638"/>
      <c r="D11" s="16"/>
      <c r="E11" s="16"/>
      <c r="F11" s="16"/>
      <c r="G11" s="18"/>
      <c r="H11" s="10"/>
      <c r="I11" s="7"/>
    </row>
    <row r="12" spans="1:9" s="2" customFormat="1" ht="15.75" customHeight="1">
      <c r="A12" s="17"/>
      <c r="B12" s="640" t="s">
        <v>48</v>
      </c>
      <c r="C12" s="640"/>
      <c r="D12" s="21"/>
      <c r="E12" s="21"/>
      <c r="F12" s="21"/>
      <c r="G12" s="22"/>
      <c r="H12" s="17"/>
      <c r="I12" s="7"/>
    </row>
    <row r="13" spans="2:9" s="2" customFormat="1" ht="13.5">
      <c r="B13" s="652" t="s">
        <v>24</v>
      </c>
      <c r="C13" s="652"/>
      <c r="D13" s="652"/>
      <c r="E13" s="652"/>
      <c r="F13" s="652"/>
      <c r="G13" s="652"/>
      <c r="H13" s="652"/>
      <c r="I13" s="7"/>
    </row>
    <row r="14" spans="2:9" s="2" customFormat="1" ht="13.5">
      <c r="B14" s="652" t="s">
        <v>25</v>
      </c>
      <c r="C14" s="652"/>
      <c r="D14" s="652"/>
      <c r="E14" s="652"/>
      <c r="F14" s="652"/>
      <c r="G14" s="652"/>
      <c r="H14" s="652"/>
      <c r="I14" s="7"/>
    </row>
    <row r="15" spans="2:9" s="3" customFormat="1" ht="19.5" customHeight="1">
      <c r="B15" s="652" t="s">
        <v>12</v>
      </c>
      <c r="C15" s="652"/>
      <c r="D15" s="652"/>
      <c r="E15" s="652"/>
      <c r="F15" s="652"/>
      <c r="G15" s="652"/>
      <c r="H15" s="652"/>
      <c r="I15" s="11"/>
    </row>
    <row r="16" spans="2:8" ht="4.5" customHeight="1">
      <c r="B16" s="15"/>
      <c r="C16" s="8"/>
      <c r="D16" s="8"/>
      <c r="E16" s="8"/>
      <c r="F16" s="8"/>
      <c r="G16" s="15"/>
      <c r="H16" s="8"/>
    </row>
    <row r="17" spans="2:9" s="130" customFormat="1" ht="19.5" customHeight="1">
      <c r="B17" s="127" t="s">
        <v>6</v>
      </c>
      <c r="C17" s="128"/>
      <c r="D17" s="128"/>
      <c r="E17" s="128"/>
      <c r="F17" s="128"/>
      <c r="G17" s="129"/>
      <c r="H17" s="128"/>
      <c r="I17" s="77"/>
    </row>
    <row r="18" spans="2:9" s="3" customFormat="1" ht="13.5">
      <c r="B18" s="655" t="s">
        <v>23</v>
      </c>
      <c r="C18" s="655"/>
      <c r="D18" s="655"/>
      <c r="E18" s="655"/>
      <c r="F18" s="655"/>
      <c r="G18" s="655"/>
      <c r="H18" s="655"/>
      <c r="I18" s="11"/>
    </row>
    <row r="19" spans="2:8" ht="4.5" customHeight="1" thickBot="1">
      <c r="B19" s="653"/>
      <c r="C19" s="653"/>
      <c r="D19" s="653"/>
      <c r="E19" s="653"/>
      <c r="F19" s="653"/>
      <c r="G19" s="653"/>
      <c r="H19" s="653"/>
    </row>
    <row r="20" spans="2:10" s="2" customFormat="1" ht="38.25" customHeight="1" thickBot="1">
      <c r="B20" s="583" t="s">
        <v>508</v>
      </c>
      <c r="C20" s="584"/>
      <c r="D20" s="584"/>
      <c r="E20" s="584"/>
      <c r="F20" s="584"/>
      <c r="G20" s="584"/>
      <c r="H20" s="584"/>
      <c r="I20" s="584"/>
      <c r="J20" s="585"/>
    </row>
    <row r="21" spans="2:10" s="122" customFormat="1" ht="187.5" customHeight="1">
      <c r="B21" s="621" t="s">
        <v>509</v>
      </c>
      <c r="C21" s="621"/>
      <c r="D21" s="621"/>
      <c r="E21" s="621"/>
      <c r="F21" s="621"/>
      <c r="G21" s="621"/>
      <c r="H21" s="621"/>
      <c r="I21" s="621"/>
      <c r="J21" s="621"/>
    </row>
    <row r="22" spans="2:10" s="123" customFormat="1" ht="15.75">
      <c r="B22" s="621"/>
      <c r="C22" s="621"/>
      <c r="D22" s="621"/>
      <c r="E22" s="621"/>
      <c r="F22" s="621"/>
      <c r="G22" s="621"/>
      <c r="H22" s="621"/>
      <c r="I22" s="621"/>
      <c r="J22" s="621"/>
    </row>
    <row r="23" spans="2:8" ht="4.5" customHeight="1" thickBot="1">
      <c r="B23" s="653"/>
      <c r="C23" s="653"/>
      <c r="D23" s="653"/>
      <c r="E23" s="653"/>
      <c r="F23" s="653"/>
      <c r="G23" s="653"/>
      <c r="H23" s="653"/>
    </row>
    <row r="24" spans="2:10" s="79" customFormat="1" ht="31.5" customHeight="1" thickBot="1">
      <c r="B24" s="583" t="s">
        <v>11</v>
      </c>
      <c r="C24" s="584"/>
      <c r="D24" s="584"/>
      <c r="E24" s="584"/>
      <c r="F24" s="584"/>
      <c r="G24" s="584"/>
      <c r="H24" s="584"/>
      <c r="I24" s="584"/>
      <c r="J24" s="585"/>
    </row>
    <row r="25" spans="2:8" s="26" customFormat="1" ht="19.5" customHeight="1">
      <c r="B25" s="647" t="s">
        <v>3</v>
      </c>
      <c r="C25" s="647"/>
      <c r="D25" s="647"/>
      <c r="E25" s="647"/>
      <c r="F25" s="647"/>
      <c r="G25" s="647"/>
      <c r="H25" s="647"/>
    </row>
    <row r="26" spans="2:8" s="26" customFormat="1" ht="19.5" customHeight="1">
      <c r="B26" s="656" t="s">
        <v>510</v>
      </c>
      <c r="C26" s="656"/>
      <c r="D26" s="656"/>
      <c r="E26" s="656"/>
      <c r="F26" s="656"/>
      <c r="G26" s="656"/>
      <c r="H26" s="134"/>
    </row>
    <row r="27" spans="2:9" s="4" customFormat="1" ht="19.5" customHeight="1">
      <c r="B27" s="19"/>
      <c r="C27" s="19"/>
      <c r="D27" s="19"/>
      <c r="E27" s="19"/>
      <c r="F27" s="19"/>
      <c r="G27" s="19"/>
      <c r="H27" s="19"/>
      <c r="I27" s="13"/>
    </row>
    <row r="28" spans="2:9" s="32" customFormat="1" ht="17.25" thickBot="1">
      <c r="B28" s="654" t="s">
        <v>47</v>
      </c>
      <c r="C28" s="654"/>
      <c r="D28" s="124"/>
      <c r="E28" s="124"/>
      <c r="F28" s="124"/>
      <c r="G28" s="125"/>
      <c r="H28" s="126"/>
      <c r="I28" s="26"/>
    </row>
    <row r="29" spans="2:8" s="26" customFormat="1" ht="33">
      <c r="B29" s="370" t="s">
        <v>10</v>
      </c>
      <c r="C29" s="371" t="s">
        <v>506</v>
      </c>
      <c r="D29" s="622" t="s">
        <v>7</v>
      </c>
      <c r="E29" s="622"/>
      <c r="F29" s="622" t="s">
        <v>492</v>
      </c>
      <c r="G29" s="623"/>
      <c r="H29" s="27"/>
    </row>
    <row r="30" spans="2:8" s="26" customFormat="1" ht="16.5">
      <c r="B30" s="372" t="s">
        <v>1</v>
      </c>
      <c r="C30" s="368" t="s">
        <v>92</v>
      </c>
      <c r="D30" s="564" t="s">
        <v>490</v>
      </c>
      <c r="E30" s="564"/>
      <c r="F30" s="565">
        <v>1</v>
      </c>
      <c r="G30" s="566"/>
      <c r="H30" s="29"/>
    </row>
    <row r="31" spans="2:8" s="120" customFormat="1" ht="16.5">
      <c r="B31" s="569" t="s">
        <v>507</v>
      </c>
      <c r="C31" s="570"/>
      <c r="D31" s="570"/>
      <c r="E31" s="570"/>
      <c r="F31" s="570"/>
      <c r="G31" s="571"/>
      <c r="H31" s="29"/>
    </row>
    <row r="32" spans="2:8" s="26" customFormat="1" ht="16.5">
      <c r="B32" s="373" t="s">
        <v>9</v>
      </c>
      <c r="C32" s="369" t="s">
        <v>496</v>
      </c>
      <c r="D32" s="618" t="s">
        <v>0</v>
      </c>
      <c r="E32" s="618"/>
      <c r="F32" s="613">
        <v>1</v>
      </c>
      <c r="G32" s="614"/>
      <c r="H32" s="29"/>
    </row>
    <row r="33" spans="2:8" s="26" customFormat="1" ht="16.5">
      <c r="B33" s="373" t="s">
        <v>13</v>
      </c>
      <c r="C33" s="369" t="s">
        <v>497</v>
      </c>
      <c r="D33" s="618" t="s">
        <v>0</v>
      </c>
      <c r="E33" s="618"/>
      <c r="F33" s="613">
        <v>1</v>
      </c>
      <c r="G33" s="614"/>
      <c r="H33" s="29"/>
    </row>
    <row r="34" spans="2:8" s="26" customFormat="1" ht="16.5">
      <c r="B34" s="373" t="s">
        <v>14</v>
      </c>
      <c r="C34" s="369" t="s">
        <v>498</v>
      </c>
      <c r="D34" s="618" t="s">
        <v>0</v>
      </c>
      <c r="E34" s="618"/>
      <c r="F34" s="613">
        <v>1</v>
      </c>
      <c r="G34" s="614"/>
      <c r="H34" s="29"/>
    </row>
    <row r="35" spans="2:8" s="26" customFormat="1" ht="16.5">
      <c r="B35" s="373" t="s">
        <v>15</v>
      </c>
      <c r="C35" s="310" t="s">
        <v>499</v>
      </c>
      <c r="D35" s="618" t="s">
        <v>0</v>
      </c>
      <c r="E35" s="618"/>
      <c r="F35" s="613">
        <v>1</v>
      </c>
      <c r="G35" s="614"/>
      <c r="H35" s="31"/>
    </row>
    <row r="36" spans="2:8" s="26" customFormat="1" ht="16.5">
      <c r="B36" s="373" t="s">
        <v>16</v>
      </c>
      <c r="C36" s="310" t="s">
        <v>644</v>
      </c>
      <c r="D36" s="618" t="s">
        <v>0</v>
      </c>
      <c r="E36" s="618"/>
      <c r="F36" s="613">
        <v>1</v>
      </c>
      <c r="G36" s="614"/>
      <c r="H36" s="31"/>
    </row>
    <row r="37" spans="2:8" s="26" customFormat="1" ht="16.5">
      <c r="B37" s="373" t="s">
        <v>17</v>
      </c>
      <c r="C37" s="310" t="s">
        <v>500</v>
      </c>
      <c r="D37" s="618" t="s">
        <v>0</v>
      </c>
      <c r="E37" s="618"/>
      <c r="F37" s="613">
        <v>1</v>
      </c>
      <c r="G37" s="614"/>
      <c r="H37" s="31"/>
    </row>
    <row r="38" spans="2:8" s="26" customFormat="1" ht="16.5">
      <c r="B38" s="373" t="s">
        <v>26</v>
      </c>
      <c r="C38" s="310" t="s">
        <v>502</v>
      </c>
      <c r="D38" s="618" t="s">
        <v>0</v>
      </c>
      <c r="E38" s="618"/>
      <c r="F38" s="613">
        <v>1</v>
      </c>
      <c r="G38" s="614"/>
      <c r="H38" s="31"/>
    </row>
    <row r="39" spans="2:8" s="26" customFormat="1" ht="16.5">
      <c r="B39" s="373" t="s">
        <v>18</v>
      </c>
      <c r="C39" s="310" t="s">
        <v>501</v>
      </c>
      <c r="D39" s="618" t="s">
        <v>0</v>
      </c>
      <c r="E39" s="618"/>
      <c r="F39" s="613">
        <v>1</v>
      </c>
      <c r="G39" s="614"/>
      <c r="H39" s="31"/>
    </row>
    <row r="40" spans="2:8" s="26" customFormat="1" ht="16.5">
      <c r="B40" s="373" t="s">
        <v>19</v>
      </c>
      <c r="C40" s="310" t="s">
        <v>503</v>
      </c>
      <c r="D40" s="618" t="s">
        <v>0</v>
      </c>
      <c r="E40" s="618"/>
      <c r="F40" s="613">
        <v>1</v>
      </c>
      <c r="G40" s="614"/>
      <c r="H40" s="31"/>
    </row>
    <row r="41" spans="2:9" s="32" customFormat="1" ht="16.5">
      <c r="B41" s="372" t="s">
        <v>603</v>
      </c>
      <c r="C41" s="263" t="s">
        <v>605</v>
      </c>
      <c r="D41" s="564" t="s">
        <v>490</v>
      </c>
      <c r="E41" s="564"/>
      <c r="F41" s="565">
        <v>1</v>
      </c>
      <c r="G41" s="566"/>
      <c r="H41" s="31"/>
      <c r="I41" s="26"/>
    </row>
    <row r="42" spans="2:9" s="32" customFormat="1" ht="16.5">
      <c r="B42" s="372" t="s">
        <v>363</v>
      </c>
      <c r="C42" s="263" t="s">
        <v>609</v>
      </c>
      <c r="D42" s="564" t="s">
        <v>490</v>
      </c>
      <c r="E42" s="564"/>
      <c r="F42" s="565">
        <v>1</v>
      </c>
      <c r="G42" s="566"/>
      <c r="H42" s="31"/>
      <c r="I42" s="26"/>
    </row>
    <row r="43" spans="2:9" s="308" customFormat="1" ht="16.5" customHeight="1">
      <c r="B43" s="569" t="s">
        <v>610</v>
      </c>
      <c r="C43" s="570"/>
      <c r="D43" s="570"/>
      <c r="E43" s="570"/>
      <c r="F43" s="570"/>
      <c r="G43" s="571"/>
      <c r="H43" s="309"/>
      <c r="I43" s="120"/>
    </row>
    <row r="44" spans="2:9" s="32" customFormat="1" ht="16.5">
      <c r="B44" s="373" t="s">
        <v>9</v>
      </c>
      <c r="C44" s="310" t="s">
        <v>364</v>
      </c>
      <c r="D44" s="567" t="s">
        <v>0</v>
      </c>
      <c r="E44" s="567"/>
      <c r="F44" s="567">
        <v>1</v>
      </c>
      <c r="G44" s="568"/>
      <c r="H44" s="31"/>
      <c r="I44" s="26"/>
    </row>
    <row r="45" spans="2:9" s="32" customFormat="1" ht="16.5">
      <c r="B45" s="373" t="s">
        <v>13</v>
      </c>
      <c r="C45" s="310" t="s">
        <v>608</v>
      </c>
      <c r="D45" s="567" t="s">
        <v>0</v>
      </c>
      <c r="E45" s="567"/>
      <c r="F45" s="567">
        <v>1</v>
      </c>
      <c r="G45" s="568"/>
      <c r="H45" s="31"/>
      <c r="I45" s="26"/>
    </row>
    <row r="46" spans="2:9" s="32" customFormat="1" ht="16.5">
      <c r="B46" s="372" t="s">
        <v>612</v>
      </c>
      <c r="C46" s="357" t="s">
        <v>611</v>
      </c>
      <c r="D46" s="572" t="s">
        <v>490</v>
      </c>
      <c r="E46" s="572"/>
      <c r="F46" s="572">
        <v>1</v>
      </c>
      <c r="G46" s="573"/>
      <c r="H46" s="31"/>
      <c r="I46" s="26"/>
    </row>
    <row r="47" spans="2:9" s="308" customFormat="1" ht="16.5">
      <c r="B47" s="569" t="s">
        <v>613</v>
      </c>
      <c r="C47" s="570"/>
      <c r="D47" s="570"/>
      <c r="E47" s="570"/>
      <c r="F47" s="570"/>
      <c r="G47" s="571"/>
      <c r="H47" s="309"/>
      <c r="I47" s="120"/>
    </row>
    <row r="48" spans="2:9" s="308" customFormat="1" ht="16.5">
      <c r="B48" s="374" t="s">
        <v>9</v>
      </c>
      <c r="C48" s="367" t="s">
        <v>614</v>
      </c>
      <c r="D48" s="574" t="s">
        <v>0</v>
      </c>
      <c r="E48" s="574"/>
      <c r="F48" s="574">
        <v>2</v>
      </c>
      <c r="G48" s="575"/>
      <c r="H48" s="309"/>
      <c r="I48" s="120"/>
    </row>
    <row r="49" spans="2:9" s="308" customFormat="1" ht="16.5">
      <c r="B49" s="375" t="s">
        <v>13</v>
      </c>
      <c r="C49" s="367" t="s">
        <v>615</v>
      </c>
      <c r="D49" s="576" t="s">
        <v>0</v>
      </c>
      <c r="E49" s="576"/>
      <c r="F49" s="576">
        <v>1</v>
      </c>
      <c r="G49" s="577"/>
      <c r="H49" s="309"/>
      <c r="I49" s="120"/>
    </row>
    <row r="50" spans="2:9" s="308" customFormat="1" ht="16.5">
      <c r="B50" s="375" t="s">
        <v>14</v>
      </c>
      <c r="C50" s="367" t="s">
        <v>617</v>
      </c>
      <c r="D50" s="576" t="s">
        <v>0</v>
      </c>
      <c r="E50" s="576"/>
      <c r="F50" s="576">
        <v>1</v>
      </c>
      <c r="G50" s="577"/>
      <c r="H50" s="309"/>
      <c r="I50" s="120"/>
    </row>
    <row r="51" spans="2:9" s="308" customFormat="1" ht="16.5">
      <c r="B51" s="375" t="s">
        <v>15</v>
      </c>
      <c r="C51" s="367" t="s">
        <v>618</v>
      </c>
      <c r="D51" s="576" t="s">
        <v>0</v>
      </c>
      <c r="E51" s="576"/>
      <c r="F51" s="576">
        <v>1</v>
      </c>
      <c r="G51" s="577"/>
      <c r="H51" s="309"/>
      <c r="I51" s="120"/>
    </row>
    <row r="52" spans="2:9" s="308" customFormat="1" ht="16.5">
      <c r="B52" s="375" t="s">
        <v>16</v>
      </c>
      <c r="C52" s="367" t="s">
        <v>500</v>
      </c>
      <c r="D52" s="576" t="s">
        <v>0</v>
      </c>
      <c r="E52" s="576"/>
      <c r="F52" s="576">
        <v>1</v>
      </c>
      <c r="G52" s="577"/>
      <c r="H52" s="309"/>
      <c r="I52" s="120"/>
    </row>
    <row r="53" spans="2:9" s="308" customFormat="1" ht="16.5">
      <c r="B53" s="375" t="s">
        <v>17</v>
      </c>
      <c r="C53" s="367" t="s">
        <v>619</v>
      </c>
      <c r="D53" s="576" t="s">
        <v>0</v>
      </c>
      <c r="E53" s="576"/>
      <c r="F53" s="576">
        <v>1</v>
      </c>
      <c r="G53" s="577"/>
      <c r="H53" s="309"/>
      <c r="I53" s="120"/>
    </row>
    <row r="54" spans="2:9" s="308" customFormat="1" ht="16.5">
      <c r="B54" s="375" t="s">
        <v>26</v>
      </c>
      <c r="C54" s="367" t="s">
        <v>620</v>
      </c>
      <c r="D54" s="576" t="s">
        <v>0</v>
      </c>
      <c r="E54" s="576"/>
      <c r="F54" s="576">
        <v>1</v>
      </c>
      <c r="G54" s="577"/>
      <c r="H54" s="309"/>
      <c r="I54" s="120"/>
    </row>
    <row r="55" spans="2:9" s="308" customFormat="1" ht="16.5">
      <c r="B55" s="375" t="s">
        <v>18</v>
      </c>
      <c r="C55" s="367" t="s">
        <v>503</v>
      </c>
      <c r="D55" s="576" t="s">
        <v>0</v>
      </c>
      <c r="E55" s="576"/>
      <c r="F55" s="576">
        <v>1</v>
      </c>
      <c r="G55" s="577"/>
      <c r="H55" s="309"/>
      <c r="I55" s="120"/>
    </row>
    <row r="56" spans="2:9" s="308" customFormat="1" ht="17.25" thickBot="1">
      <c r="B56" s="376" t="s">
        <v>19</v>
      </c>
      <c r="C56" s="377" t="s">
        <v>621</v>
      </c>
      <c r="D56" s="598" t="s">
        <v>0</v>
      </c>
      <c r="E56" s="598"/>
      <c r="F56" s="598">
        <v>1</v>
      </c>
      <c r="G56" s="599"/>
      <c r="H56" s="309"/>
      <c r="I56" s="120"/>
    </row>
    <row r="57" spans="2:9" s="308" customFormat="1" ht="16.5">
      <c r="B57" s="358"/>
      <c r="C57" s="359"/>
      <c r="D57" s="358"/>
      <c r="E57" s="358"/>
      <c r="F57" s="358"/>
      <c r="G57" s="358"/>
      <c r="H57" s="309"/>
      <c r="I57" s="120"/>
    </row>
    <row r="58" spans="2:9" s="308" customFormat="1" ht="16.5">
      <c r="B58" s="358"/>
      <c r="C58" s="359"/>
      <c r="D58" s="358"/>
      <c r="E58" s="358"/>
      <c r="F58" s="358"/>
      <c r="G58" s="358"/>
      <c r="H58" s="309"/>
      <c r="I58" s="120"/>
    </row>
    <row r="59" spans="2:9" s="308" customFormat="1" ht="16.5">
      <c r="B59" s="358"/>
      <c r="C59" s="359"/>
      <c r="D59" s="358"/>
      <c r="E59" s="358"/>
      <c r="F59" s="358"/>
      <c r="G59" s="358"/>
      <c r="H59" s="309"/>
      <c r="I59" s="120"/>
    </row>
    <row r="60" spans="2:9" s="308" customFormat="1" ht="16.5">
      <c r="B60" s="360"/>
      <c r="C60" s="309"/>
      <c r="D60" s="309"/>
      <c r="E60" s="309"/>
      <c r="F60" s="361"/>
      <c r="G60" s="361"/>
      <c r="H60" s="309"/>
      <c r="I60" s="120"/>
    </row>
    <row r="61" spans="2:9" s="121" customFormat="1" ht="4.5" customHeight="1">
      <c r="B61" s="362"/>
      <c r="C61" s="363"/>
      <c r="D61" s="363"/>
      <c r="E61" s="363"/>
      <c r="F61" s="363"/>
      <c r="G61" s="362"/>
      <c r="H61" s="363"/>
      <c r="I61" s="364"/>
    </row>
    <row r="62" spans="2:9" s="20" customFormat="1" ht="4.5" customHeight="1" thickBot="1">
      <c r="B62" s="365"/>
      <c r="C62" s="366"/>
      <c r="D62" s="366"/>
      <c r="E62" s="366"/>
      <c r="F62" s="366"/>
      <c r="G62" s="365"/>
      <c r="H62" s="365"/>
      <c r="I62" s="366"/>
    </row>
    <row r="63" spans="2:10" s="2" customFormat="1" ht="35.25" customHeight="1" thickBot="1">
      <c r="B63" s="583" t="s">
        <v>606</v>
      </c>
      <c r="C63" s="584"/>
      <c r="D63" s="584"/>
      <c r="E63" s="584"/>
      <c r="F63" s="584"/>
      <c r="G63" s="584"/>
      <c r="H63" s="584"/>
      <c r="I63" s="584"/>
      <c r="J63" s="585"/>
    </row>
    <row r="64" spans="2:10" s="2" customFormat="1" ht="4.5" customHeight="1" thickBot="1">
      <c r="B64" s="106"/>
      <c r="C64" s="23"/>
      <c r="D64" s="23"/>
      <c r="E64" s="23"/>
      <c r="F64" s="23"/>
      <c r="G64" s="232"/>
      <c r="H64" s="232"/>
      <c r="I64" s="107"/>
      <c r="J64" s="202"/>
    </row>
    <row r="65" spans="2:10" s="96" customFormat="1" ht="90.75" customHeight="1">
      <c r="B65" s="660" t="s">
        <v>489</v>
      </c>
      <c r="C65" s="661"/>
      <c r="D65" s="92"/>
      <c r="E65" s="92"/>
      <c r="F65" s="92"/>
      <c r="G65" s="93"/>
      <c r="H65" s="601" t="s">
        <v>653</v>
      </c>
      <c r="I65" s="602"/>
      <c r="J65" s="603"/>
    </row>
    <row r="66" spans="2:10" s="96" customFormat="1" ht="61.5" customHeight="1" thickBot="1">
      <c r="B66" s="662"/>
      <c r="C66" s="663"/>
      <c r="D66" s="94"/>
      <c r="E66" s="94"/>
      <c r="F66" s="94"/>
      <c r="G66" s="95"/>
      <c r="H66" s="143" t="s">
        <v>491</v>
      </c>
      <c r="I66" s="604" t="s">
        <v>504</v>
      </c>
      <c r="J66" s="605"/>
    </row>
    <row r="67" spans="2:10" s="97" customFormat="1" ht="28.5" customHeight="1" thickBot="1">
      <c r="B67" s="648" t="s">
        <v>93</v>
      </c>
      <c r="C67" s="649"/>
      <c r="D67" s="657" t="s">
        <v>51</v>
      </c>
      <c r="E67" s="658"/>
      <c r="F67" s="658"/>
      <c r="G67" s="659"/>
      <c r="H67" s="590"/>
      <c r="I67" s="591"/>
      <c r="J67" s="592"/>
    </row>
    <row r="68" spans="2:10" s="97" customFormat="1" ht="17.25" customHeight="1" thickBot="1">
      <c r="B68" s="650"/>
      <c r="C68" s="651"/>
      <c r="D68" s="233" t="s">
        <v>7</v>
      </c>
      <c r="E68" s="233" t="s">
        <v>49</v>
      </c>
      <c r="F68" s="233" t="s">
        <v>50</v>
      </c>
      <c r="G68" s="234" t="s">
        <v>53</v>
      </c>
      <c r="H68" s="593"/>
      <c r="I68" s="594"/>
      <c r="J68" s="595"/>
    </row>
    <row r="69" spans="2:10" s="99" customFormat="1" ht="36" customHeight="1" thickBot="1">
      <c r="B69" s="101" t="s">
        <v>9</v>
      </c>
      <c r="C69" s="596" t="s">
        <v>217</v>
      </c>
      <c r="D69" s="596"/>
      <c r="E69" s="596"/>
      <c r="F69" s="596"/>
      <c r="G69" s="596"/>
      <c r="H69" s="596"/>
      <c r="I69" s="596"/>
      <c r="J69" s="597"/>
    </row>
    <row r="70" spans="2:10" s="33" customFormat="1" ht="16.5">
      <c r="B70" s="184" t="s">
        <v>107</v>
      </c>
      <c r="C70" s="194" t="s">
        <v>105</v>
      </c>
      <c r="D70" s="177"/>
      <c r="E70" s="177"/>
      <c r="F70" s="199"/>
      <c r="G70" s="195" t="s">
        <v>54</v>
      </c>
      <c r="H70" s="200"/>
      <c r="I70" s="562"/>
      <c r="J70" s="563"/>
    </row>
    <row r="71" spans="2:10" s="33" customFormat="1" ht="16.5">
      <c r="B71" s="109" t="s">
        <v>108</v>
      </c>
      <c r="C71" s="37" t="s">
        <v>483</v>
      </c>
      <c r="D71" s="38" t="s">
        <v>106</v>
      </c>
      <c r="E71" s="39">
        <v>100</v>
      </c>
      <c r="F71" s="39">
        <v>140</v>
      </c>
      <c r="G71" s="81"/>
      <c r="H71" s="146"/>
      <c r="I71" s="559"/>
      <c r="J71" s="560"/>
    </row>
    <row r="72" spans="2:10" s="33" customFormat="1" ht="16.5">
      <c r="B72" s="109" t="s">
        <v>109</v>
      </c>
      <c r="C72" s="37" t="s">
        <v>95</v>
      </c>
      <c r="D72" s="38" t="s">
        <v>52</v>
      </c>
      <c r="E72" s="39">
        <v>12.8</v>
      </c>
      <c r="F72" s="39">
        <v>14</v>
      </c>
      <c r="G72" s="81"/>
      <c r="H72" s="146"/>
      <c r="I72" s="559"/>
      <c r="J72" s="560"/>
    </row>
    <row r="73" spans="2:10" s="33" customFormat="1" ht="16.5">
      <c r="B73" s="109" t="s">
        <v>110</v>
      </c>
      <c r="C73" s="37" t="s">
        <v>96</v>
      </c>
      <c r="D73" s="38" t="s">
        <v>52</v>
      </c>
      <c r="E73" s="39">
        <v>3.6</v>
      </c>
      <c r="F73" s="39">
        <v>3.8</v>
      </c>
      <c r="G73" s="82"/>
      <c r="H73" s="146"/>
      <c r="I73" s="559"/>
      <c r="J73" s="560"/>
    </row>
    <row r="74" spans="2:10" s="33" customFormat="1" ht="16.5">
      <c r="B74" s="109" t="s">
        <v>111</v>
      </c>
      <c r="C74" s="37" t="s">
        <v>97</v>
      </c>
      <c r="D74" s="38" t="s">
        <v>106</v>
      </c>
      <c r="E74" s="39">
        <v>90</v>
      </c>
      <c r="F74" s="39">
        <v>210</v>
      </c>
      <c r="G74" s="83"/>
      <c r="H74" s="146"/>
      <c r="I74" s="559"/>
      <c r="J74" s="560"/>
    </row>
    <row r="75" spans="2:10" s="33" customFormat="1" ht="16.5">
      <c r="B75" s="109" t="s">
        <v>112</v>
      </c>
      <c r="C75" s="37" t="s">
        <v>98</v>
      </c>
      <c r="D75" s="38" t="s">
        <v>106</v>
      </c>
      <c r="E75" s="39">
        <v>90</v>
      </c>
      <c r="F75" s="39">
        <v>210</v>
      </c>
      <c r="G75" s="82"/>
      <c r="H75" s="146"/>
      <c r="I75" s="559"/>
      <c r="J75" s="560"/>
    </row>
    <row r="76" spans="2:10" s="33" customFormat="1" ht="16.5">
      <c r="B76" s="109" t="s">
        <v>113</v>
      </c>
      <c r="C76" s="37" t="s">
        <v>99</v>
      </c>
      <c r="D76" s="38" t="s">
        <v>106</v>
      </c>
      <c r="E76" s="39">
        <v>90</v>
      </c>
      <c r="F76" s="39">
        <v>210</v>
      </c>
      <c r="G76" s="83"/>
      <c r="H76" s="146"/>
      <c r="I76" s="559"/>
      <c r="J76" s="560"/>
    </row>
    <row r="77" spans="2:10" s="33" customFormat="1" ht="16.5">
      <c r="B77" s="109" t="s">
        <v>114</v>
      </c>
      <c r="C77" s="37" t="s">
        <v>100</v>
      </c>
      <c r="D77" s="38" t="s">
        <v>106</v>
      </c>
      <c r="E77" s="39">
        <v>90</v>
      </c>
      <c r="F77" s="39">
        <v>210</v>
      </c>
      <c r="G77" s="84"/>
      <c r="H77" s="146"/>
      <c r="I77" s="559"/>
      <c r="J77" s="560"/>
    </row>
    <row r="78" spans="2:10" s="33" customFormat="1" ht="16.5">
      <c r="B78" s="109" t="s">
        <v>115</v>
      </c>
      <c r="C78" s="37" t="s">
        <v>101</v>
      </c>
      <c r="D78" s="38" t="s">
        <v>52</v>
      </c>
      <c r="E78" s="39">
        <v>1650</v>
      </c>
      <c r="F78" s="39">
        <v>1700</v>
      </c>
      <c r="G78" s="84"/>
      <c r="H78" s="146"/>
      <c r="I78" s="559"/>
      <c r="J78" s="560"/>
    </row>
    <row r="79" spans="2:10" s="43" customFormat="1" ht="16.5">
      <c r="B79" s="109" t="s">
        <v>116</v>
      </c>
      <c r="C79" s="37" t="s">
        <v>102</v>
      </c>
      <c r="D79" s="38" t="s">
        <v>52</v>
      </c>
      <c r="E79" s="39">
        <v>1950</v>
      </c>
      <c r="F79" s="39">
        <v>2050</v>
      </c>
      <c r="G79" s="84"/>
      <c r="H79" s="146"/>
      <c r="I79" s="559"/>
      <c r="J79" s="560"/>
    </row>
    <row r="80" spans="2:10" s="33" customFormat="1" ht="16.5">
      <c r="B80" s="109" t="s">
        <v>117</v>
      </c>
      <c r="C80" s="37" t="s">
        <v>103</v>
      </c>
      <c r="D80" s="44"/>
      <c r="E80" s="44"/>
      <c r="F80" s="42"/>
      <c r="G80" s="85" t="s">
        <v>54</v>
      </c>
      <c r="H80" s="146"/>
      <c r="I80" s="559"/>
      <c r="J80" s="560"/>
    </row>
    <row r="81" spans="2:10" s="33" customFormat="1" ht="17.25" thickBot="1">
      <c r="B81" s="110" t="s">
        <v>118</v>
      </c>
      <c r="C81" s="45" t="s">
        <v>104</v>
      </c>
      <c r="D81" s="46"/>
      <c r="E81" s="46"/>
      <c r="F81" s="47"/>
      <c r="G81" s="102" t="s">
        <v>54</v>
      </c>
      <c r="H81" s="201"/>
      <c r="I81" s="664"/>
      <c r="J81" s="665"/>
    </row>
    <row r="82" spans="2:10" s="33" customFormat="1" ht="35.25" customHeight="1" thickBot="1">
      <c r="B82" s="103" t="s">
        <v>13</v>
      </c>
      <c r="C82" s="596" t="s">
        <v>216</v>
      </c>
      <c r="D82" s="596"/>
      <c r="E82" s="596"/>
      <c r="F82" s="596"/>
      <c r="G82" s="596"/>
      <c r="H82" s="596"/>
      <c r="I82" s="596"/>
      <c r="J82" s="597"/>
    </row>
    <row r="83" spans="2:10" s="33" customFormat="1" ht="16.5">
      <c r="B83" s="108" t="s">
        <v>123</v>
      </c>
      <c r="C83" s="34" t="s">
        <v>105</v>
      </c>
      <c r="D83" s="48"/>
      <c r="E83" s="48"/>
      <c r="F83" s="49"/>
      <c r="G83" s="100" t="s">
        <v>54</v>
      </c>
      <c r="H83" s="147"/>
      <c r="I83" s="666"/>
      <c r="J83" s="667"/>
    </row>
    <row r="84" spans="2:10" s="33" customFormat="1" ht="16.5">
      <c r="B84" s="109" t="s">
        <v>124</v>
      </c>
      <c r="C84" s="37" t="s">
        <v>94</v>
      </c>
      <c r="D84" s="38" t="s">
        <v>106</v>
      </c>
      <c r="E84" s="39">
        <v>100</v>
      </c>
      <c r="F84" s="39">
        <v>140</v>
      </c>
      <c r="G84" s="80"/>
      <c r="H84" s="148"/>
      <c r="I84" s="578"/>
      <c r="J84" s="579"/>
    </row>
    <row r="85" spans="2:10" s="33" customFormat="1" ht="16.5">
      <c r="B85" s="109" t="s">
        <v>125</v>
      </c>
      <c r="C85" s="37" t="s">
        <v>95</v>
      </c>
      <c r="D85" s="38" t="s">
        <v>52</v>
      </c>
      <c r="E85" s="39">
        <v>9</v>
      </c>
      <c r="F85" s="39">
        <v>10.5</v>
      </c>
      <c r="G85" s="80"/>
      <c r="H85" s="148"/>
      <c r="I85" s="578"/>
      <c r="J85" s="579"/>
    </row>
    <row r="86" spans="2:10" s="33" customFormat="1" ht="16.5">
      <c r="B86" s="109" t="s">
        <v>126</v>
      </c>
      <c r="C86" s="37" t="s">
        <v>96</v>
      </c>
      <c r="D86" s="38" t="s">
        <v>52</v>
      </c>
      <c r="E86" s="39">
        <v>2.8</v>
      </c>
      <c r="F86" s="39">
        <v>3</v>
      </c>
      <c r="G86" s="80"/>
      <c r="H86" s="148"/>
      <c r="I86" s="578"/>
      <c r="J86" s="579"/>
    </row>
    <row r="87" spans="2:10" s="33" customFormat="1" ht="16.5">
      <c r="B87" s="109" t="s">
        <v>127</v>
      </c>
      <c r="C87" s="37" t="s">
        <v>119</v>
      </c>
      <c r="D87" s="38" t="s">
        <v>106</v>
      </c>
      <c r="E87" s="39">
        <v>90</v>
      </c>
      <c r="F87" s="39">
        <v>210</v>
      </c>
      <c r="G87" s="80"/>
      <c r="H87" s="148"/>
      <c r="I87" s="578"/>
      <c r="J87" s="579"/>
    </row>
    <row r="88" spans="2:10" s="33" customFormat="1" ht="16.5">
      <c r="B88" s="109" t="s">
        <v>128</v>
      </c>
      <c r="C88" s="37" t="s">
        <v>120</v>
      </c>
      <c r="D88" s="38" t="s">
        <v>106</v>
      </c>
      <c r="E88" s="39">
        <v>90</v>
      </c>
      <c r="F88" s="39">
        <v>210</v>
      </c>
      <c r="G88" s="80"/>
      <c r="H88" s="148"/>
      <c r="I88" s="578"/>
      <c r="J88" s="579"/>
    </row>
    <row r="89" spans="2:10" s="33" customFormat="1" ht="16.5">
      <c r="B89" s="109" t="s">
        <v>129</v>
      </c>
      <c r="C89" s="37" t="s">
        <v>121</v>
      </c>
      <c r="D89" s="38"/>
      <c r="E89" s="39">
        <v>90</v>
      </c>
      <c r="F89" s="39">
        <v>210</v>
      </c>
      <c r="G89" s="80"/>
      <c r="H89" s="148"/>
      <c r="I89" s="578"/>
      <c r="J89" s="579"/>
    </row>
    <row r="90" spans="2:10" s="33" customFormat="1" ht="16.5">
      <c r="B90" s="109" t="s">
        <v>130</v>
      </c>
      <c r="C90" s="37" t="s">
        <v>122</v>
      </c>
      <c r="D90" s="38"/>
      <c r="E90" s="39">
        <v>90</v>
      </c>
      <c r="F90" s="39">
        <v>210</v>
      </c>
      <c r="G90" s="80"/>
      <c r="H90" s="148"/>
      <c r="I90" s="578"/>
      <c r="J90" s="579"/>
    </row>
    <row r="91" spans="2:10" s="33" customFormat="1" ht="16.5">
      <c r="B91" s="109" t="s">
        <v>131</v>
      </c>
      <c r="C91" s="37" t="s">
        <v>101</v>
      </c>
      <c r="D91" s="38" t="s">
        <v>52</v>
      </c>
      <c r="E91" s="39">
        <v>1000</v>
      </c>
      <c r="F91" s="39">
        <v>1050</v>
      </c>
      <c r="G91" s="80"/>
      <c r="H91" s="148"/>
      <c r="I91" s="578"/>
      <c r="J91" s="579"/>
    </row>
    <row r="92" spans="2:10" s="33" customFormat="1" ht="16.5">
      <c r="B92" s="109" t="s">
        <v>132</v>
      </c>
      <c r="C92" s="37" t="s">
        <v>102</v>
      </c>
      <c r="D92" s="38" t="s">
        <v>52</v>
      </c>
      <c r="E92" s="39">
        <v>1300</v>
      </c>
      <c r="F92" s="39">
        <v>1370</v>
      </c>
      <c r="G92" s="80"/>
      <c r="H92" s="148"/>
      <c r="I92" s="578"/>
      <c r="J92" s="579"/>
    </row>
    <row r="93" spans="2:10" s="33" customFormat="1" ht="16.5">
      <c r="B93" s="109" t="s">
        <v>133</v>
      </c>
      <c r="C93" s="37" t="s">
        <v>103</v>
      </c>
      <c r="D93" s="50"/>
      <c r="E93" s="50"/>
      <c r="F93" s="51"/>
      <c r="G93" s="80" t="s">
        <v>54</v>
      </c>
      <c r="H93" s="148"/>
      <c r="I93" s="578"/>
      <c r="J93" s="579"/>
    </row>
    <row r="94" spans="2:10" s="33" customFormat="1" ht="17.25" thickBot="1">
      <c r="B94" s="188" t="s">
        <v>134</v>
      </c>
      <c r="C94" s="196" t="s">
        <v>104</v>
      </c>
      <c r="D94" s="117"/>
      <c r="E94" s="117"/>
      <c r="F94" s="180"/>
      <c r="G94" s="197" t="s">
        <v>54</v>
      </c>
      <c r="H94" s="198"/>
      <c r="I94" s="580"/>
      <c r="J94" s="581"/>
    </row>
    <row r="95" spans="2:10" s="33" customFormat="1" ht="28.5" customHeight="1" thickBot="1">
      <c r="B95" s="193" t="s">
        <v>14</v>
      </c>
      <c r="C95" s="606" t="s">
        <v>218</v>
      </c>
      <c r="D95" s="606"/>
      <c r="E95" s="606"/>
      <c r="F95" s="606"/>
      <c r="G95" s="606"/>
      <c r="H95" s="606"/>
      <c r="I95" s="606"/>
      <c r="J95" s="607"/>
    </row>
    <row r="96" spans="2:10" s="33" customFormat="1" ht="49.5">
      <c r="B96" s="184" t="s">
        <v>137</v>
      </c>
      <c r="C96" s="185" t="s">
        <v>55</v>
      </c>
      <c r="D96" s="177" t="s">
        <v>52</v>
      </c>
      <c r="E96" s="186" t="s">
        <v>135</v>
      </c>
      <c r="F96" s="177"/>
      <c r="G96" s="178"/>
      <c r="H96" s="187"/>
      <c r="I96" s="582"/>
      <c r="J96" s="563"/>
    </row>
    <row r="97" spans="2:10" s="33" customFormat="1" ht="16.5">
      <c r="B97" s="109" t="s">
        <v>138</v>
      </c>
      <c r="C97" s="53" t="s">
        <v>56</v>
      </c>
      <c r="D97" s="54" t="s">
        <v>57</v>
      </c>
      <c r="E97" s="55" t="s">
        <v>136</v>
      </c>
      <c r="F97" s="51"/>
      <c r="G97" s="86"/>
      <c r="H97" s="149"/>
      <c r="I97" s="559"/>
      <c r="J97" s="560"/>
    </row>
    <row r="98" spans="2:10" s="33" customFormat="1" ht="17.25" thickBot="1">
      <c r="B98" s="188" t="s">
        <v>139</v>
      </c>
      <c r="C98" s="189" t="s">
        <v>484</v>
      </c>
      <c r="D98" s="190"/>
      <c r="E98" s="190"/>
      <c r="F98" s="180"/>
      <c r="G98" s="191" t="s">
        <v>54</v>
      </c>
      <c r="H98" s="192"/>
      <c r="I98" s="556"/>
      <c r="J98" s="557"/>
    </row>
    <row r="99" spans="2:10" s="56" customFormat="1" ht="34.5" customHeight="1" thickBot="1">
      <c r="B99" s="183" t="s">
        <v>15</v>
      </c>
      <c r="C99" s="606" t="s">
        <v>219</v>
      </c>
      <c r="D99" s="606"/>
      <c r="E99" s="606"/>
      <c r="F99" s="606"/>
      <c r="G99" s="606"/>
      <c r="H99" s="606"/>
      <c r="I99" s="606"/>
      <c r="J99" s="607"/>
    </row>
    <row r="100" spans="2:10" s="57" customFormat="1" ht="33">
      <c r="B100" s="176" t="s">
        <v>146</v>
      </c>
      <c r="C100" s="160" t="s">
        <v>485</v>
      </c>
      <c r="D100" s="177"/>
      <c r="E100" s="140"/>
      <c r="F100" s="154"/>
      <c r="G100" s="178" t="s">
        <v>54</v>
      </c>
      <c r="H100" s="179"/>
      <c r="I100" s="562"/>
      <c r="J100" s="563"/>
    </row>
    <row r="101" spans="2:10" s="57" customFormat="1" ht="16.5">
      <c r="B101" s="111" t="s">
        <v>147</v>
      </c>
      <c r="C101" s="58" t="s">
        <v>140</v>
      </c>
      <c r="D101" s="51"/>
      <c r="E101" s="50"/>
      <c r="F101" s="59"/>
      <c r="G101" s="86" t="s">
        <v>54</v>
      </c>
      <c r="H101" s="150"/>
      <c r="I101" s="559"/>
      <c r="J101" s="560"/>
    </row>
    <row r="102" spans="2:10" s="57" customFormat="1" ht="16.5">
      <c r="B102" s="111" t="s">
        <v>148</v>
      </c>
      <c r="C102" s="58" t="s">
        <v>141</v>
      </c>
      <c r="D102" s="51"/>
      <c r="E102" s="50"/>
      <c r="F102" s="59"/>
      <c r="G102" s="86" t="s">
        <v>54</v>
      </c>
      <c r="H102" s="150"/>
      <c r="I102" s="559"/>
      <c r="J102" s="560"/>
    </row>
    <row r="103" spans="2:10" s="57" customFormat="1" ht="16.5">
      <c r="B103" s="111" t="s">
        <v>149</v>
      </c>
      <c r="C103" s="58" t="s">
        <v>142</v>
      </c>
      <c r="D103" s="51"/>
      <c r="E103" s="50"/>
      <c r="F103" s="59"/>
      <c r="G103" s="86" t="s">
        <v>54</v>
      </c>
      <c r="H103" s="150"/>
      <c r="I103" s="559"/>
      <c r="J103" s="560"/>
    </row>
    <row r="104" spans="2:10" s="57" customFormat="1" ht="16.5">
      <c r="B104" s="111" t="s">
        <v>150</v>
      </c>
      <c r="C104" s="58" t="s">
        <v>58</v>
      </c>
      <c r="D104" s="51"/>
      <c r="E104" s="50"/>
      <c r="F104" s="59"/>
      <c r="G104" s="86" t="s">
        <v>54</v>
      </c>
      <c r="H104" s="150"/>
      <c r="I104" s="559"/>
      <c r="J104" s="560"/>
    </row>
    <row r="105" spans="2:10" s="60" customFormat="1" ht="16.5">
      <c r="B105" s="111" t="s">
        <v>151</v>
      </c>
      <c r="C105" s="58" t="s">
        <v>143</v>
      </c>
      <c r="D105" s="51"/>
      <c r="E105" s="61"/>
      <c r="F105" s="59"/>
      <c r="G105" s="86" t="s">
        <v>54</v>
      </c>
      <c r="H105" s="150"/>
      <c r="I105" s="559"/>
      <c r="J105" s="560"/>
    </row>
    <row r="106" spans="2:10" s="57" customFormat="1" ht="16.5">
      <c r="B106" s="111" t="s">
        <v>152</v>
      </c>
      <c r="C106" s="58" t="s">
        <v>59</v>
      </c>
      <c r="D106" s="51"/>
      <c r="E106" s="50"/>
      <c r="F106" s="59"/>
      <c r="G106" s="86" t="s">
        <v>54</v>
      </c>
      <c r="H106" s="150"/>
      <c r="I106" s="559"/>
      <c r="J106" s="560"/>
    </row>
    <row r="107" spans="2:10" s="57" customFormat="1" ht="16.5">
      <c r="B107" s="111" t="s">
        <v>153</v>
      </c>
      <c r="C107" s="58" t="s">
        <v>60</v>
      </c>
      <c r="D107" s="51"/>
      <c r="E107" s="50"/>
      <c r="F107" s="59"/>
      <c r="G107" s="86" t="s">
        <v>54</v>
      </c>
      <c r="H107" s="150"/>
      <c r="I107" s="559"/>
      <c r="J107" s="560"/>
    </row>
    <row r="108" spans="2:10" s="57" customFormat="1" ht="16.5">
      <c r="B108" s="111" t="s">
        <v>154</v>
      </c>
      <c r="C108" s="58" t="s">
        <v>61</v>
      </c>
      <c r="D108" s="51"/>
      <c r="E108" s="50"/>
      <c r="F108" s="59"/>
      <c r="G108" s="86" t="s">
        <v>54</v>
      </c>
      <c r="H108" s="150"/>
      <c r="I108" s="559"/>
      <c r="J108" s="560"/>
    </row>
    <row r="109" spans="2:10" s="57" customFormat="1" ht="16.5">
      <c r="B109" s="112" t="s">
        <v>157</v>
      </c>
      <c r="C109" s="58" t="s">
        <v>144</v>
      </c>
      <c r="D109" s="51"/>
      <c r="E109" s="62"/>
      <c r="F109" s="59"/>
      <c r="G109" s="86" t="s">
        <v>54</v>
      </c>
      <c r="H109" s="150"/>
      <c r="I109" s="559"/>
      <c r="J109" s="560"/>
    </row>
    <row r="110" spans="2:10" s="57" customFormat="1" ht="17.25" thickBot="1">
      <c r="B110" s="115" t="s">
        <v>158</v>
      </c>
      <c r="C110" s="162" t="s">
        <v>145</v>
      </c>
      <c r="D110" s="180"/>
      <c r="E110" s="181"/>
      <c r="F110" s="118"/>
      <c r="G110" s="182" t="s">
        <v>54</v>
      </c>
      <c r="H110" s="171"/>
      <c r="I110" s="556"/>
      <c r="J110" s="557"/>
    </row>
    <row r="111" spans="2:10" s="57" customFormat="1" ht="35.25" customHeight="1" thickBot="1">
      <c r="B111" s="156" t="s">
        <v>16</v>
      </c>
      <c r="C111" s="608" t="s">
        <v>645</v>
      </c>
      <c r="D111" s="608"/>
      <c r="E111" s="608"/>
      <c r="F111" s="608"/>
      <c r="G111" s="608"/>
      <c r="H111" s="608"/>
      <c r="I111" s="608"/>
      <c r="J111" s="609"/>
    </row>
    <row r="112" spans="2:10" s="57" customFormat="1" ht="16.5">
      <c r="B112" s="153" t="s">
        <v>155</v>
      </c>
      <c r="C112" s="172" t="s">
        <v>62</v>
      </c>
      <c r="D112" s="140"/>
      <c r="E112" s="140"/>
      <c r="F112" s="154"/>
      <c r="G112" s="142" t="s">
        <v>54</v>
      </c>
      <c r="H112" s="173"/>
      <c r="I112" s="525"/>
      <c r="J112" s="526"/>
    </row>
    <row r="113" spans="2:10" s="57" customFormat="1" ht="16.5">
      <c r="B113" s="112" t="s">
        <v>156</v>
      </c>
      <c r="C113" s="58" t="s">
        <v>63</v>
      </c>
      <c r="D113" s="64"/>
      <c r="E113" s="65"/>
      <c r="F113" s="65"/>
      <c r="G113" s="88" t="s">
        <v>54</v>
      </c>
      <c r="H113" s="150"/>
      <c r="I113" s="494"/>
      <c r="J113" s="495"/>
    </row>
    <row r="114" spans="2:10" s="57" customFormat="1" ht="16.5">
      <c r="B114" s="111" t="s">
        <v>161</v>
      </c>
      <c r="C114" s="58" t="s">
        <v>64</v>
      </c>
      <c r="D114" s="50"/>
      <c r="E114" s="50"/>
      <c r="F114" s="59"/>
      <c r="G114" s="87" t="s">
        <v>54</v>
      </c>
      <c r="H114" s="150"/>
      <c r="I114" s="494"/>
      <c r="J114" s="495"/>
    </row>
    <row r="115" spans="2:10" s="57" customFormat="1" ht="16.5">
      <c r="B115" s="111" t="s">
        <v>162</v>
      </c>
      <c r="C115" s="58" t="s">
        <v>65</v>
      </c>
      <c r="D115" s="50"/>
      <c r="E115" s="50"/>
      <c r="F115" s="59"/>
      <c r="G115" s="87" t="s">
        <v>54</v>
      </c>
      <c r="H115" s="150"/>
      <c r="I115" s="494"/>
      <c r="J115" s="495"/>
    </row>
    <row r="116" spans="2:10" s="57" customFormat="1" ht="16.5">
      <c r="B116" s="111" t="s">
        <v>163</v>
      </c>
      <c r="C116" s="58" t="s">
        <v>66</v>
      </c>
      <c r="D116" s="50"/>
      <c r="E116" s="50"/>
      <c r="F116" s="59"/>
      <c r="G116" s="87" t="s">
        <v>54</v>
      </c>
      <c r="H116" s="150"/>
      <c r="I116" s="494"/>
      <c r="J116" s="495"/>
    </row>
    <row r="117" spans="2:10" s="57" customFormat="1" ht="16.5">
      <c r="B117" s="111" t="s">
        <v>164</v>
      </c>
      <c r="C117" s="58" t="s">
        <v>159</v>
      </c>
      <c r="D117" s="50"/>
      <c r="E117" s="50"/>
      <c r="F117" s="59"/>
      <c r="G117" s="87" t="s">
        <v>54</v>
      </c>
      <c r="H117" s="150"/>
      <c r="I117" s="494"/>
      <c r="J117" s="495"/>
    </row>
    <row r="118" spans="2:10" s="57" customFormat="1" ht="16.5">
      <c r="B118" s="111" t="s">
        <v>165</v>
      </c>
      <c r="C118" s="58" t="s">
        <v>67</v>
      </c>
      <c r="D118" s="50" t="s">
        <v>0</v>
      </c>
      <c r="E118" s="50">
        <v>100</v>
      </c>
      <c r="F118" s="59"/>
      <c r="G118" s="89"/>
      <c r="H118" s="150"/>
      <c r="I118" s="494"/>
      <c r="J118" s="495"/>
    </row>
    <row r="119" spans="2:10" s="57" customFormat="1" ht="16.5">
      <c r="B119" s="111" t="s">
        <v>166</v>
      </c>
      <c r="C119" s="66" t="s">
        <v>68</v>
      </c>
      <c r="D119" s="50"/>
      <c r="E119" s="50"/>
      <c r="F119" s="59"/>
      <c r="G119" s="87" t="s">
        <v>54</v>
      </c>
      <c r="H119" s="151"/>
      <c r="I119" s="494"/>
      <c r="J119" s="495"/>
    </row>
    <row r="120" spans="2:10" s="57" customFormat="1" ht="16.5">
      <c r="B120" s="112" t="s">
        <v>167</v>
      </c>
      <c r="C120" s="66" t="s">
        <v>160</v>
      </c>
      <c r="D120" s="50"/>
      <c r="E120" s="50"/>
      <c r="F120" s="59"/>
      <c r="G120" s="87" t="s">
        <v>54</v>
      </c>
      <c r="H120" s="151"/>
      <c r="I120" s="494"/>
      <c r="J120" s="495"/>
    </row>
    <row r="121" spans="2:10" s="57" customFormat="1" ht="16.5">
      <c r="B121" s="112" t="s">
        <v>168</v>
      </c>
      <c r="C121" s="67" t="s">
        <v>90</v>
      </c>
      <c r="D121" s="50" t="s">
        <v>57</v>
      </c>
      <c r="E121" s="50">
        <v>15</v>
      </c>
      <c r="F121" s="59"/>
      <c r="G121" s="89"/>
      <c r="H121" s="150"/>
      <c r="I121" s="494"/>
      <c r="J121" s="495"/>
    </row>
    <row r="122" spans="2:10" s="57" customFormat="1" ht="17.25" thickBot="1">
      <c r="B122" s="115" t="s">
        <v>169</v>
      </c>
      <c r="C122" s="174" t="s">
        <v>91</v>
      </c>
      <c r="D122" s="117" t="s">
        <v>54</v>
      </c>
      <c r="E122" s="117"/>
      <c r="F122" s="118"/>
      <c r="G122" s="175"/>
      <c r="H122" s="171"/>
      <c r="I122" s="523"/>
      <c r="J122" s="524"/>
    </row>
    <row r="123" spans="2:10" s="56" customFormat="1" ht="25.5" customHeight="1" thickBot="1">
      <c r="B123" s="105" t="s">
        <v>17</v>
      </c>
      <c r="C123" s="641" t="s">
        <v>220</v>
      </c>
      <c r="D123" s="641"/>
      <c r="E123" s="641"/>
      <c r="F123" s="641"/>
      <c r="G123" s="641"/>
      <c r="H123" s="641"/>
      <c r="I123" s="641"/>
      <c r="J123" s="642"/>
    </row>
    <row r="124" spans="2:10" s="57" customFormat="1" ht="16.5">
      <c r="B124" s="153" t="s">
        <v>173</v>
      </c>
      <c r="C124" s="163" t="s">
        <v>69</v>
      </c>
      <c r="D124" s="164" t="s">
        <v>71</v>
      </c>
      <c r="E124" s="164">
        <v>2</v>
      </c>
      <c r="F124" s="165"/>
      <c r="G124" s="166"/>
      <c r="H124" s="167"/>
      <c r="I124" s="537"/>
      <c r="J124" s="538"/>
    </row>
    <row r="125" spans="2:10" s="57" customFormat="1" ht="16.5">
      <c r="B125" s="112" t="s">
        <v>174</v>
      </c>
      <c r="C125" s="58" t="s">
        <v>70</v>
      </c>
      <c r="D125" s="64" t="s">
        <v>72</v>
      </c>
      <c r="E125" s="64">
        <v>90</v>
      </c>
      <c r="F125" s="68"/>
      <c r="G125" s="90"/>
      <c r="H125" s="150"/>
      <c r="I125" s="539"/>
      <c r="J125" s="540"/>
    </row>
    <row r="126" spans="2:10" s="57" customFormat="1" ht="16.5">
      <c r="B126" s="112" t="s">
        <v>175</v>
      </c>
      <c r="C126" s="58" t="s">
        <v>170</v>
      </c>
      <c r="D126" s="64"/>
      <c r="E126" s="64"/>
      <c r="F126" s="68"/>
      <c r="G126" s="90" t="s">
        <v>54</v>
      </c>
      <c r="H126" s="150"/>
      <c r="I126" s="539"/>
      <c r="J126" s="540"/>
    </row>
    <row r="127" spans="2:10" s="57" customFormat="1" ht="16.5">
      <c r="B127" s="112" t="s">
        <v>176</v>
      </c>
      <c r="C127" s="58" t="s">
        <v>171</v>
      </c>
      <c r="D127" s="64"/>
      <c r="E127" s="64"/>
      <c r="F127" s="68"/>
      <c r="G127" s="90" t="s">
        <v>54</v>
      </c>
      <c r="H127" s="150"/>
      <c r="I127" s="539"/>
      <c r="J127" s="540"/>
    </row>
    <row r="128" spans="2:10" s="57" customFormat="1" ht="17.25" thickBot="1">
      <c r="B128" s="115" t="s">
        <v>177</v>
      </c>
      <c r="C128" s="162" t="s">
        <v>172</v>
      </c>
      <c r="D128" s="168" t="s">
        <v>0</v>
      </c>
      <c r="E128" s="168">
        <v>30</v>
      </c>
      <c r="F128" s="169"/>
      <c r="G128" s="170"/>
      <c r="H128" s="171"/>
      <c r="I128" s="541"/>
      <c r="J128" s="542"/>
    </row>
    <row r="129" spans="2:10" s="57" customFormat="1" ht="28.5" customHeight="1" thickBot="1">
      <c r="B129" s="137" t="s">
        <v>26</v>
      </c>
      <c r="C129" s="643" t="s">
        <v>221</v>
      </c>
      <c r="D129" s="643"/>
      <c r="E129" s="643"/>
      <c r="F129" s="643"/>
      <c r="G129" s="643"/>
      <c r="H129" s="643"/>
      <c r="I129" s="643"/>
      <c r="J129" s="644"/>
    </row>
    <row r="130" spans="2:10" s="57" customFormat="1" ht="16.5">
      <c r="B130" s="153" t="s">
        <v>179</v>
      </c>
      <c r="C130" s="160" t="s">
        <v>73</v>
      </c>
      <c r="D130" s="140" t="s">
        <v>71</v>
      </c>
      <c r="E130" s="140">
        <v>1</v>
      </c>
      <c r="F130" s="154"/>
      <c r="G130" s="161"/>
      <c r="H130" s="144"/>
      <c r="I130" s="525"/>
      <c r="J130" s="526"/>
    </row>
    <row r="131" spans="2:10" s="57" customFormat="1" ht="16.5">
      <c r="B131" s="112" t="s">
        <v>180</v>
      </c>
      <c r="C131" s="58" t="s">
        <v>487</v>
      </c>
      <c r="D131" s="50" t="s">
        <v>183</v>
      </c>
      <c r="E131" s="50" t="s">
        <v>486</v>
      </c>
      <c r="F131" s="59"/>
      <c r="G131" s="89"/>
      <c r="H131" s="145"/>
      <c r="I131" s="494"/>
      <c r="J131" s="495"/>
    </row>
    <row r="132" spans="2:10" s="57" customFormat="1" ht="16.5">
      <c r="B132" s="112" t="s">
        <v>181</v>
      </c>
      <c r="C132" s="58" t="s">
        <v>178</v>
      </c>
      <c r="D132" s="50"/>
      <c r="E132" s="50"/>
      <c r="F132" s="59"/>
      <c r="G132" s="87" t="s">
        <v>54</v>
      </c>
      <c r="H132" s="145"/>
      <c r="I132" s="494"/>
      <c r="J132" s="495"/>
    </row>
    <row r="133" spans="2:10" s="57" customFormat="1" ht="17.25" thickBot="1">
      <c r="B133" s="115" t="s">
        <v>182</v>
      </c>
      <c r="C133" s="162" t="s">
        <v>74</v>
      </c>
      <c r="D133" s="117"/>
      <c r="E133" s="117"/>
      <c r="F133" s="118"/>
      <c r="G133" s="119" t="s">
        <v>54</v>
      </c>
      <c r="H133" s="152"/>
      <c r="I133" s="523"/>
      <c r="J133" s="524"/>
    </row>
    <row r="134" spans="2:10" s="57" customFormat="1" ht="31.5" customHeight="1" thickBot="1">
      <c r="B134" s="105" t="s">
        <v>18</v>
      </c>
      <c r="C134" s="641" t="s">
        <v>223</v>
      </c>
      <c r="D134" s="641"/>
      <c r="E134" s="641"/>
      <c r="F134" s="641"/>
      <c r="G134" s="641"/>
      <c r="H134" s="641"/>
      <c r="I134" s="641"/>
      <c r="J134" s="642"/>
    </row>
    <row r="135" spans="2:10" s="57" customFormat="1" ht="16.5">
      <c r="B135" s="153" t="s">
        <v>188</v>
      </c>
      <c r="C135" s="139" t="s">
        <v>184</v>
      </c>
      <c r="D135" s="140"/>
      <c r="E135" s="140"/>
      <c r="F135" s="154"/>
      <c r="G135" s="142" t="s">
        <v>54</v>
      </c>
      <c r="H135" s="144"/>
      <c r="I135" s="525"/>
      <c r="J135" s="526"/>
    </row>
    <row r="136" spans="2:10" s="57" customFormat="1" ht="16.5">
      <c r="B136" s="112" t="s">
        <v>189</v>
      </c>
      <c r="C136" s="58" t="s">
        <v>75</v>
      </c>
      <c r="D136" s="50"/>
      <c r="E136" s="50"/>
      <c r="F136" s="59"/>
      <c r="G136" s="87" t="s">
        <v>54</v>
      </c>
      <c r="H136" s="145"/>
      <c r="I136" s="494"/>
      <c r="J136" s="495"/>
    </row>
    <row r="137" spans="2:10" s="57" customFormat="1" ht="16.5">
      <c r="B137" s="112" t="s">
        <v>190</v>
      </c>
      <c r="C137" s="58" t="s">
        <v>76</v>
      </c>
      <c r="D137" s="50" t="s">
        <v>0</v>
      </c>
      <c r="E137" s="50">
        <v>1</v>
      </c>
      <c r="F137" s="59"/>
      <c r="G137" s="89"/>
      <c r="H137" s="145"/>
      <c r="I137" s="494"/>
      <c r="J137" s="495"/>
    </row>
    <row r="138" spans="2:10" s="57" customFormat="1" ht="16.5">
      <c r="B138" s="112" t="s">
        <v>191</v>
      </c>
      <c r="C138" s="58" t="s">
        <v>77</v>
      </c>
      <c r="D138" s="50" t="s">
        <v>0</v>
      </c>
      <c r="E138" s="50">
        <v>1</v>
      </c>
      <c r="F138" s="59"/>
      <c r="G138" s="89"/>
      <c r="H138" s="145"/>
      <c r="I138" s="494"/>
      <c r="J138" s="495"/>
    </row>
    <row r="139" spans="2:10" s="57" customFormat="1" ht="16.5">
      <c r="B139" s="112" t="s">
        <v>192</v>
      </c>
      <c r="C139" s="58" t="s">
        <v>185</v>
      </c>
      <c r="D139" s="50" t="s">
        <v>0</v>
      </c>
      <c r="E139" s="50">
        <v>1</v>
      </c>
      <c r="F139" s="59"/>
      <c r="G139" s="89"/>
      <c r="H139" s="145"/>
      <c r="I139" s="494"/>
      <c r="J139" s="495"/>
    </row>
    <row r="140" spans="2:10" s="57" customFormat="1" ht="16.5">
      <c r="B140" s="112" t="s">
        <v>193</v>
      </c>
      <c r="C140" s="58" t="s">
        <v>186</v>
      </c>
      <c r="D140" s="50"/>
      <c r="E140" s="50"/>
      <c r="F140" s="59"/>
      <c r="G140" s="87" t="s">
        <v>54</v>
      </c>
      <c r="H140" s="145"/>
      <c r="I140" s="494"/>
      <c r="J140" s="495"/>
    </row>
    <row r="141" spans="2:10" s="57" customFormat="1" ht="17.25" thickBot="1">
      <c r="B141" s="157" t="s">
        <v>194</v>
      </c>
      <c r="C141" s="116" t="s">
        <v>187</v>
      </c>
      <c r="D141" s="117" t="s">
        <v>0</v>
      </c>
      <c r="E141" s="117">
        <v>4</v>
      </c>
      <c r="F141" s="158"/>
      <c r="G141" s="159"/>
      <c r="H141" s="152"/>
      <c r="I141" s="523"/>
      <c r="J141" s="524"/>
    </row>
    <row r="142" spans="2:10" s="57" customFormat="1" ht="32.25" customHeight="1" thickBot="1">
      <c r="B142" s="156" t="s">
        <v>19</v>
      </c>
      <c r="C142" s="645" t="s">
        <v>222</v>
      </c>
      <c r="D142" s="645"/>
      <c r="E142" s="645"/>
      <c r="F142" s="645"/>
      <c r="G142" s="645"/>
      <c r="H142" s="645"/>
      <c r="I142" s="645"/>
      <c r="J142" s="646"/>
    </row>
    <row r="143" spans="2:10" s="57" customFormat="1" ht="16.5">
      <c r="B143" s="138" t="s">
        <v>198</v>
      </c>
      <c r="C143" s="139" t="s">
        <v>78</v>
      </c>
      <c r="D143" s="140"/>
      <c r="E143" s="140"/>
      <c r="F143" s="141"/>
      <c r="G143" s="142" t="s">
        <v>54</v>
      </c>
      <c r="H143" s="144"/>
      <c r="I143" s="525"/>
      <c r="J143" s="526"/>
    </row>
    <row r="144" spans="2:10" s="57" customFormat="1" ht="16.5">
      <c r="B144" s="114" t="s">
        <v>199</v>
      </c>
      <c r="C144" s="41" t="s">
        <v>79</v>
      </c>
      <c r="D144" s="50"/>
      <c r="E144" s="50"/>
      <c r="F144" s="70"/>
      <c r="G144" s="87" t="s">
        <v>54</v>
      </c>
      <c r="H144" s="145"/>
      <c r="I144" s="494"/>
      <c r="J144" s="495"/>
    </row>
    <row r="145" spans="2:10" s="57" customFormat="1" ht="16.5">
      <c r="B145" s="114" t="s">
        <v>200</v>
      </c>
      <c r="C145" s="41" t="s">
        <v>80</v>
      </c>
      <c r="D145" s="50"/>
      <c r="E145" s="50" t="s">
        <v>197</v>
      </c>
      <c r="F145" s="70"/>
      <c r="G145" s="87"/>
      <c r="H145" s="145"/>
      <c r="I145" s="494"/>
      <c r="J145" s="495"/>
    </row>
    <row r="146" spans="2:10" s="57" customFormat="1" ht="33">
      <c r="B146" s="114" t="s">
        <v>201</v>
      </c>
      <c r="C146" s="41" t="s">
        <v>81</v>
      </c>
      <c r="D146" s="50"/>
      <c r="E146" s="50"/>
      <c r="F146" s="70"/>
      <c r="G146" s="87" t="s">
        <v>54</v>
      </c>
      <c r="H146" s="145"/>
      <c r="I146" s="494"/>
      <c r="J146" s="495"/>
    </row>
    <row r="147" spans="2:10" s="57" customFormat="1" ht="33">
      <c r="B147" s="114" t="s">
        <v>202</v>
      </c>
      <c r="C147" s="41" t="s">
        <v>82</v>
      </c>
      <c r="D147" s="50"/>
      <c r="E147" s="50"/>
      <c r="F147" s="70"/>
      <c r="G147" s="87" t="s">
        <v>54</v>
      </c>
      <c r="H147" s="145"/>
      <c r="I147" s="494"/>
      <c r="J147" s="495"/>
    </row>
    <row r="148" spans="2:10" s="57" customFormat="1" ht="29.25" customHeight="1">
      <c r="B148" s="114" t="s">
        <v>203</v>
      </c>
      <c r="C148" s="41" t="s">
        <v>83</v>
      </c>
      <c r="D148" s="50"/>
      <c r="E148" s="50"/>
      <c r="F148" s="70"/>
      <c r="G148" s="87" t="s">
        <v>54</v>
      </c>
      <c r="H148" s="145"/>
      <c r="I148" s="494"/>
      <c r="J148" s="495"/>
    </row>
    <row r="149" spans="2:10" s="57" customFormat="1" ht="33">
      <c r="B149" s="114" t="s">
        <v>204</v>
      </c>
      <c r="C149" s="41" t="s">
        <v>602</v>
      </c>
      <c r="D149" s="50"/>
      <c r="E149" s="50"/>
      <c r="F149" s="70"/>
      <c r="G149" s="87" t="s">
        <v>54</v>
      </c>
      <c r="H149" s="145"/>
      <c r="I149" s="494"/>
      <c r="J149" s="495"/>
    </row>
    <row r="150" spans="2:10" s="57" customFormat="1" ht="33">
      <c r="B150" s="114" t="s">
        <v>205</v>
      </c>
      <c r="C150" s="41" t="s">
        <v>195</v>
      </c>
      <c r="D150" s="50"/>
      <c r="E150" s="50"/>
      <c r="F150" s="70"/>
      <c r="G150" s="87" t="s">
        <v>54</v>
      </c>
      <c r="H150" s="145"/>
      <c r="I150" s="494"/>
      <c r="J150" s="495"/>
    </row>
    <row r="151" spans="2:10" s="57" customFormat="1" ht="49.5">
      <c r="B151" s="114" t="s">
        <v>206</v>
      </c>
      <c r="C151" s="41" t="s">
        <v>84</v>
      </c>
      <c r="D151" s="50"/>
      <c r="E151" s="50"/>
      <c r="F151" s="70"/>
      <c r="G151" s="87" t="s">
        <v>54</v>
      </c>
      <c r="H151" s="145"/>
      <c r="I151" s="494"/>
      <c r="J151" s="495"/>
    </row>
    <row r="152" spans="2:10" s="57" customFormat="1" ht="33">
      <c r="B152" s="114" t="s">
        <v>207</v>
      </c>
      <c r="C152" s="41" t="s">
        <v>196</v>
      </c>
      <c r="D152" s="50"/>
      <c r="E152" s="50"/>
      <c r="F152" s="70"/>
      <c r="G152" s="87" t="s">
        <v>54</v>
      </c>
      <c r="H152" s="145"/>
      <c r="I152" s="494"/>
      <c r="J152" s="495"/>
    </row>
    <row r="153" spans="2:10" s="57" customFormat="1" ht="33">
      <c r="B153" s="114" t="s">
        <v>208</v>
      </c>
      <c r="C153" s="41" t="s">
        <v>85</v>
      </c>
      <c r="D153" s="50"/>
      <c r="E153" s="50"/>
      <c r="F153" s="70"/>
      <c r="G153" s="87" t="s">
        <v>54</v>
      </c>
      <c r="H153" s="145"/>
      <c r="I153" s="494"/>
      <c r="J153" s="495"/>
    </row>
    <row r="154" spans="2:10" s="57" customFormat="1" ht="33">
      <c r="B154" s="114" t="s">
        <v>209</v>
      </c>
      <c r="C154" s="41" t="s">
        <v>86</v>
      </c>
      <c r="D154" s="50"/>
      <c r="E154" s="50"/>
      <c r="F154" s="70"/>
      <c r="G154" s="87" t="s">
        <v>54</v>
      </c>
      <c r="H154" s="145"/>
      <c r="I154" s="494"/>
      <c r="J154" s="495"/>
    </row>
    <row r="155" spans="2:10" s="57" customFormat="1" ht="33">
      <c r="B155" s="112" t="s">
        <v>210</v>
      </c>
      <c r="C155" s="41" t="s">
        <v>87</v>
      </c>
      <c r="D155" s="50"/>
      <c r="E155" s="50"/>
      <c r="F155" s="59"/>
      <c r="G155" s="87" t="s">
        <v>54</v>
      </c>
      <c r="H155" s="145"/>
      <c r="I155" s="494"/>
      <c r="J155" s="495"/>
    </row>
    <row r="156" spans="2:10" s="57" customFormat="1" ht="33">
      <c r="B156" s="112" t="s">
        <v>211</v>
      </c>
      <c r="C156" s="41" t="s">
        <v>88</v>
      </c>
      <c r="D156" s="50"/>
      <c r="E156" s="50"/>
      <c r="F156" s="59"/>
      <c r="G156" s="87" t="s">
        <v>54</v>
      </c>
      <c r="H156" s="145"/>
      <c r="I156" s="494"/>
      <c r="J156" s="495"/>
    </row>
    <row r="157" spans="2:10" s="57" customFormat="1" ht="49.5">
      <c r="B157" s="112" t="s">
        <v>212</v>
      </c>
      <c r="C157" s="41" t="s">
        <v>89</v>
      </c>
      <c r="D157" s="50"/>
      <c r="E157" s="50"/>
      <c r="F157" s="59"/>
      <c r="G157" s="87" t="s">
        <v>54</v>
      </c>
      <c r="H157" s="145"/>
      <c r="I157" s="494"/>
      <c r="J157" s="495"/>
    </row>
    <row r="158" spans="2:10" s="57" customFormat="1" ht="16.5">
      <c r="B158" s="112" t="s">
        <v>213</v>
      </c>
      <c r="C158" s="41" t="s">
        <v>90</v>
      </c>
      <c r="D158" s="50"/>
      <c r="E158" s="50"/>
      <c r="F158" s="59"/>
      <c r="G158" s="87" t="s">
        <v>54</v>
      </c>
      <c r="H158" s="145"/>
      <c r="I158" s="494"/>
      <c r="J158" s="495"/>
    </row>
    <row r="159" spans="2:10" s="57" customFormat="1" ht="17.25" thickBot="1">
      <c r="B159" s="113" t="s">
        <v>214</v>
      </c>
      <c r="C159" s="69" t="s">
        <v>91</v>
      </c>
      <c r="D159" s="52"/>
      <c r="E159" s="52"/>
      <c r="F159" s="63"/>
      <c r="G159" s="91" t="s">
        <v>54</v>
      </c>
      <c r="H159" s="155"/>
      <c r="I159" s="513"/>
      <c r="J159" s="514"/>
    </row>
    <row r="160" spans="2:10" s="57" customFormat="1" ht="16.5">
      <c r="B160" s="552" t="s">
        <v>604</v>
      </c>
      <c r="C160" s="553"/>
      <c r="D160" s="510" t="s">
        <v>51</v>
      </c>
      <c r="E160" s="510"/>
      <c r="F160" s="510"/>
      <c r="G160" s="510"/>
      <c r="H160" s="237"/>
      <c r="I160" s="238"/>
      <c r="J160" s="239"/>
    </row>
    <row r="161" spans="2:10" s="57" customFormat="1" ht="17.25" thickBot="1">
      <c r="B161" s="554"/>
      <c r="C161" s="555"/>
      <c r="D161" s="264" t="s">
        <v>7</v>
      </c>
      <c r="E161" s="264" t="s">
        <v>49</v>
      </c>
      <c r="F161" s="264" t="s">
        <v>50</v>
      </c>
      <c r="G161" s="264" t="s">
        <v>53</v>
      </c>
      <c r="H161" s="240"/>
      <c r="I161" s="241"/>
      <c r="J161" s="242"/>
    </row>
    <row r="162" spans="2:10" s="57" customFormat="1" ht="41.25" customHeight="1" thickBot="1">
      <c r="B162" s="101" t="s">
        <v>9</v>
      </c>
      <c r="C162" s="259" t="s">
        <v>362</v>
      </c>
      <c r="D162" s="259"/>
      <c r="E162" s="259"/>
      <c r="F162" s="259"/>
      <c r="G162" s="259"/>
      <c r="H162" s="260"/>
      <c r="I162" s="261"/>
      <c r="J162" s="262"/>
    </row>
    <row r="163" spans="2:10" s="57" customFormat="1" ht="16.5">
      <c r="B163" s="108" t="s">
        <v>107</v>
      </c>
      <c r="C163" s="247" t="s">
        <v>224</v>
      </c>
      <c r="D163" s="35" t="s">
        <v>106</v>
      </c>
      <c r="E163" s="35">
        <v>100</v>
      </c>
      <c r="F163" s="248"/>
      <c r="G163" s="249"/>
      <c r="H163" s="246"/>
      <c r="I163" s="511"/>
      <c r="J163" s="512"/>
    </row>
    <row r="164" spans="2:10" s="57" customFormat="1" ht="16.5">
      <c r="B164" s="109" t="s">
        <v>108</v>
      </c>
      <c r="C164" s="250" t="s">
        <v>225</v>
      </c>
      <c r="D164" s="40" t="s">
        <v>52</v>
      </c>
      <c r="E164" s="40"/>
      <c r="F164" s="251">
        <v>15</v>
      </c>
      <c r="G164" s="252"/>
      <c r="H164" s="243"/>
      <c r="I164" s="558"/>
      <c r="J164" s="495"/>
    </row>
    <row r="165" spans="2:10" s="57" customFormat="1" ht="16.5">
      <c r="B165" s="109" t="s">
        <v>109</v>
      </c>
      <c r="C165" s="250" t="s">
        <v>226</v>
      </c>
      <c r="D165" s="40" t="s">
        <v>52</v>
      </c>
      <c r="E165" s="40"/>
      <c r="F165" s="251">
        <v>13</v>
      </c>
      <c r="G165" s="252"/>
      <c r="H165" s="243"/>
      <c r="I165" s="558"/>
      <c r="J165" s="495"/>
    </row>
    <row r="166" spans="2:10" s="57" customFormat="1" ht="16.5">
      <c r="B166" s="109" t="s">
        <v>110</v>
      </c>
      <c r="C166" s="250" t="s">
        <v>227</v>
      </c>
      <c r="D166" s="40" t="s">
        <v>106</v>
      </c>
      <c r="E166" s="40">
        <v>130</v>
      </c>
      <c r="F166" s="253"/>
      <c r="G166" s="252"/>
      <c r="H166" s="243"/>
      <c r="I166" s="558"/>
      <c r="J166" s="495"/>
    </row>
    <row r="167" spans="2:10" s="57" customFormat="1" ht="16.5">
      <c r="B167" s="109" t="s">
        <v>111</v>
      </c>
      <c r="C167" s="250" t="s">
        <v>228</v>
      </c>
      <c r="D167" s="40" t="s">
        <v>106</v>
      </c>
      <c r="E167" s="40">
        <v>90</v>
      </c>
      <c r="F167" s="253"/>
      <c r="G167" s="252"/>
      <c r="H167" s="243"/>
      <c r="I167" s="558"/>
      <c r="J167" s="495"/>
    </row>
    <row r="168" spans="2:10" s="57" customFormat="1" ht="16.5">
      <c r="B168" s="109" t="s">
        <v>112</v>
      </c>
      <c r="C168" s="250" t="s">
        <v>99</v>
      </c>
      <c r="D168" s="40" t="s">
        <v>106</v>
      </c>
      <c r="E168" s="40">
        <v>90</v>
      </c>
      <c r="F168" s="253"/>
      <c r="G168" s="252"/>
      <c r="H168" s="243"/>
      <c r="I168" s="558"/>
      <c r="J168" s="495"/>
    </row>
    <row r="169" spans="2:10" s="57" customFormat="1" ht="16.5">
      <c r="B169" s="109" t="s">
        <v>113</v>
      </c>
      <c r="C169" s="250" t="s">
        <v>229</v>
      </c>
      <c r="D169" s="40" t="s">
        <v>106</v>
      </c>
      <c r="E169" s="40">
        <v>90</v>
      </c>
      <c r="F169" s="253"/>
      <c r="G169" s="252"/>
      <c r="H169" s="243"/>
      <c r="I169" s="558"/>
      <c r="J169" s="495"/>
    </row>
    <row r="170" spans="2:10" s="57" customFormat="1" ht="16.5">
      <c r="B170" s="109" t="s">
        <v>114</v>
      </c>
      <c r="C170" s="250" t="s">
        <v>230</v>
      </c>
      <c r="D170" s="40" t="s">
        <v>52</v>
      </c>
      <c r="E170" s="251">
        <v>3.7</v>
      </c>
      <c r="F170" s="253"/>
      <c r="G170" s="252"/>
      <c r="H170" s="243"/>
      <c r="I170" s="558"/>
      <c r="J170" s="495"/>
    </row>
    <row r="171" spans="2:10" s="57" customFormat="1" ht="16.5">
      <c r="B171" s="109" t="s">
        <v>115</v>
      </c>
      <c r="C171" s="250" t="s">
        <v>231</v>
      </c>
      <c r="D171" s="36"/>
      <c r="E171" s="44"/>
      <c r="F171" s="44"/>
      <c r="G171" s="36" t="s">
        <v>54</v>
      </c>
      <c r="H171" s="243"/>
      <c r="I171" s="558"/>
      <c r="J171" s="495"/>
    </row>
    <row r="172" spans="2:10" s="57" customFormat="1" ht="33">
      <c r="B172" s="109" t="s">
        <v>116</v>
      </c>
      <c r="C172" s="254" t="s">
        <v>232</v>
      </c>
      <c r="D172" s="36"/>
      <c r="E172" s="44"/>
      <c r="F172" s="44"/>
      <c r="G172" s="36" t="s">
        <v>54</v>
      </c>
      <c r="H172" s="243"/>
      <c r="I172" s="558"/>
      <c r="J172" s="495"/>
    </row>
    <row r="173" spans="2:10" s="57" customFormat="1" ht="16.5">
      <c r="B173" s="109" t="s">
        <v>117</v>
      </c>
      <c r="C173" s="250" t="s">
        <v>233</v>
      </c>
      <c r="D173" s="44"/>
      <c r="E173" s="44"/>
      <c r="F173" s="44"/>
      <c r="G173" s="44" t="s">
        <v>54</v>
      </c>
      <c r="H173" s="243"/>
      <c r="I173" s="558"/>
      <c r="J173" s="495"/>
    </row>
    <row r="174" spans="2:10" s="57" customFormat="1" ht="16.5">
      <c r="B174" s="109" t="s">
        <v>118</v>
      </c>
      <c r="C174" s="250" t="s">
        <v>234</v>
      </c>
      <c r="D174" s="44"/>
      <c r="E174" s="44"/>
      <c r="F174" s="44"/>
      <c r="G174" s="44" t="s">
        <v>54</v>
      </c>
      <c r="H174" s="243"/>
      <c r="I174" s="558"/>
      <c r="J174" s="495"/>
    </row>
    <row r="175" spans="2:10" s="57" customFormat="1" ht="16.5">
      <c r="B175" s="110" t="s">
        <v>235</v>
      </c>
      <c r="C175" s="255" t="s">
        <v>236</v>
      </c>
      <c r="D175" s="256"/>
      <c r="E175" s="46"/>
      <c r="F175" s="46"/>
      <c r="G175" s="256" t="s">
        <v>54</v>
      </c>
      <c r="H175" s="243"/>
      <c r="I175" s="558"/>
      <c r="J175" s="495"/>
    </row>
    <row r="176" spans="2:10" s="57" customFormat="1" ht="33.75" thickBot="1">
      <c r="B176" s="265" t="s">
        <v>379</v>
      </c>
      <c r="C176" s="266" t="s">
        <v>82</v>
      </c>
      <c r="D176" s="267"/>
      <c r="E176" s="267"/>
      <c r="F176" s="268"/>
      <c r="G176" s="267" t="s">
        <v>54</v>
      </c>
      <c r="H176" s="269"/>
      <c r="I176" s="561"/>
      <c r="J176" s="524"/>
    </row>
    <row r="177" spans="2:10" s="57" customFormat="1" ht="16.5">
      <c r="B177" s="506" t="s">
        <v>365</v>
      </c>
      <c r="C177" s="533"/>
      <c r="D177" s="536" t="s">
        <v>51</v>
      </c>
      <c r="E177" s="536"/>
      <c r="F177" s="536"/>
      <c r="G177" s="536"/>
      <c r="H177" s="237"/>
      <c r="I177" s="238"/>
      <c r="J177" s="239"/>
    </row>
    <row r="178" spans="2:10" s="57" customFormat="1" ht="17.25" thickBot="1">
      <c r="B178" s="534"/>
      <c r="C178" s="535"/>
      <c r="D178" s="356" t="s">
        <v>7</v>
      </c>
      <c r="E178" s="356" t="s">
        <v>49</v>
      </c>
      <c r="F178" s="356" t="s">
        <v>50</v>
      </c>
      <c r="G178" s="356" t="s">
        <v>53</v>
      </c>
      <c r="H178" s="240"/>
      <c r="I178" s="241"/>
      <c r="J178" s="242"/>
    </row>
    <row r="179" spans="2:10" s="57" customFormat="1" ht="33">
      <c r="B179" s="305" t="s">
        <v>9</v>
      </c>
      <c r="C179" s="352" t="s">
        <v>237</v>
      </c>
      <c r="D179" s="298" t="s">
        <v>54</v>
      </c>
      <c r="E179" s="353"/>
      <c r="F179" s="354"/>
      <c r="G179" s="355"/>
      <c r="H179" s="246"/>
      <c r="I179" s="298"/>
      <c r="J179" s="300"/>
    </row>
    <row r="180" spans="2:10" s="57" customFormat="1" ht="16.5">
      <c r="B180" s="286" t="s">
        <v>13</v>
      </c>
      <c r="C180" s="275" t="s">
        <v>238</v>
      </c>
      <c r="D180" s="257" t="s">
        <v>239</v>
      </c>
      <c r="E180" s="272" t="s">
        <v>240</v>
      </c>
      <c r="F180" s="273"/>
      <c r="G180" s="276"/>
      <c r="H180" s="243"/>
      <c r="I180" s="257"/>
      <c r="J180" s="287"/>
    </row>
    <row r="181" spans="2:10" s="57" customFormat="1" ht="16.5">
      <c r="B181" s="286" t="s">
        <v>14</v>
      </c>
      <c r="C181" s="275" t="s">
        <v>241</v>
      </c>
      <c r="D181" s="257" t="s">
        <v>242</v>
      </c>
      <c r="E181" s="272" t="s">
        <v>243</v>
      </c>
      <c r="F181" s="273"/>
      <c r="G181" s="274"/>
      <c r="H181" s="243"/>
      <c r="I181" s="257"/>
      <c r="J181" s="287"/>
    </row>
    <row r="182" spans="2:10" s="57" customFormat="1" ht="16.5">
      <c r="B182" s="286" t="s">
        <v>15</v>
      </c>
      <c r="C182" s="275" t="s">
        <v>244</v>
      </c>
      <c r="D182" s="257" t="s">
        <v>245</v>
      </c>
      <c r="E182" s="273">
        <v>300</v>
      </c>
      <c r="F182" s="272"/>
      <c r="G182" s="277"/>
      <c r="H182" s="243"/>
      <c r="I182" s="257"/>
      <c r="J182" s="287"/>
    </row>
    <row r="183" spans="2:10" s="57" customFormat="1" ht="16.5">
      <c r="B183" s="286" t="s">
        <v>16</v>
      </c>
      <c r="C183" s="275" t="s">
        <v>246</v>
      </c>
      <c r="D183" s="257" t="s">
        <v>247</v>
      </c>
      <c r="E183" s="273">
        <v>320</v>
      </c>
      <c r="F183" s="272"/>
      <c r="G183" s="277"/>
      <c r="H183" s="243"/>
      <c r="I183" s="257"/>
      <c r="J183" s="287"/>
    </row>
    <row r="184" spans="2:10" s="57" customFormat="1" ht="16.5">
      <c r="B184" s="286" t="s">
        <v>17</v>
      </c>
      <c r="C184" s="275" t="s">
        <v>248</v>
      </c>
      <c r="D184" s="257" t="s">
        <v>106</v>
      </c>
      <c r="E184" s="272" t="s">
        <v>249</v>
      </c>
      <c r="F184" s="273"/>
      <c r="G184" s="277"/>
      <c r="H184" s="243"/>
      <c r="I184" s="257"/>
      <c r="J184" s="287"/>
    </row>
    <row r="185" spans="2:10" s="57" customFormat="1" ht="16.5">
      <c r="B185" s="286" t="s">
        <v>26</v>
      </c>
      <c r="C185" s="275" t="s">
        <v>250</v>
      </c>
      <c r="D185" s="257" t="s">
        <v>251</v>
      </c>
      <c r="E185" s="273">
        <v>1</v>
      </c>
      <c r="F185" s="272">
        <v>18</v>
      </c>
      <c r="G185" s="274"/>
      <c r="H185" s="243"/>
      <c r="I185" s="257"/>
      <c r="J185" s="287"/>
    </row>
    <row r="186" spans="2:10" s="57" customFormat="1" ht="16.5">
      <c r="B186" s="286" t="s">
        <v>18</v>
      </c>
      <c r="C186" s="275" t="s">
        <v>252</v>
      </c>
      <c r="D186" s="278" t="s">
        <v>52</v>
      </c>
      <c r="E186" s="279">
        <v>400</v>
      </c>
      <c r="F186" s="280"/>
      <c r="G186" s="277"/>
      <c r="H186" s="243"/>
      <c r="I186" s="257"/>
      <c r="J186" s="287"/>
    </row>
    <row r="187" spans="2:10" s="57" customFormat="1" ht="16.5">
      <c r="B187" s="286" t="s">
        <v>19</v>
      </c>
      <c r="C187" s="275" t="s">
        <v>253</v>
      </c>
      <c r="D187" s="278" t="s">
        <v>52</v>
      </c>
      <c r="E187" s="279">
        <v>0.5</v>
      </c>
      <c r="F187" s="280">
        <v>20</v>
      </c>
      <c r="G187" s="277"/>
      <c r="H187" s="243"/>
      <c r="I187" s="257"/>
      <c r="J187" s="287"/>
    </row>
    <row r="188" spans="2:10" s="57" customFormat="1" ht="16.5">
      <c r="B188" s="286" t="s">
        <v>20</v>
      </c>
      <c r="C188" s="275" t="s">
        <v>254</v>
      </c>
      <c r="D188" s="257" t="s">
        <v>255</v>
      </c>
      <c r="E188" s="281">
        <v>500</v>
      </c>
      <c r="F188" s="279"/>
      <c r="G188" s="276"/>
      <c r="H188" s="243"/>
      <c r="I188" s="257"/>
      <c r="J188" s="287"/>
    </row>
    <row r="189" spans="2:10" s="57" customFormat="1" ht="16.5">
      <c r="B189" s="286" t="s">
        <v>21</v>
      </c>
      <c r="C189" s="271" t="s">
        <v>256</v>
      </c>
      <c r="D189" s="272"/>
      <c r="E189" s="271"/>
      <c r="F189" s="282"/>
      <c r="G189" s="272" t="s">
        <v>54</v>
      </c>
      <c r="H189" s="243"/>
      <c r="I189" s="257"/>
      <c r="J189" s="287"/>
    </row>
    <row r="190" spans="2:10" s="57" customFormat="1" ht="16.5">
      <c r="B190" s="286" t="s">
        <v>27</v>
      </c>
      <c r="C190" s="275" t="s">
        <v>257</v>
      </c>
      <c r="D190" s="257"/>
      <c r="E190" s="273"/>
      <c r="F190" s="279"/>
      <c r="G190" s="257" t="s">
        <v>54</v>
      </c>
      <c r="H190" s="243"/>
      <c r="I190" s="257"/>
      <c r="J190" s="287"/>
    </row>
    <row r="191" spans="2:10" s="57" customFormat="1" ht="16.5">
      <c r="B191" s="286" t="s">
        <v>28</v>
      </c>
      <c r="C191" s="275" t="s">
        <v>258</v>
      </c>
      <c r="D191" s="257"/>
      <c r="E191" s="272">
        <v>4</v>
      </c>
      <c r="F191" s="279"/>
      <c r="G191" s="257" t="s">
        <v>54</v>
      </c>
      <c r="H191" s="243"/>
      <c r="I191" s="257"/>
      <c r="J191" s="287"/>
    </row>
    <row r="192" spans="2:10" s="57" customFormat="1" ht="16.5">
      <c r="B192" s="286" t="s">
        <v>22</v>
      </c>
      <c r="C192" s="275" t="s">
        <v>259</v>
      </c>
      <c r="D192" s="257"/>
      <c r="E192" s="257"/>
      <c r="F192" s="280"/>
      <c r="G192" s="257" t="s">
        <v>54</v>
      </c>
      <c r="H192" s="243"/>
      <c r="I192" s="257"/>
      <c r="J192" s="287"/>
    </row>
    <row r="193" spans="2:10" s="57" customFormat="1" ht="16.5">
      <c r="B193" s="286" t="s">
        <v>29</v>
      </c>
      <c r="C193" s="275" t="s">
        <v>260</v>
      </c>
      <c r="D193" s="257"/>
      <c r="E193" s="257"/>
      <c r="F193" s="283"/>
      <c r="G193" s="257" t="s">
        <v>54</v>
      </c>
      <c r="H193" s="243"/>
      <c r="I193" s="257"/>
      <c r="J193" s="287"/>
    </row>
    <row r="194" spans="2:10" s="57" customFormat="1" ht="16.5">
      <c r="B194" s="286" t="s">
        <v>30</v>
      </c>
      <c r="C194" s="271" t="s">
        <v>261</v>
      </c>
      <c r="D194" s="272"/>
      <c r="E194" s="272">
        <v>3</v>
      </c>
      <c r="F194" s="283"/>
      <c r="G194" s="272" t="s">
        <v>54</v>
      </c>
      <c r="H194" s="243"/>
      <c r="I194" s="257"/>
      <c r="J194" s="287"/>
    </row>
    <row r="195" spans="2:10" s="57" customFormat="1" ht="16.5">
      <c r="B195" s="286" t="s">
        <v>31</v>
      </c>
      <c r="C195" s="271" t="s">
        <v>262</v>
      </c>
      <c r="D195" s="272"/>
      <c r="E195" s="272"/>
      <c r="F195" s="283"/>
      <c r="G195" s="272" t="s">
        <v>54</v>
      </c>
      <c r="H195" s="243"/>
      <c r="I195" s="257"/>
      <c r="J195" s="287"/>
    </row>
    <row r="196" spans="2:10" s="57" customFormat="1" ht="33">
      <c r="B196" s="286" t="s">
        <v>32</v>
      </c>
      <c r="C196" s="271" t="s">
        <v>263</v>
      </c>
      <c r="D196" s="272"/>
      <c r="E196" s="272"/>
      <c r="F196" s="283"/>
      <c r="G196" s="272" t="s">
        <v>54</v>
      </c>
      <c r="H196" s="243"/>
      <c r="I196" s="257"/>
      <c r="J196" s="287"/>
    </row>
    <row r="197" spans="2:10" s="57" customFormat="1" ht="16.5">
      <c r="B197" s="286" t="s">
        <v>33</v>
      </c>
      <c r="C197" s="271" t="s">
        <v>264</v>
      </c>
      <c r="D197" s="272"/>
      <c r="E197" s="272"/>
      <c r="F197" s="283"/>
      <c r="G197" s="272" t="s">
        <v>54</v>
      </c>
      <c r="H197" s="243"/>
      <c r="I197" s="257"/>
      <c r="J197" s="287"/>
    </row>
    <row r="198" spans="2:10" s="57" customFormat="1" ht="17.25" thickBot="1">
      <c r="B198" s="301" t="s">
        <v>34</v>
      </c>
      <c r="C198" s="302" t="s">
        <v>265</v>
      </c>
      <c r="D198" s="303"/>
      <c r="E198" s="303"/>
      <c r="F198" s="304"/>
      <c r="G198" s="303" t="s">
        <v>54</v>
      </c>
      <c r="H198" s="243"/>
      <c r="I198" s="292"/>
      <c r="J198" s="294"/>
    </row>
    <row r="199" spans="2:10" s="57" customFormat="1" ht="17.25" thickBot="1">
      <c r="B199" s="503" t="s">
        <v>266</v>
      </c>
      <c r="C199" s="504"/>
      <c r="D199" s="504"/>
      <c r="E199" s="504"/>
      <c r="F199" s="504"/>
      <c r="G199" s="504"/>
      <c r="H199" s="504"/>
      <c r="I199" s="504"/>
      <c r="J199" s="505"/>
    </row>
    <row r="200" spans="2:10" s="57" customFormat="1" ht="66">
      <c r="B200" s="305" t="s">
        <v>35</v>
      </c>
      <c r="C200" s="297" t="s">
        <v>267</v>
      </c>
      <c r="D200" s="298"/>
      <c r="E200" s="306"/>
      <c r="F200" s="307"/>
      <c r="G200" s="298" t="s">
        <v>54</v>
      </c>
      <c r="H200" s="243"/>
      <c r="I200" s="298"/>
      <c r="J200" s="300"/>
    </row>
    <row r="201" spans="2:10" s="57" customFormat="1" ht="49.5">
      <c r="B201" s="286" t="s">
        <v>36</v>
      </c>
      <c r="C201" s="275" t="s">
        <v>268</v>
      </c>
      <c r="D201" s="257"/>
      <c r="E201" s="278"/>
      <c r="F201" s="283"/>
      <c r="G201" s="257" t="s">
        <v>54</v>
      </c>
      <c r="H201" s="243"/>
      <c r="I201" s="257"/>
      <c r="J201" s="287"/>
    </row>
    <row r="202" spans="2:10" s="57" customFormat="1" ht="33">
      <c r="B202" s="286" t="s">
        <v>37</v>
      </c>
      <c r="C202" s="275" t="s">
        <v>269</v>
      </c>
      <c r="D202" s="257"/>
      <c r="E202" s="278"/>
      <c r="F202" s="283"/>
      <c r="G202" s="257" t="s">
        <v>54</v>
      </c>
      <c r="H202" s="243"/>
      <c r="I202" s="257"/>
      <c r="J202" s="287"/>
    </row>
    <row r="203" spans="2:10" s="57" customFormat="1" ht="16.5">
      <c r="B203" s="286" t="s">
        <v>38</v>
      </c>
      <c r="C203" s="275" t="s">
        <v>270</v>
      </c>
      <c r="D203" s="257"/>
      <c r="E203" s="278"/>
      <c r="F203" s="283"/>
      <c r="G203" s="257" t="s">
        <v>54</v>
      </c>
      <c r="H203" s="243"/>
      <c r="I203" s="257"/>
      <c r="J203" s="287"/>
    </row>
    <row r="204" spans="2:10" s="57" customFormat="1" ht="16.5">
      <c r="B204" s="286" t="s">
        <v>39</v>
      </c>
      <c r="C204" s="275" t="s">
        <v>271</v>
      </c>
      <c r="D204" s="257"/>
      <c r="E204" s="278"/>
      <c r="F204" s="283"/>
      <c r="G204" s="257" t="s">
        <v>54</v>
      </c>
      <c r="H204" s="243"/>
      <c r="I204" s="257"/>
      <c r="J204" s="287"/>
    </row>
    <row r="205" spans="2:10" s="57" customFormat="1" ht="33">
      <c r="B205" s="286" t="s">
        <v>40</v>
      </c>
      <c r="C205" s="275" t="s">
        <v>272</v>
      </c>
      <c r="D205" s="257"/>
      <c r="E205" s="278"/>
      <c r="F205" s="283"/>
      <c r="G205" s="257" t="s">
        <v>54</v>
      </c>
      <c r="H205" s="243"/>
      <c r="I205" s="257"/>
      <c r="J205" s="287"/>
    </row>
    <row r="206" spans="2:10" s="57" customFormat="1" ht="33">
      <c r="B206" s="286" t="s">
        <v>41</v>
      </c>
      <c r="C206" s="275" t="s">
        <v>273</v>
      </c>
      <c r="D206" s="257"/>
      <c r="E206" s="278"/>
      <c r="F206" s="283"/>
      <c r="G206" s="257" t="s">
        <v>54</v>
      </c>
      <c r="H206" s="243"/>
      <c r="I206" s="257"/>
      <c r="J206" s="287"/>
    </row>
    <row r="207" spans="2:10" s="57" customFormat="1" ht="16.5">
      <c r="B207" s="286" t="s">
        <v>42</v>
      </c>
      <c r="C207" s="275" t="s">
        <v>274</v>
      </c>
      <c r="D207" s="257"/>
      <c r="E207" s="278"/>
      <c r="F207" s="283"/>
      <c r="G207" s="257" t="s">
        <v>54</v>
      </c>
      <c r="H207" s="243"/>
      <c r="I207" s="257"/>
      <c r="J207" s="287"/>
    </row>
    <row r="208" spans="2:10" s="57" customFormat="1" ht="16.5">
      <c r="B208" s="286" t="s">
        <v>43</v>
      </c>
      <c r="C208" s="275" t="s">
        <v>275</v>
      </c>
      <c r="D208" s="257"/>
      <c r="E208" s="278"/>
      <c r="F208" s="283"/>
      <c r="G208" s="257" t="s">
        <v>54</v>
      </c>
      <c r="H208" s="243"/>
      <c r="I208" s="257"/>
      <c r="J208" s="287"/>
    </row>
    <row r="209" spans="2:10" s="57" customFormat="1" ht="16.5">
      <c r="B209" s="286" t="s">
        <v>44</v>
      </c>
      <c r="C209" s="275" t="s">
        <v>276</v>
      </c>
      <c r="D209" s="257"/>
      <c r="E209" s="276"/>
      <c r="F209" s="276"/>
      <c r="G209" s="257" t="s">
        <v>54</v>
      </c>
      <c r="H209" s="243"/>
      <c r="I209" s="257"/>
      <c r="J209" s="287"/>
    </row>
    <row r="210" spans="2:10" s="57" customFormat="1" ht="16.5">
      <c r="B210" s="286" t="s">
        <v>45</v>
      </c>
      <c r="C210" s="271" t="s">
        <v>277</v>
      </c>
      <c r="D210" s="272"/>
      <c r="E210" s="276"/>
      <c r="F210" s="276"/>
      <c r="G210" s="272" t="s">
        <v>54</v>
      </c>
      <c r="H210" s="243"/>
      <c r="I210" s="257"/>
      <c r="J210" s="287"/>
    </row>
    <row r="211" spans="2:10" s="57" customFormat="1" ht="33">
      <c r="B211" s="286" t="s">
        <v>46</v>
      </c>
      <c r="C211" s="271" t="s">
        <v>278</v>
      </c>
      <c r="D211" s="272"/>
      <c r="E211" s="276"/>
      <c r="F211" s="276"/>
      <c r="G211" s="272" t="s">
        <v>54</v>
      </c>
      <c r="H211" s="243"/>
      <c r="I211" s="257"/>
      <c r="J211" s="287"/>
    </row>
    <row r="212" spans="2:10" s="57" customFormat="1" ht="16.5">
      <c r="B212" s="286" t="s">
        <v>279</v>
      </c>
      <c r="C212" s="271" t="s">
        <v>280</v>
      </c>
      <c r="D212" s="272"/>
      <c r="E212" s="276"/>
      <c r="F212" s="276"/>
      <c r="G212" s="272" t="s">
        <v>54</v>
      </c>
      <c r="H212" s="243"/>
      <c r="I212" s="257"/>
      <c r="J212" s="287"/>
    </row>
    <row r="213" spans="2:10" s="57" customFormat="1" ht="33">
      <c r="B213" s="286" t="s">
        <v>281</v>
      </c>
      <c r="C213" s="271" t="s">
        <v>282</v>
      </c>
      <c r="D213" s="272"/>
      <c r="E213" s="276"/>
      <c r="F213" s="276"/>
      <c r="G213" s="272" t="s">
        <v>54</v>
      </c>
      <c r="H213" s="243"/>
      <c r="I213" s="257"/>
      <c r="J213" s="287"/>
    </row>
    <row r="214" spans="2:10" s="57" customFormat="1" ht="16.5">
      <c r="B214" s="286" t="s">
        <v>283</v>
      </c>
      <c r="C214" s="271" t="s">
        <v>488</v>
      </c>
      <c r="D214" s="272"/>
      <c r="E214" s="272"/>
      <c r="F214" s="276"/>
      <c r="G214" s="272" t="s">
        <v>54</v>
      </c>
      <c r="H214" s="243"/>
      <c r="I214" s="257"/>
      <c r="J214" s="287"/>
    </row>
    <row r="215" spans="2:10" s="57" customFormat="1" ht="16.5">
      <c r="B215" s="286" t="s">
        <v>284</v>
      </c>
      <c r="C215" s="271" t="s">
        <v>285</v>
      </c>
      <c r="D215" s="272"/>
      <c r="E215" s="272"/>
      <c r="F215" s="276"/>
      <c r="G215" s="272" t="s">
        <v>54</v>
      </c>
      <c r="H215" s="243"/>
      <c r="I215" s="257"/>
      <c r="J215" s="287"/>
    </row>
    <row r="216" spans="2:10" s="57" customFormat="1" ht="33">
      <c r="B216" s="286" t="s">
        <v>286</v>
      </c>
      <c r="C216" s="271" t="s">
        <v>287</v>
      </c>
      <c r="D216" s="272"/>
      <c r="E216" s="272"/>
      <c r="F216" s="276"/>
      <c r="G216" s="272" t="s">
        <v>54</v>
      </c>
      <c r="H216" s="243"/>
      <c r="I216" s="257"/>
      <c r="J216" s="287"/>
    </row>
    <row r="217" spans="2:10" s="57" customFormat="1" ht="16.5">
      <c r="B217" s="288" t="s">
        <v>288</v>
      </c>
      <c r="C217" s="271" t="s">
        <v>289</v>
      </c>
      <c r="D217" s="272"/>
      <c r="E217" s="272" t="s">
        <v>290</v>
      </c>
      <c r="F217" s="284"/>
      <c r="G217" s="272"/>
      <c r="H217" s="243"/>
      <c r="I217" s="257"/>
      <c r="J217" s="287"/>
    </row>
    <row r="218" spans="2:10" s="57" customFormat="1" ht="33">
      <c r="B218" s="289" t="s">
        <v>291</v>
      </c>
      <c r="C218" s="271" t="s">
        <v>292</v>
      </c>
      <c r="D218" s="272"/>
      <c r="E218" s="272"/>
      <c r="F218" s="258"/>
      <c r="G218" s="272" t="s">
        <v>54</v>
      </c>
      <c r="H218" s="243"/>
      <c r="I218" s="257"/>
      <c r="J218" s="287"/>
    </row>
    <row r="219" spans="2:10" s="57" customFormat="1" ht="16.5">
      <c r="B219" s="289" t="s">
        <v>293</v>
      </c>
      <c r="C219" s="271" t="s">
        <v>294</v>
      </c>
      <c r="D219" s="272"/>
      <c r="E219" s="272"/>
      <c r="F219" s="258"/>
      <c r="G219" s="272" t="s">
        <v>54</v>
      </c>
      <c r="H219" s="243"/>
      <c r="I219" s="257"/>
      <c r="J219" s="287"/>
    </row>
    <row r="220" spans="2:10" s="57" customFormat="1" ht="33">
      <c r="B220" s="289" t="s">
        <v>295</v>
      </c>
      <c r="C220" s="271" t="s">
        <v>296</v>
      </c>
      <c r="D220" s="272"/>
      <c r="E220" s="272"/>
      <c r="F220" s="258"/>
      <c r="G220" s="272" t="s">
        <v>54</v>
      </c>
      <c r="H220" s="243"/>
      <c r="I220" s="257"/>
      <c r="J220" s="287"/>
    </row>
    <row r="221" spans="2:10" s="57" customFormat="1" ht="16.5">
      <c r="B221" s="289" t="s">
        <v>297</v>
      </c>
      <c r="C221" s="275" t="s">
        <v>298</v>
      </c>
      <c r="D221" s="257"/>
      <c r="E221" s="257"/>
      <c r="F221" s="258"/>
      <c r="G221" s="257" t="s">
        <v>54</v>
      </c>
      <c r="H221" s="243"/>
      <c r="I221" s="257"/>
      <c r="J221" s="287"/>
    </row>
    <row r="222" spans="2:10" s="57" customFormat="1" ht="16.5">
      <c r="B222" s="289" t="s">
        <v>299</v>
      </c>
      <c r="C222" s="275" t="s">
        <v>300</v>
      </c>
      <c r="D222" s="257"/>
      <c r="E222" s="257"/>
      <c r="F222" s="258"/>
      <c r="G222" s="257" t="s">
        <v>54</v>
      </c>
      <c r="H222" s="243"/>
      <c r="I222" s="257"/>
      <c r="J222" s="287"/>
    </row>
    <row r="223" spans="2:10" s="57" customFormat="1" ht="16.5">
      <c r="B223" s="289" t="s">
        <v>301</v>
      </c>
      <c r="C223" s="275" t="s">
        <v>302</v>
      </c>
      <c r="D223" s="257"/>
      <c r="E223" s="257"/>
      <c r="F223" s="258"/>
      <c r="G223" s="257" t="s">
        <v>54</v>
      </c>
      <c r="H223" s="243"/>
      <c r="I223" s="257"/>
      <c r="J223" s="287"/>
    </row>
    <row r="224" spans="2:10" s="57" customFormat="1" ht="16.5">
      <c r="B224" s="289" t="s">
        <v>303</v>
      </c>
      <c r="C224" s="275" t="s">
        <v>304</v>
      </c>
      <c r="D224" s="257"/>
      <c r="E224" s="257"/>
      <c r="F224" s="258"/>
      <c r="G224" s="257" t="s">
        <v>54</v>
      </c>
      <c r="H224" s="243"/>
      <c r="I224" s="257"/>
      <c r="J224" s="287"/>
    </row>
    <row r="225" spans="2:10" s="57" customFormat="1" ht="16.5">
      <c r="B225" s="289" t="s">
        <v>305</v>
      </c>
      <c r="C225" s="275" t="s">
        <v>306</v>
      </c>
      <c r="D225" s="257"/>
      <c r="E225" s="257"/>
      <c r="F225" s="258"/>
      <c r="G225" s="257" t="s">
        <v>54</v>
      </c>
      <c r="H225" s="243"/>
      <c r="I225" s="257"/>
      <c r="J225" s="287"/>
    </row>
    <row r="226" spans="2:10" s="57" customFormat="1" ht="16.5">
      <c r="B226" s="289" t="s">
        <v>307</v>
      </c>
      <c r="C226" s="275" t="s">
        <v>308</v>
      </c>
      <c r="D226" s="257"/>
      <c r="E226" s="257"/>
      <c r="F226" s="258"/>
      <c r="G226" s="257" t="s">
        <v>54</v>
      </c>
      <c r="H226" s="243"/>
      <c r="I226" s="257"/>
      <c r="J226" s="287"/>
    </row>
    <row r="227" spans="2:10" s="57" customFormat="1" ht="16.5">
      <c r="B227" s="288" t="s">
        <v>309</v>
      </c>
      <c r="C227" s="275" t="s">
        <v>310</v>
      </c>
      <c r="D227" s="257"/>
      <c r="E227" s="285">
        <v>10000</v>
      </c>
      <c r="F227" s="258"/>
      <c r="G227" s="257" t="s">
        <v>311</v>
      </c>
      <c r="H227" s="243"/>
      <c r="I227" s="257"/>
      <c r="J227" s="287"/>
    </row>
    <row r="228" spans="2:10" s="57" customFormat="1" ht="16.5">
      <c r="B228" s="288" t="s">
        <v>312</v>
      </c>
      <c r="C228" s="275" t="s">
        <v>313</v>
      </c>
      <c r="D228" s="257"/>
      <c r="E228" s="285">
        <v>30</v>
      </c>
      <c r="F228" s="258"/>
      <c r="G228" s="257" t="s">
        <v>314</v>
      </c>
      <c r="H228" s="243"/>
      <c r="I228" s="257"/>
      <c r="J228" s="287"/>
    </row>
    <row r="229" spans="2:10" s="57" customFormat="1" ht="33">
      <c r="B229" s="288" t="s">
        <v>315</v>
      </c>
      <c r="C229" s="275" t="s">
        <v>316</v>
      </c>
      <c r="D229" s="257"/>
      <c r="E229" s="257"/>
      <c r="F229" s="258"/>
      <c r="G229" s="257" t="s">
        <v>54</v>
      </c>
      <c r="H229" s="243"/>
      <c r="I229" s="257"/>
      <c r="J229" s="287"/>
    </row>
    <row r="230" spans="2:10" s="57" customFormat="1" ht="33.75" thickBot="1">
      <c r="B230" s="295" t="s">
        <v>317</v>
      </c>
      <c r="C230" s="291" t="s">
        <v>318</v>
      </c>
      <c r="D230" s="292"/>
      <c r="E230" s="292"/>
      <c r="F230" s="293"/>
      <c r="G230" s="292" t="s">
        <v>54</v>
      </c>
      <c r="H230" s="323"/>
      <c r="I230" s="292"/>
      <c r="J230" s="294"/>
    </row>
    <row r="231" spans="2:10" s="57" customFormat="1" ht="17.25" customHeight="1" thickBot="1">
      <c r="B231" s="500" t="s">
        <v>319</v>
      </c>
      <c r="C231" s="501"/>
      <c r="D231" s="501"/>
      <c r="E231" s="501"/>
      <c r="F231" s="501"/>
      <c r="G231" s="501"/>
      <c r="H231" s="501"/>
      <c r="I231" s="501"/>
      <c r="J231" s="502"/>
    </row>
    <row r="232" spans="2:10" s="57" customFormat="1" ht="33">
      <c r="B232" s="296" t="s">
        <v>320</v>
      </c>
      <c r="C232" s="297" t="s">
        <v>321</v>
      </c>
      <c r="D232" s="298"/>
      <c r="E232" s="298"/>
      <c r="F232" s="299"/>
      <c r="G232" s="298" t="s">
        <v>54</v>
      </c>
      <c r="H232" s="243"/>
      <c r="I232" s="298"/>
      <c r="J232" s="300"/>
    </row>
    <row r="233" spans="2:10" s="57" customFormat="1" ht="33">
      <c r="B233" s="289" t="s">
        <v>322</v>
      </c>
      <c r="C233" s="275" t="s">
        <v>323</v>
      </c>
      <c r="D233" s="257"/>
      <c r="E233" s="257"/>
      <c r="F233" s="258"/>
      <c r="G233" s="257" t="s">
        <v>54</v>
      </c>
      <c r="H233" s="243"/>
      <c r="I233" s="257"/>
      <c r="J233" s="287"/>
    </row>
    <row r="234" spans="2:10" s="57" customFormat="1" ht="33">
      <c r="B234" s="289" t="s">
        <v>324</v>
      </c>
      <c r="C234" s="275" t="s">
        <v>325</v>
      </c>
      <c r="D234" s="257"/>
      <c r="E234" s="257"/>
      <c r="F234" s="258"/>
      <c r="G234" s="257" t="s">
        <v>54</v>
      </c>
      <c r="H234" s="243"/>
      <c r="I234" s="257"/>
      <c r="J234" s="287"/>
    </row>
    <row r="235" spans="2:10" s="57" customFormat="1" ht="33">
      <c r="B235" s="289" t="s">
        <v>326</v>
      </c>
      <c r="C235" s="275" t="s">
        <v>327</v>
      </c>
      <c r="D235" s="257"/>
      <c r="E235" s="257"/>
      <c r="F235" s="258"/>
      <c r="G235" s="257" t="s">
        <v>54</v>
      </c>
      <c r="H235" s="243"/>
      <c r="I235" s="257"/>
      <c r="J235" s="287"/>
    </row>
    <row r="236" spans="2:10" s="57" customFormat="1" ht="16.5">
      <c r="B236" s="289" t="s">
        <v>328</v>
      </c>
      <c r="C236" s="275" t="s">
        <v>329</v>
      </c>
      <c r="D236" s="257"/>
      <c r="E236" s="257"/>
      <c r="F236" s="258"/>
      <c r="G236" s="257" t="s">
        <v>54</v>
      </c>
      <c r="H236" s="243"/>
      <c r="I236" s="257"/>
      <c r="J236" s="287"/>
    </row>
    <row r="237" spans="2:10" s="57" customFormat="1" ht="16.5">
      <c r="B237" s="289" t="s">
        <v>330</v>
      </c>
      <c r="C237" s="275" t="s">
        <v>331</v>
      </c>
      <c r="D237" s="257"/>
      <c r="E237" s="257"/>
      <c r="F237" s="258"/>
      <c r="G237" s="257" t="s">
        <v>54</v>
      </c>
      <c r="H237" s="243"/>
      <c r="I237" s="257"/>
      <c r="J237" s="287"/>
    </row>
    <row r="238" spans="2:10" s="57" customFormat="1" ht="33">
      <c r="B238" s="288" t="s">
        <v>332</v>
      </c>
      <c r="C238" s="275" t="s">
        <v>333</v>
      </c>
      <c r="D238" s="257"/>
      <c r="E238" s="257"/>
      <c r="F238" s="258"/>
      <c r="G238" s="257" t="s">
        <v>54</v>
      </c>
      <c r="H238" s="243"/>
      <c r="I238" s="257"/>
      <c r="J238" s="287"/>
    </row>
    <row r="239" spans="2:10" s="57" customFormat="1" ht="33">
      <c r="B239" s="288" t="s">
        <v>334</v>
      </c>
      <c r="C239" s="275" t="s">
        <v>335</v>
      </c>
      <c r="D239" s="257"/>
      <c r="E239" s="257"/>
      <c r="F239" s="258"/>
      <c r="G239" s="257" t="s">
        <v>54</v>
      </c>
      <c r="H239" s="243"/>
      <c r="I239" s="257"/>
      <c r="J239" s="287"/>
    </row>
    <row r="240" spans="2:10" s="57" customFormat="1" ht="16.5">
      <c r="B240" s="288" t="s">
        <v>336</v>
      </c>
      <c r="C240" s="275" t="s">
        <v>337</v>
      </c>
      <c r="D240" s="257"/>
      <c r="E240" s="257"/>
      <c r="F240" s="258"/>
      <c r="G240" s="257" t="s">
        <v>54</v>
      </c>
      <c r="H240" s="243"/>
      <c r="I240" s="257"/>
      <c r="J240" s="287"/>
    </row>
    <row r="241" spans="2:10" s="57" customFormat="1" ht="16.5">
      <c r="B241" s="288" t="s">
        <v>338</v>
      </c>
      <c r="C241" s="275" t="s">
        <v>339</v>
      </c>
      <c r="D241" s="257"/>
      <c r="E241" s="257"/>
      <c r="F241" s="258"/>
      <c r="G241" s="257" t="s">
        <v>54</v>
      </c>
      <c r="H241" s="243"/>
      <c r="I241" s="257"/>
      <c r="J241" s="287"/>
    </row>
    <row r="242" spans="2:10" s="57" customFormat="1" ht="33">
      <c r="B242" s="288" t="s">
        <v>340</v>
      </c>
      <c r="C242" s="275" t="s">
        <v>341</v>
      </c>
      <c r="D242" s="257"/>
      <c r="E242" s="257"/>
      <c r="F242" s="258"/>
      <c r="G242" s="257" t="s">
        <v>54</v>
      </c>
      <c r="H242" s="243"/>
      <c r="I242" s="257"/>
      <c r="J242" s="287"/>
    </row>
    <row r="243" spans="2:10" s="57" customFormat="1" ht="49.5">
      <c r="B243" s="288" t="s">
        <v>342</v>
      </c>
      <c r="C243" s="275" t="s">
        <v>343</v>
      </c>
      <c r="D243" s="257"/>
      <c r="E243" s="257"/>
      <c r="F243" s="258"/>
      <c r="G243" s="272" t="s">
        <v>54</v>
      </c>
      <c r="H243" s="243"/>
      <c r="I243" s="257"/>
      <c r="J243" s="287"/>
    </row>
    <row r="244" spans="2:10" s="57" customFormat="1" ht="33">
      <c r="B244" s="288" t="s">
        <v>344</v>
      </c>
      <c r="C244" s="275" t="s">
        <v>345</v>
      </c>
      <c r="D244" s="257"/>
      <c r="E244" s="257"/>
      <c r="F244" s="258"/>
      <c r="G244" s="272" t="s">
        <v>54</v>
      </c>
      <c r="H244" s="243"/>
      <c r="I244" s="257"/>
      <c r="J244" s="287"/>
    </row>
    <row r="245" spans="2:10" s="57" customFormat="1" ht="49.5">
      <c r="B245" s="288" t="s">
        <v>346</v>
      </c>
      <c r="C245" s="275" t="s">
        <v>347</v>
      </c>
      <c r="D245" s="257"/>
      <c r="E245" s="257"/>
      <c r="F245" s="258"/>
      <c r="G245" s="272" t="s">
        <v>54</v>
      </c>
      <c r="H245" s="243"/>
      <c r="I245" s="257"/>
      <c r="J245" s="287"/>
    </row>
    <row r="246" spans="2:10" s="57" customFormat="1" ht="33">
      <c r="B246" s="289" t="s">
        <v>348</v>
      </c>
      <c r="C246" s="275" t="s">
        <v>349</v>
      </c>
      <c r="D246" s="257"/>
      <c r="E246" s="257"/>
      <c r="F246" s="258"/>
      <c r="G246" s="272" t="s">
        <v>54</v>
      </c>
      <c r="H246" s="243"/>
      <c r="I246" s="257"/>
      <c r="J246" s="287"/>
    </row>
    <row r="247" spans="2:10" s="57" customFormat="1" ht="16.5">
      <c r="B247" s="289" t="s">
        <v>350</v>
      </c>
      <c r="C247" s="275" t="s">
        <v>351</v>
      </c>
      <c r="D247" s="257"/>
      <c r="E247" s="257"/>
      <c r="F247" s="258"/>
      <c r="G247" s="272" t="s">
        <v>54</v>
      </c>
      <c r="H247" s="243"/>
      <c r="I247" s="257"/>
      <c r="J247" s="287"/>
    </row>
    <row r="248" spans="2:10" s="57" customFormat="1" ht="16.5">
      <c r="B248" s="289" t="s">
        <v>352</v>
      </c>
      <c r="C248" s="275" t="s">
        <v>353</v>
      </c>
      <c r="D248" s="257"/>
      <c r="E248" s="257"/>
      <c r="F248" s="258"/>
      <c r="G248" s="272" t="s">
        <v>54</v>
      </c>
      <c r="H248" s="243"/>
      <c r="I248" s="257"/>
      <c r="J248" s="287"/>
    </row>
    <row r="249" spans="2:10" s="57" customFormat="1" ht="16.5">
      <c r="B249" s="289" t="s">
        <v>354</v>
      </c>
      <c r="C249" s="275" t="s">
        <v>355</v>
      </c>
      <c r="D249" s="257"/>
      <c r="E249" s="257"/>
      <c r="F249" s="258"/>
      <c r="G249" s="272" t="s">
        <v>54</v>
      </c>
      <c r="H249" s="243"/>
      <c r="I249" s="257"/>
      <c r="J249" s="287"/>
    </row>
    <row r="250" spans="2:10" s="57" customFormat="1" ht="16.5">
      <c r="B250" s="289" t="s">
        <v>356</v>
      </c>
      <c r="C250" s="275" t="s">
        <v>357</v>
      </c>
      <c r="D250" s="257"/>
      <c r="E250" s="257"/>
      <c r="F250" s="258"/>
      <c r="G250" s="272" t="s">
        <v>54</v>
      </c>
      <c r="H250" s="243"/>
      <c r="I250" s="257"/>
      <c r="J250" s="287"/>
    </row>
    <row r="251" spans="2:10" s="57" customFormat="1" ht="33.75" thickBot="1">
      <c r="B251" s="290" t="s">
        <v>358</v>
      </c>
      <c r="C251" s="291" t="s">
        <v>359</v>
      </c>
      <c r="D251" s="292"/>
      <c r="E251" s="292"/>
      <c r="F251" s="293"/>
      <c r="G251" s="303" t="s">
        <v>54</v>
      </c>
      <c r="H251" s="243"/>
      <c r="I251" s="292"/>
      <c r="J251" s="294"/>
    </row>
    <row r="252" spans="2:10" s="57" customFormat="1" ht="16.5" customHeight="1" thickBot="1">
      <c r="B252" s="500" t="s">
        <v>360</v>
      </c>
      <c r="C252" s="501"/>
      <c r="D252" s="501"/>
      <c r="E252" s="501"/>
      <c r="F252" s="501"/>
      <c r="G252" s="501"/>
      <c r="H252" s="501"/>
      <c r="I252" s="501"/>
      <c r="J252" s="502"/>
    </row>
    <row r="253" spans="2:10" s="57" customFormat="1" ht="50.25" thickBot="1">
      <c r="B253" s="314" t="s">
        <v>361</v>
      </c>
      <c r="C253" s="315" t="s">
        <v>607</v>
      </c>
      <c r="D253" s="311"/>
      <c r="E253" s="311"/>
      <c r="F253" s="312"/>
      <c r="G253" s="324" t="s">
        <v>54</v>
      </c>
      <c r="H253" s="326"/>
      <c r="I253" s="325"/>
      <c r="J253" s="316"/>
    </row>
    <row r="254" spans="2:10" s="57" customFormat="1" ht="16.5">
      <c r="B254" s="506" t="s">
        <v>476</v>
      </c>
      <c r="C254" s="507"/>
      <c r="D254" s="510" t="s">
        <v>51</v>
      </c>
      <c r="E254" s="510"/>
      <c r="F254" s="510"/>
      <c r="G254" s="510"/>
      <c r="H254" s="237"/>
      <c r="I254" s="238"/>
      <c r="J254" s="239"/>
    </row>
    <row r="255" spans="2:10" s="57" customFormat="1" ht="17.25" thickBot="1">
      <c r="B255" s="508"/>
      <c r="C255" s="509"/>
      <c r="D255" s="244" t="s">
        <v>7</v>
      </c>
      <c r="E255" s="244" t="s">
        <v>49</v>
      </c>
      <c r="F255" s="244" t="s">
        <v>50</v>
      </c>
      <c r="G255" s="244" t="s">
        <v>53</v>
      </c>
      <c r="H255" s="235"/>
      <c r="I255" s="236"/>
      <c r="J255" s="245"/>
    </row>
    <row r="256" spans="2:10" s="57" customFormat="1" ht="39.75" customHeight="1" thickBot="1">
      <c r="B256" s="101" t="s">
        <v>9</v>
      </c>
      <c r="C256" s="104" t="s">
        <v>477</v>
      </c>
      <c r="D256" s="104"/>
      <c r="E256" s="104"/>
      <c r="F256" s="104"/>
      <c r="G256" s="104"/>
      <c r="H256" s="260"/>
      <c r="I256" s="136"/>
      <c r="J256" s="320"/>
    </row>
    <row r="257" spans="2:10" s="57" customFormat="1" ht="16.5">
      <c r="B257" s="305" t="s">
        <v>107</v>
      </c>
      <c r="C257" s="317" t="s">
        <v>366</v>
      </c>
      <c r="D257" s="318"/>
      <c r="E257" s="318"/>
      <c r="F257" s="318"/>
      <c r="G257" s="327" t="s">
        <v>54</v>
      </c>
      <c r="H257" s="246"/>
      <c r="I257" s="511"/>
      <c r="J257" s="512"/>
    </row>
    <row r="258" spans="2:10" s="57" customFormat="1" ht="16.5">
      <c r="B258" s="286" t="s">
        <v>108</v>
      </c>
      <c r="C258" s="271" t="s">
        <v>94</v>
      </c>
      <c r="D258" s="274" t="s">
        <v>106</v>
      </c>
      <c r="E258" s="274" t="s">
        <v>367</v>
      </c>
      <c r="F258" s="274" t="s">
        <v>368</v>
      </c>
      <c r="G258" s="328"/>
      <c r="H258" s="145"/>
      <c r="I258" s="494"/>
      <c r="J258" s="495"/>
    </row>
    <row r="259" spans="2:10" s="57" customFormat="1" ht="16.5">
      <c r="B259" s="286" t="s">
        <v>109</v>
      </c>
      <c r="C259" s="271" t="s">
        <v>369</v>
      </c>
      <c r="D259" s="277" t="s">
        <v>52</v>
      </c>
      <c r="E259" s="277">
        <v>13.5</v>
      </c>
      <c r="F259" s="277">
        <v>14.5</v>
      </c>
      <c r="G259" s="329"/>
      <c r="H259" s="145"/>
      <c r="I259" s="494"/>
      <c r="J259" s="495"/>
    </row>
    <row r="260" spans="2:10" s="57" customFormat="1" ht="16.5">
      <c r="B260" s="286" t="s">
        <v>110</v>
      </c>
      <c r="C260" s="271" t="s">
        <v>226</v>
      </c>
      <c r="D260" s="277" t="s">
        <v>52</v>
      </c>
      <c r="E260" s="277">
        <v>11</v>
      </c>
      <c r="F260" s="277">
        <v>12</v>
      </c>
      <c r="G260" s="329"/>
      <c r="H260" s="145"/>
      <c r="I260" s="494"/>
      <c r="J260" s="495"/>
    </row>
    <row r="261" spans="2:10" s="57" customFormat="1" ht="16.5">
      <c r="B261" s="286" t="s">
        <v>111</v>
      </c>
      <c r="C261" s="271" t="s">
        <v>370</v>
      </c>
      <c r="D261" s="277" t="s">
        <v>106</v>
      </c>
      <c r="E261" s="277" t="s">
        <v>371</v>
      </c>
      <c r="F261" s="277" t="s">
        <v>368</v>
      </c>
      <c r="G261" s="329"/>
      <c r="H261" s="145"/>
      <c r="I261" s="494"/>
      <c r="J261" s="495"/>
    </row>
    <row r="262" spans="2:10" s="57" customFormat="1" ht="16.5">
      <c r="B262" s="286" t="s">
        <v>112</v>
      </c>
      <c r="C262" s="271" t="s">
        <v>372</v>
      </c>
      <c r="D262" s="274" t="s">
        <v>106</v>
      </c>
      <c r="E262" s="274" t="s">
        <v>371</v>
      </c>
      <c r="F262" s="274" t="s">
        <v>368</v>
      </c>
      <c r="G262" s="328"/>
      <c r="H262" s="145"/>
      <c r="I262" s="494"/>
      <c r="J262" s="495"/>
    </row>
    <row r="263" spans="2:10" s="57" customFormat="1" ht="16.5">
      <c r="B263" s="286" t="s">
        <v>113</v>
      </c>
      <c r="C263" s="271" t="s">
        <v>373</v>
      </c>
      <c r="D263" s="274" t="s">
        <v>106</v>
      </c>
      <c r="E263" s="274" t="s">
        <v>371</v>
      </c>
      <c r="F263" s="274" t="s">
        <v>368</v>
      </c>
      <c r="G263" s="328"/>
      <c r="H263" s="145"/>
      <c r="I263" s="494"/>
      <c r="J263" s="495"/>
    </row>
    <row r="264" spans="2:10" s="57" customFormat="1" ht="16.5">
      <c r="B264" s="286" t="s">
        <v>114</v>
      </c>
      <c r="C264" s="271" t="s">
        <v>374</v>
      </c>
      <c r="D264" s="274" t="s">
        <v>106</v>
      </c>
      <c r="E264" s="274" t="s">
        <v>371</v>
      </c>
      <c r="F264" s="274" t="s">
        <v>368</v>
      </c>
      <c r="G264" s="328"/>
      <c r="H264" s="145"/>
      <c r="I264" s="494"/>
      <c r="J264" s="495"/>
    </row>
    <row r="265" spans="2:10" s="57" customFormat="1" ht="16.5">
      <c r="B265" s="286" t="s">
        <v>115</v>
      </c>
      <c r="C265" s="271" t="s">
        <v>375</v>
      </c>
      <c r="D265" s="274" t="s">
        <v>52</v>
      </c>
      <c r="E265" s="274">
        <v>4</v>
      </c>
      <c r="F265" s="274">
        <v>5</v>
      </c>
      <c r="G265" s="328"/>
      <c r="H265" s="145"/>
      <c r="I265" s="494"/>
      <c r="J265" s="495"/>
    </row>
    <row r="266" spans="2:10" s="57" customFormat="1" ht="16.5">
      <c r="B266" s="286" t="s">
        <v>116</v>
      </c>
      <c r="C266" s="271" t="s">
        <v>376</v>
      </c>
      <c r="D266" s="274"/>
      <c r="E266" s="274"/>
      <c r="F266" s="274"/>
      <c r="G266" s="328" t="s">
        <v>54</v>
      </c>
      <c r="H266" s="145"/>
      <c r="I266" s="494"/>
      <c r="J266" s="495"/>
    </row>
    <row r="267" spans="2:10" s="57" customFormat="1" ht="16.5">
      <c r="B267" s="286" t="s">
        <v>117</v>
      </c>
      <c r="C267" s="271" t="s">
        <v>377</v>
      </c>
      <c r="D267" s="274"/>
      <c r="E267" s="274"/>
      <c r="F267" s="274"/>
      <c r="G267" s="328" t="s">
        <v>378</v>
      </c>
      <c r="H267" s="145"/>
      <c r="I267" s="494"/>
      <c r="J267" s="495"/>
    </row>
    <row r="268" spans="2:10" s="57" customFormat="1" ht="16.5">
      <c r="B268" s="286" t="s">
        <v>118</v>
      </c>
      <c r="C268" s="271" t="s">
        <v>101</v>
      </c>
      <c r="D268" s="274" t="s">
        <v>52</v>
      </c>
      <c r="E268" s="274">
        <v>1200</v>
      </c>
      <c r="F268" s="274">
        <v>1300</v>
      </c>
      <c r="G268" s="328"/>
      <c r="H268" s="145"/>
      <c r="I268" s="494"/>
      <c r="J268" s="495"/>
    </row>
    <row r="269" spans="2:10" s="57" customFormat="1" ht="16.5">
      <c r="B269" s="286" t="s">
        <v>235</v>
      </c>
      <c r="C269" s="271" t="s">
        <v>102</v>
      </c>
      <c r="D269" s="277" t="s">
        <v>52</v>
      </c>
      <c r="E269" s="277">
        <v>1500</v>
      </c>
      <c r="F269" s="277">
        <v>1600</v>
      </c>
      <c r="G269" s="329"/>
      <c r="H269" s="145"/>
      <c r="I269" s="494"/>
      <c r="J269" s="495"/>
    </row>
    <row r="270" spans="2:10" s="57" customFormat="1" ht="16.5">
      <c r="B270" s="286" t="s">
        <v>379</v>
      </c>
      <c r="C270" s="271" t="s">
        <v>60</v>
      </c>
      <c r="D270" s="277"/>
      <c r="E270" s="277"/>
      <c r="F270" s="277"/>
      <c r="G270" s="329" t="s">
        <v>54</v>
      </c>
      <c r="H270" s="145"/>
      <c r="I270" s="494"/>
      <c r="J270" s="495"/>
    </row>
    <row r="271" spans="2:10" s="57" customFormat="1" ht="16.5">
      <c r="B271" s="286" t="s">
        <v>380</v>
      </c>
      <c r="C271" s="271" t="s">
        <v>381</v>
      </c>
      <c r="D271" s="276"/>
      <c r="E271" s="276"/>
      <c r="F271" s="276"/>
      <c r="G271" s="330" t="s">
        <v>54</v>
      </c>
      <c r="H271" s="145"/>
      <c r="I271" s="494"/>
      <c r="J271" s="495"/>
    </row>
    <row r="272" spans="2:10" s="57" customFormat="1" ht="17.25" thickBot="1">
      <c r="B272" s="301" t="s">
        <v>382</v>
      </c>
      <c r="C272" s="302" t="s">
        <v>383</v>
      </c>
      <c r="D272" s="340"/>
      <c r="E272" s="340"/>
      <c r="F272" s="340"/>
      <c r="G272" s="341" t="s">
        <v>54</v>
      </c>
      <c r="H272" s="155"/>
      <c r="I272" s="513"/>
      <c r="J272" s="514"/>
    </row>
    <row r="273" spans="2:10" s="57" customFormat="1" ht="31.5" customHeight="1" thickBot="1">
      <c r="B273" s="101" t="s">
        <v>13</v>
      </c>
      <c r="C273" s="338" t="s">
        <v>478</v>
      </c>
      <c r="D273" s="338"/>
      <c r="E273" s="338"/>
      <c r="F273" s="338"/>
      <c r="G273" s="338"/>
      <c r="H273" s="260"/>
      <c r="I273" s="136"/>
      <c r="J273" s="320"/>
    </row>
    <row r="274" spans="2:10" s="57" customFormat="1" ht="16.5">
      <c r="B274" s="108" t="s">
        <v>123</v>
      </c>
      <c r="C274" s="334" t="s">
        <v>384</v>
      </c>
      <c r="D274" s="335"/>
      <c r="E274" s="335" t="s">
        <v>385</v>
      </c>
      <c r="F274" s="335"/>
      <c r="G274" s="336"/>
      <c r="H274" s="246"/>
      <c r="I274" s="515"/>
      <c r="J274" s="516"/>
    </row>
    <row r="275" spans="2:10" s="57" customFormat="1" ht="16.5">
      <c r="B275" s="109" t="s">
        <v>124</v>
      </c>
      <c r="C275" s="270" t="s">
        <v>386</v>
      </c>
      <c r="D275" s="30" t="s">
        <v>57</v>
      </c>
      <c r="E275" s="30" t="s">
        <v>387</v>
      </c>
      <c r="F275" s="30"/>
      <c r="G275" s="231"/>
      <c r="H275" s="145"/>
      <c r="I275" s="517"/>
      <c r="J275" s="518"/>
    </row>
    <row r="276" spans="2:10" s="57" customFormat="1" ht="16.5">
      <c r="B276" s="109" t="s">
        <v>125</v>
      </c>
      <c r="C276" s="313" t="s">
        <v>388</v>
      </c>
      <c r="D276" s="30"/>
      <c r="E276" s="30"/>
      <c r="F276" s="30"/>
      <c r="G276" s="231" t="s">
        <v>54</v>
      </c>
      <c r="H276" s="145"/>
      <c r="I276" s="517"/>
      <c r="J276" s="518"/>
    </row>
    <row r="277" spans="2:10" s="57" customFormat="1" ht="16.5">
      <c r="B277" s="109" t="s">
        <v>126</v>
      </c>
      <c r="C277" s="270" t="s">
        <v>389</v>
      </c>
      <c r="D277" s="30"/>
      <c r="E277" s="30"/>
      <c r="F277" s="30"/>
      <c r="G277" s="231" t="s">
        <v>54</v>
      </c>
      <c r="H277" s="145"/>
      <c r="I277" s="517"/>
      <c r="J277" s="518"/>
    </row>
    <row r="278" spans="2:10" s="57" customFormat="1" ht="16.5">
      <c r="B278" s="109" t="s">
        <v>127</v>
      </c>
      <c r="C278" s="270" t="s">
        <v>390</v>
      </c>
      <c r="D278" s="30"/>
      <c r="E278" s="30"/>
      <c r="F278" s="30"/>
      <c r="G278" s="231" t="s">
        <v>54</v>
      </c>
      <c r="H278" s="145"/>
      <c r="I278" s="517"/>
      <c r="J278" s="518"/>
    </row>
    <row r="279" spans="2:10" s="57" customFormat="1" ht="17.25" thickBot="1">
      <c r="B279" s="110" t="s">
        <v>128</v>
      </c>
      <c r="C279" s="331" t="s">
        <v>391</v>
      </c>
      <c r="D279" s="332"/>
      <c r="E279" s="332"/>
      <c r="F279" s="332"/>
      <c r="G279" s="333" t="s">
        <v>54</v>
      </c>
      <c r="H279" s="155"/>
      <c r="I279" s="519"/>
      <c r="J279" s="520"/>
    </row>
    <row r="280" spans="2:10" s="57" customFormat="1" ht="36" customHeight="1" thickBot="1">
      <c r="B280" s="101" t="s">
        <v>14</v>
      </c>
      <c r="C280" s="338" t="s">
        <v>616</v>
      </c>
      <c r="D280" s="338"/>
      <c r="E280" s="338"/>
      <c r="F280" s="338"/>
      <c r="G280" s="338"/>
      <c r="H280" s="260"/>
      <c r="I280" s="136"/>
      <c r="J280" s="320"/>
    </row>
    <row r="281" spans="2:10" s="57" customFormat="1" ht="16.5">
      <c r="B281" s="108" t="s">
        <v>137</v>
      </c>
      <c r="C281" s="334" t="s">
        <v>392</v>
      </c>
      <c r="D281" s="339"/>
      <c r="E281" s="339"/>
      <c r="F281" s="339"/>
      <c r="G281" s="336" t="s">
        <v>54</v>
      </c>
      <c r="H281" s="337"/>
      <c r="I281" s="521"/>
      <c r="J281" s="516"/>
    </row>
    <row r="282" spans="2:10" s="57" customFormat="1" ht="16.5">
      <c r="B282" s="109" t="s">
        <v>138</v>
      </c>
      <c r="C282" s="270" t="s">
        <v>393</v>
      </c>
      <c r="D282" s="28"/>
      <c r="E282" s="28"/>
      <c r="F282" s="28"/>
      <c r="G282" s="231" t="s">
        <v>54</v>
      </c>
      <c r="H282" s="243"/>
      <c r="I282" s="522"/>
      <c r="J282" s="518"/>
    </row>
    <row r="283" spans="2:10" s="57" customFormat="1" ht="16.5">
      <c r="B283" s="109" t="s">
        <v>139</v>
      </c>
      <c r="C283" s="270" t="s">
        <v>394</v>
      </c>
      <c r="D283" s="28"/>
      <c r="E283" s="28"/>
      <c r="F283" s="28"/>
      <c r="G283" s="231" t="s">
        <v>54</v>
      </c>
      <c r="H283" s="243"/>
      <c r="I283" s="522"/>
      <c r="J283" s="518"/>
    </row>
    <row r="284" spans="2:10" s="57" customFormat="1" ht="16.5">
      <c r="B284" s="109" t="s">
        <v>395</v>
      </c>
      <c r="C284" s="270" t="s">
        <v>396</v>
      </c>
      <c r="D284" s="28"/>
      <c r="E284" s="28"/>
      <c r="F284" s="28"/>
      <c r="G284" s="231" t="s">
        <v>54</v>
      </c>
      <c r="H284" s="243"/>
      <c r="I284" s="522"/>
      <c r="J284" s="518"/>
    </row>
    <row r="285" spans="2:10" s="57" customFormat="1" ht="16.5">
      <c r="B285" s="109" t="s">
        <v>397</v>
      </c>
      <c r="C285" s="270" t="s">
        <v>398</v>
      </c>
      <c r="D285" s="28"/>
      <c r="E285" s="28"/>
      <c r="F285" s="28"/>
      <c r="G285" s="231" t="s">
        <v>54</v>
      </c>
      <c r="H285" s="243"/>
      <c r="I285" s="522"/>
      <c r="J285" s="518"/>
    </row>
    <row r="286" spans="2:10" s="57" customFormat="1" ht="16.5">
      <c r="B286" s="109" t="s">
        <v>399</v>
      </c>
      <c r="C286" s="270" t="s">
        <v>400</v>
      </c>
      <c r="D286" s="28"/>
      <c r="E286" s="28"/>
      <c r="F286" s="28"/>
      <c r="G286" s="231" t="s">
        <v>54</v>
      </c>
      <c r="H286" s="243"/>
      <c r="I286" s="522"/>
      <c r="J286" s="518"/>
    </row>
    <row r="287" spans="2:10" s="57" customFormat="1" ht="16.5">
      <c r="B287" s="109" t="s">
        <v>401</v>
      </c>
      <c r="C287" s="270" t="s">
        <v>402</v>
      </c>
      <c r="D287" s="28"/>
      <c r="E287" s="28"/>
      <c r="F287" s="28"/>
      <c r="G287" s="231" t="s">
        <v>54</v>
      </c>
      <c r="H287" s="243"/>
      <c r="I287" s="522"/>
      <c r="J287" s="518"/>
    </row>
    <row r="288" spans="2:10" s="57" customFormat="1" ht="16.5">
      <c r="B288" s="109" t="s">
        <v>403</v>
      </c>
      <c r="C288" s="270" t="s">
        <v>404</v>
      </c>
      <c r="D288" s="28"/>
      <c r="E288" s="28"/>
      <c r="F288" s="28"/>
      <c r="G288" s="231" t="s">
        <v>54</v>
      </c>
      <c r="H288" s="243"/>
      <c r="I288" s="522"/>
      <c r="J288" s="518"/>
    </row>
    <row r="289" spans="2:10" s="57" customFormat="1" ht="16.5">
      <c r="B289" s="109" t="s">
        <v>405</v>
      </c>
      <c r="C289" s="270" t="s">
        <v>406</v>
      </c>
      <c r="D289" s="28"/>
      <c r="E289" s="28"/>
      <c r="F289" s="28"/>
      <c r="G289" s="231" t="s">
        <v>54</v>
      </c>
      <c r="H289" s="243"/>
      <c r="I289" s="522"/>
      <c r="J289" s="518"/>
    </row>
    <row r="290" spans="2:10" s="57" customFormat="1" ht="16.5">
      <c r="B290" s="109" t="s">
        <v>407</v>
      </c>
      <c r="C290" s="270" t="s">
        <v>59</v>
      </c>
      <c r="D290" s="28"/>
      <c r="E290" s="28"/>
      <c r="F290" s="28"/>
      <c r="G290" s="231" t="s">
        <v>54</v>
      </c>
      <c r="H290" s="243"/>
      <c r="I290" s="522"/>
      <c r="J290" s="518"/>
    </row>
    <row r="291" spans="2:10" s="57" customFormat="1" ht="16.5">
      <c r="B291" s="109" t="s">
        <v>408</v>
      </c>
      <c r="C291" s="270" t="s">
        <v>60</v>
      </c>
      <c r="D291" s="28"/>
      <c r="E291" s="28"/>
      <c r="F291" s="28"/>
      <c r="G291" s="231" t="s">
        <v>54</v>
      </c>
      <c r="H291" s="243"/>
      <c r="I291" s="522"/>
      <c r="J291" s="518"/>
    </row>
    <row r="292" spans="2:10" s="57" customFormat="1" ht="16.5">
      <c r="B292" s="109" t="s">
        <v>409</v>
      </c>
      <c r="C292" s="270" t="s">
        <v>410</v>
      </c>
      <c r="D292" s="28"/>
      <c r="E292" s="28"/>
      <c r="F292" s="28"/>
      <c r="G292" s="231" t="s">
        <v>54</v>
      </c>
      <c r="H292" s="243"/>
      <c r="I292" s="522"/>
      <c r="J292" s="518"/>
    </row>
    <row r="293" spans="2:10" s="57" customFormat="1" ht="16.5">
      <c r="B293" s="109" t="s">
        <v>411</v>
      </c>
      <c r="C293" s="270" t="s">
        <v>61</v>
      </c>
      <c r="D293" s="28"/>
      <c r="E293" s="28"/>
      <c r="F293" s="28"/>
      <c r="G293" s="231" t="s">
        <v>54</v>
      </c>
      <c r="H293" s="243"/>
      <c r="I293" s="522"/>
      <c r="J293" s="518"/>
    </row>
    <row r="294" spans="2:10" s="57" customFormat="1" ht="16.5">
      <c r="B294" s="109" t="s">
        <v>412</v>
      </c>
      <c r="C294" s="270" t="s">
        <v>413</v>
      </c>
      <c r="D294" s="28"/>
      <c r="E294" s="28"/>
      <c r="F294" s="28"/>
      <c r="G294" s="231" t="s">
        <v>54</v>
      </c>
      <c r="H294" s="243"/>
      <c r="I294" s="522"/>
      <c r="J294" s="518"/>
    </row>
    <row r="295" spans="2:10" s="57" customFormat="1" ht="16.5">
      <c r="B295" s="109" t="s">
        <v>414</v>
      </c>
      <c r="C295" s="270" t="s">
        <v>415</v>
      </c>
      <c r="D295" s="28"/>
      <c r="E295" s="28"/>
      <c r="F295" s="28"/>
      <c r="G295" s="231" t="s">
        <v>54</v>
      </c>
      <c r="H295" s="243"/>
      <c r="I295" s="522"/>
      <c r="J295" s="518"/>
    </row>
    <row r="296" spans="2:10" s="57" customFormat="1" ht="16.5">
      <c r="B296" s="109" t="s">
        <v>416</v>
      </c>
      <c r="C296" s="270" t="s">
        <v>417</v>
      </c>
      <c r="D296" s="28"/>
      <c r="E296" s="28"/>
      <c r="F296" s="28"/>
      <c r="G296" s="231" t="s">
        <v>54</v>
      </c>
      <c r="H296" s="243"/>
      <c r="I296" s="522"/>
      <c r="J296" s="518"/>
    </row>
    <row r="297" spans="2:10" s="57" customFormat="1" ht="16.5">
      <c r="B297" s="109" t="s">
        <v>418</v>
      </c>
      <c r="C297" s="270" t="s">
        <v>419</v>
      </c>
      <c r="D297" s="28"/>
      <c r="E297" s="28"/>
      <c r="F297" s="28"/>
      <c r="G297" s="231" t="s">
        <v>54</v>
      </c>
      <c r="H297" s="243"/>
      <c r="I297" s="522"/>
      <c r="J297" s="518"/>
    </row>
    <row r="298" spans="2:10" s="57" customFormat="1" ht="16.5">
      <c r="B298" s="109" t="s">
        <v>420</v>
      </c>
      <c r="C298" s="270" t="s">
        <v>421</v>
      </c>
      <c r="D298" s="28"/>
      <c r="E298" s="28"/>
      <c r="F298" s="28"/>
      <c r="G298" s="231" t="s">
        <v>54</v>
      </c>
      <c r="H298" s="243"/>
      <c r="I298" s="522"/>
      <c r="J298" s="518"/>
    </row>
    <row r="299" spans="2:10" s="57" customFormat="1" ht="16.5">
      <c r="B299" s="109" t="s">
        <v>422</v>
      </c>
      <c r="C299" s="270" t="s">
        <v>423</v>
      </c>
      <c r="D299" s="28"/>
      <c r="E299" s="28"/>
      <c r="F299" s="28"/>
      <c r="G299" s="231" t="s">
        <v>54</v>
      </c>
      <c r="H299" s="243"/>
      <c r="I299" s="522"/>
      <c r="J299" s="518"/>
    </row>
    <row r="300" spans="2:10" s="57" customFormat="1" ht="16.5">
      <c r="B300" s="109" t="s">
        <v>424</v>
      </c>
      <c r="C300" s="270" t="s">
        <v>425</v>
      </c>
      <c r="D300" s="28"/>
      <c r="E300" s="28"/>
      <c r="F300" s="28"/>
      <c r="G300" s="231" t="s">
        <v>54</v>
      </c>
      <c r="H300" s="243"/>
      <c r="I300" s="522"/>
      <c r="J300" s="518"/>
    </row>
    <row r="301" spans="2:10" s="57" customFormat="1" ht="16.5">
      <c r="B301" s="109" t="s">
        <v>426</v>
      </c>
      <c r="C301" s="270" t="s">
        <v>427</v>
      </c>
      <c r="D301" s="28"/>
      <c r="E301" s="28"/>
      <c r="F301" s="28"/>
      <c r="G301" s="231" t="s">
        <v>54</v>
      </c>
      <c r="H301" s="243"/>
      <c r="I301" s="522"/>
      <c r="J301" s="518"/>
    </row>
    <row r="302" spans="2:10" s="57" customFormat="1" ht="33.75" thickBot="1">
      <c r="B302" s="110" t="s">
        <v>428</v>
      </c>
      <c r="C302" s="331" t="s">
        <v>429</v>
      </c>
      <c r="D302" s="332"/>
      <c r="E302" s="332"/>
      <c r="F302" s="332"/>
      <c r="G302" s="333" t="s">
        <v>54</v>
      </c>
      <c r="H302" s="323"/>
      <c r="I302" s="610"/>
      <c r="J302" s="520"/>
    </row>
    <row r="303" spans="2:10" s="57" customFormat="1" ht="41.25" customHeight="1" thickBot="1">
      <c r="B303" s="101" t="s">
        <v>15</v>
      </c>
      <c r="C303" s="338" t="s">
        <v>479</v>
      </c>
      <c r="D303" s="338"/>
      <c r="E303" s="338"/>
      <c r="F303" s="338"/>
      <c r="G303" s="338"/>
      <c r="H303" s="260"/>
      <c r="I303" s="136"/>
      <c r="J303" s="320"/>
    </row>
    <row r="304" spans="2:10" s="57" customFormat="1" ht="16.5">
      <c r="B304" s="108" t="s">
        <v>146</v>
      </c>
      <c r="C304" s="334" t="s">
        <v>62</v>
      </c>
      <c r="D304" s="335"/>
      <c r="E304" s="335"/>
      <c r="F304" s="335"/>
      <c r="G304" s="336" t="s">
        <v>54</v>
      </c>
      <c r="H304" s="337"/>
      <c r="I304" s="611"/>
      <c r="J304" s="512"/>
    </row>
    <row r="305" spans="2:10" s="57" customFormat="1" ht="16.5">
      <c r="B305" s="109" t="s">
        <v>147</v>
      </c>
      <c r="C305" s="270" t="s">
        <v>430</v>
      </c>
      <c r="D305" s="30"/>
      <c r="E305" s="30"/>
      <c r="F305" s="30"/>
      <c r="G305" s="231" t="s">
        <v>54</v>
      </c>
      <c r="H305" s="243"/>
      <c r="I305" s="558"/>
      <c r="J305" s="495"/>
    </row>
    <row r="306" spans="2:10" s="57" customFormat="1" ht="16.5">
      <c r="B306" s="109" t="s">
        <v>148</v>
      </c>
      <c r="C306" s="270" t="s">
        <v>64</v>
      </c>
      <c r="D306" s="30"/>
      <c r="E306" s="30"/>
      <c r="F306" s="30"/>
      <c r="G306" s="231" t="s">
        <v>54</v>
      </c>
      <c r="H306" s="243"/>
      <c r="I306" s="558"/>
      <c r="J306" s="495"/>
    </row>
    <row r="307" spans="2:10" s="57" customFormat="1" ht="16.5">
      <c r="B307" s="109" t="s">
        <v>149</v>
      </c>
      <c r="C307" s="270" t="s">
        <v>65</v>
      </c>
      <c r="D307" s="30"/>
      <c r="E307" s="30"/>
      <c r="F307" s="30"/>
      <c r="G307" s="231" t="s">
        <v>54</v>
      </c>
      <c r="H307" s="243"/>
      <c r="I307" s="558"/>
      <c r="J307" s="495"/>
    </row>
    <row r="308" spans="2:10" s="57" customFormat="1" ht="16.5">
      <c r="B308" s="109" t="s">
        <v>150</v>
      </c>
      <c r="C308" s="313" t="s">
        <v>66</v>
      </c>
      <c r="D308" s="30"/>
      <c r="E308" s="30"/>
      <c r="F308" s="30"/>
      <c r="G308" s="231" t="s">
        <v>54</v>
      </c>
      <c r="H308" s="243"/>
      <c r="I308" s="558"/>
      <c r="J308" s="495"/>
    </row>
    <row r="309" spans="2:10" s="57" customFormat="1" ht="16.5">
      <c r="B309" s="109" t="s">
        <v>151</v>
      </c>
      <c r="C309" s="270" t="s">
        <v>431</v>
      </c>
      <c r="D309" s="30"/>
      <c r="E309" s="30"/>
      <c r="F309" s="30"/>
      <c r="G309" s="231" t="s">
        <v>54</v>
      </c>
      <c r="H309" s="243"/>
      <c r="I309" s="558"/>
      <c r="J309" s="495"/>
    </row>
    <row r="310" spans="2:10" s="57" customFormat="1" ht="16.5">
      <c r="B310" s="109" t="s">
        <v>152</v>
      </c>
      <c r="C310" s="270" t="s">
        <v>432</v>
      </c>
      <c r="D310" s="30"/>
      <c r="E310" s="30"/>
      <c r="F310" s="30"/>
      <c r="G310" s="231" t="s">
        <v>54</v>
      </c>
      <c r="H310" s="243"/>
      <c r="I310" s="558"/>
      <c r="J310" s="495"/>
    </row>
    <row r="311" spans="2:10" s="57" customFormat="1" ht="16.5">
      <c r="B311" s="109" t="s">
        <v>153</v>
      </c>
      <c r="C311" s="270" t="s">
        <v>433</v>
      </c>
      <c r="D311" s="30"/>
      <c r="E311" s="30"/>
      <c r="F311" s="30"/>
      <c r="G311" s="231" t="s">
        <v>54</v>
      </c>
      <c r="H311" s="243"/>
      <c r="I311" s="558"/>
      <c r="J311" s="495"/>
    </row>
    <row r="312" spans="2:10" s="57" customFormat="1" ht="16.5">
      <c r="B312" s="109" t="s">
        <v>154</v>
      </c>
      <c r="C312" s="270" t="s">
        <v>68</v>
      </c>
      <c r="D312" s="30"/>
      <c r="E312" s="30"/>
      <c r="F312" s="30"/>
      <c r="G312" s="231" t="s">
        <v>54</v>
      </c>
      <c r="H312" s="243"/>
      <c r="I312" s="558"/>
      <c r="J312" s="495"/>
    </row>
    <row r="313" spans="2:10" s="57" customFormat="1" ht="17.25" thickBot="1">
      <c r="B313" s="110" t="s">
        <v>157</v>
      </c>
      <c r="C313" s="331" t="s">
        <v>434</v>
      </c>
      <c r="D313" s="332"/>
      <c r="E313" s="332"/>
      <c r="F313" s="332"/>
      <c r="G313" s="333" t="s">
        <v>54</v>
      </c>
      <c r="H313" s="323"/>
      <c r="I313" s="612"/>
      <c r="J313" s="514"/>
    </row>
    <row r="314" spans="2:10" s="57" customFormat="1" ht="31.5" customHeight="1" thickBot="1">
      <c r="B314" s="319" t="s">
        <v>16</v>
      </c>
      <c r="C314" s="615" t="s">
        <v>220</v>
      </c>
      <c r="D314" s="616"/>
      <c r="E314" s="616"/>
      <c r="F314" s="616"/>
      <c r="G314" s="616"/>
      <c r="H314" s="616"/>
      <c r="I314" s="616"/>
      <c r="J314" s="617"/>
    </row>
    <row r="315" spans="2:10" s="57" customFormat="1" ht="16.5">
      <c r="B315" s="108" t="s">
        <v>155</v>
      </c>
      <c r="C315" s="334" t="s">
        <v>69</v>
      </c>
      <c r="D315" s="335" t="s">
        <v>435</v>
      </c>
      <c r="E315" s="335">
        <v>1.5</v>
      </c>
      <c r="F315" s="335"/>
      <c r="G315" s="335"/>
      <c r="H315" s="337"/>
      <c r="I315" s="521"/>
      <c r="J315" s="516"/>
    </row>
    <row r="316" spans="2:10" s="57" customFormat="1" ht="16.5">
      <c r="B316" s="109" t="s">
        <v>156</v>
      </c>
      <c r="C316" s="270" t="s">
        <v>436</v>
      </c>
      <c r="D316" s="30" t="s">
        <v>0</v>
      </c>
      <c r="E316" s="30">
        <v>1</v>
      </c>
      <c r="F316" s="30"/>
      <c r="G316" s="30"/>
      <c r="H316" s="243"/>
      <c r="I316" s="521"/>
      <c r="J316" s="516"/>
    </row>
    <row r="317" spans="2:10" s="57" customFormat="1" ht="16.5">
      <c r="B317" s="109" t="s">
        <v>161</v>
      </c>
      <c r="C317" s="270" t="s">
        <v>437</v>
      </c>
      <c r="D317" s="30" t="s">
        <v>72</v>
      </c>
      <c r="E317" s="30">
        <v>85</v>
      </c>
      <c r="F317" s="30"/>
      <c r="G317" s="30"/>
      <c r="H317" s="243"/>
      <c r="I317" s="521"/>
      <c r="J317" s="516"/>
    </row>
    <row r="318" spans="2:10" s="57" customFormat="1" ht="17.25" thickBot="1">
      <c r="B318" s="110" t="s">
        <v>162</v>
      </c>
      <c r="C318" s="331" t="s">
        <v>438</v>
      </c>
      <c r="D318" s="332"/>
      <c r="E318" s="332"/>
      <c r="F318" s="332"/>
      <c r="G318" s="332" t="s">
        <v>54</v>
      </c>
      <c r="H318" s="323"/>
      <c r="I318" s="619"/>
      <c r="J318" s="620"/>
    </row>
    <row r="319" spans="2:10" s="57" customFormat="1" ht="25.5" customHeight="1" thickBot="1">
      <c r="B319" s="101" t="s">
        <v>17</v>
      </c>
      <c r="C319" s="338" t="s">
        <v>480</v>
      </c>
      <c r="D319" s="338"/>
      <c r="E319" s="338"/>
      <c r="F319" s="338"/>
      <c r="G319" s="338"/>
      <c r="H319" s="260"/>
      <c r="I319" s="321"/>
      <c r="J319" s="322"/>
    </row>
    <row r="320" spans="2:10" s="57" customFormat="1" ht="16.5">
      <c r="B320" s="108" t="s">
        <v>173</v>
      </c>
      <c r="C320" s="334" t="s">
        <v>73</v>
      </c>
      <c r="D320" s="335" t="s">
        <v>435</v>
      </c>
      <c r="E320" s="335">
        <v>1</v>
      </c>
      <c r="F320" s="335"/>
      <c r="G320" s="335"/>
      <c r="H320" s="337"/>
      <c r="I320" s="558"/>
      <c r="J320" s="495"/>
    </row>
    <row r="321" spans="2:10" s="57" customFormat="1" ht="16.5">
      <c r="B321" s="109" t="s">
        <v>174</v>
      </c>
      <c r="C321" s="270" t="s">
        <v>439</v>
      </c>
      <c r="D321" s="30" t="s">
        <v>440</v>
      </c>
      <c r="E321" s="30">
        <v>200</v>
      </c>
      <c r="F321" s="30"/>
      <c r="G321" s="30"/>
      <c r="H321" s="243"/>
      <c r="I321" s="558"/>
      <c r="J321" s="495"/>
    </row>
    <row r="322" spans="2:10" s="57" customFormat="1" ht="16.5">
      <c r="B322" s="109" t="s">
        <v>175</v>
      </c>
      <c r="C322" s="270" t="s">
        <v>441</v>
      </c>
      <c r="D322" s="30"/>
      <c r="E322" s="30"/>
      <c r="F322" s="30"/>
      <c r="G322" s="30" t="s">
        <v>54</v>
      </c>
      <c r="H322" s="243"/>
      <c r="I322" s="558"/>
      <c r="J322" s="495"/>
    </row>
    <row r="323" spans="2:10" s="57" customFormat="1" ht="17.25" thickBot="1">
      <c r="B323" s="110" t="s">
        <v>176</v>
      </c>
      <c r="C323" s="331" t="s">
        <v>442</v>
      </c>
      <c r="D323" s="332"/>
      <c r="E323" s="332"/>
      <c r="F323" s="332"/>
      <c r="G323" s="332" t="s">
        <v>54</v>
      </c>
      <c r="H323" s="323"/>
      <c r="I323" s="612"/>
      <c r="J323" s="514"/>
    </row>
    <row r="324" spans="2:10" s="57" customFormat="1" ht="39" customHeight="1" thickBot="1">
      <c r="B324" s="101" t="s">
        <v>26</v>
      </c>
      <c r="C324" s="338" t="s">
        <v>482</v>
      </c>
      <c r="D324" s="338"/>
      <c r="E324" s="338"/>
      <c r="F324" s="338"/>
      <c r="G324" s="338"/>
      <c r="H324" s="260"/>
      <c r="I324" s="321"/>
      <c r="J324" s="322"/>
    </row>
    <row r="325" spans="2:10" s="57" customFormat="1" ht="16.5">
      <c r="B325" s="108" t="s">
        <v>179</v>
      </c>
      <c r="C325" s="334" t="s">
        <v>75</v>
      </c>
      <c r="D325" s="335"/>
      <c r="E325" s="335"/>
      <c r="F325" s="335"/>
      <c r="G325" s="335" t="s">
        <v>54</v>
      </c>
      <c r="H325" s="337"/>
      <c r="I325" s="558"/>
      <c r="J325" s="495"/>
    </row>
    <row r="326" spans="2:10" s="57" customFormat="1" ht="16.5">
      <c r="B326" s="109" t="s">
        <v>180</v>
      </c>
      <c r="C326" s="270" t="s">
        <v>76</v>
      </c>
      <c r="D326" s="30"/>
      <c r="E326" s="30"/>
      <c r="F326" s="30"/>
      <c r="G326" s="30" t="s">
        <v>54</v>
      </c>
      <c r="H326" s="243"/>
      <c r="I326" s="558"/>
      <c r="J326" s="495"/>
    </row>
    <row r="327" spans="2:10" s="57" customFormat="1" ht="16.5">
      <c r="B327" s="109" t="s">
        <v>181</v>
      </c>
      <c r="C327" s="270" t="s">
        <v>77</v>
      </c>
      <c r="D327" s="30"/>
      <c r="E327" s="30"/>
      <c r="F327" s="30"/>
      <c r="G327" s="30" t="s">
        <v>54</v>
      </c>
      <c r="H327" s="243"/>
      <c r="I327" s="558"/>
      <c r="J327" s="495"/>
    </row>
    <row r="328" spans="2:10" s="57" customFormat="1" ht="16.5">
      <c r="B328" s="109" t="s">
        <v>182</v>
      </c>
      <c r="C328" s="270" t="s">
        <v>443</v>
      </c>
      <c r="D328" s="30"/>
      <c r="E328" s="30"/>
      <c r="F328" s="30"/>
      <c r="G328" s="30" t="s">
        <v>54</v>
      </c>
      <c r="H328" s="243"/>
      <c r="I328" s="558"/>
      <c r="J328" s="495"/>
    </row>
    <row r="329" spans="2:10" s="57" customFormat="1" ht="17.25" thickBot="1">
      <c r="B329" s="110" t="s">
        <v>444</v>
      </c>
      <c r="C329" s="331" t="s">
        <v>445</v>
      </c>
      <c r="D329" s="332" t="s">
        <v>0</v>
      </c>
      <c r="E329" s="332">
        <v>3</v>
      </c>
      <c r="F329" s="332"/>
      <c r="G329" s="332"/>
      <c r="H329" s="323"/>
      <c r="I329" s="612"/>
      <c r="J329" s="514"/>
    </row>
    <row r="330" spans="2:10" s="57" customFormat="1" ht="39" customHeight="1" thickBot="1">
      <c r="B330" s="101" t="s">
        <v>18</v>
      </c>
      <c r="C330" s="338" t="s">
        <v>222</v>
      </c>
      <c r="D330" s="338"/>
      <c r="E330" s="338"/>
      <c r="F330" s="338"/>
      <c r="G330" s="338"/>
      <c r="H330" s="260"/>
      <c r="I330" s="321"/>
      <c r="J330" s="322"/>
    </row>
    <row r="331" spans="2:10" s="57" customFormat="1" ht="16.5">
      <c r="B331" s="108" t="s">
        <v>188</v>
      </c>
      <c r="C331" s="348" t="s">
        <v>78</v>
      </c>
      <c r="D331" s="335"/>
      <c r="E331" s="335"/>
      <c r="F331" s="335"/>
      <c r="G331" s="335" t="s">
        <v>54</v>
      </c>
      <c r="H331" s="337"/>
      <c r="I331" s="558"/>
      <c r="J331" s="495"/>
    </row>
    <row r="332" spans="2:10" s="57" customFormat="1" ht="16.5">
      <c r="B332" s="109" t="s">
        <v>189</v>
      </c>
      <c r="C332" s="313" t="s">
        <v>446</v>
      </c>
      <c r="D332" s="30"/>
      <c r="E332" s="30"/>
      <c r="F332" s="30"/>
      <c r="G332" s="30" t="s">
        <v>54</v>
      </c>
      <c r="H332" s="243"/>
      <c r="I332" s="558"/>
      <c r="J332" s="495"/>
    </row>
    <row r="333" spans="2:10" s="57" customFormat="1" ht="16.5">
      <c r="B333" s="109" t="s">
        <v>190</v>
      </c>
      <c r="C333" s="313" t="s">
        <v>447</v>
      </c>
      <c r="D333" s="30"/>
      <c r="E333" s="30"/>
      <c r="F333" s="30"/>
      <c r="G333" s="30" t="s">
        <v>54</v>
      </c>
      <c r="H333" s="243"/>
      <c r="I333" s="558"/>
      <c r="J333" s="495"/>
    </row>
    <row r="334" spans="2:10" s="57" customFormat="1" ht="16.5">
      <c r="B334" s="109" t="s">
        <v>191</v>
      </c>
      <c r="C334" s="313" t="s">
        <v>80</v>
      </c>
      <c r="D334" s="30"/>
      <c r="E334" s="30" t="s">
        <v>448</v>
      </c>
      <c r="F334" s="30"/>
      <c r="G334" s="30"/>
      <c r="H334" s="243"/>
      <c r="I334" s="558"/>
      <c r="J334" s="495"/>
    </row>
    <row r="335" spans="2:10" s="57" customFormat="1" ht="33">
      <c r="B335" s="109" t="s">
        <v>192</v>
      </c>
      <c r="C335" s="313" t="s">
        <v>449</v>
      </c>
      <c r="D335" s="30"/>
      <c r="E335" s="30"/>
      <c r="F335" s="30"/>
      <c r="G335" s="30" t="s">
        <v>54</v>
      </c>
      <c r="H335" s="243"/>
      <c r="I335" s="558"/>
      <c r="J335" s="495"/>
    </row>
    <row r="336" spans="2:10" s="57" customFormat="1" ht="33">
      <c r="B336" s="109" t="s">
        <v>193</v>
      </c>
      <c r="C336" s="313" t="s">
        <v>450</v>
      </c>
      <c r="D336" s="30"/>
      <c r="E336" s="30"/>
      <c r="F336" s="30"/>
      <c r="G336" s="30" t="s">
        <v>54</v>
      </c>
      <c r="H336" s="243"/>
      <c r="I336" s="558"/>
      <c r="J336" s="495"/>
    </row>
    <row r="337" spans="2:10" s="57" customFormat="1" ht="33">
      <c r="B337" s="109" t="s">
        <v>194</v>
      </c>
      <c r="C337" s="313" t="s">
        <v>451</v>
      </c>
      <c r="D337" s="28"/>
      <c r="E337" s="28"/>
      <c r="F337" s="28"/>
      <c r="G337" s="30" t="s">
        <v>54</v>
      </c>
      <c r="H337" s="243"/>
      <c r="I337" s="558"/>
      <c r="J337" s="495"/>
    </row>
    <row r="338" spans="2:10" s="57" customFormat="1" ht="33">
      <c r="B338" s="109" t="s">
        <v>452</v>
      </c>
      <c r="C338" s="313" t="s">
        <v>453</v>
      </c>
      <c r="D338" s="28"/>
      <c r="E338" s="28"/>
      <c r="F338" s="28"/>
      <c r="G338" s="30" t="s">
        <v>54</v>
      </c>
      <c r="H338" s="243"/>
      <c r="I338" s="558"/>
      <c r="J338" s="495"/>
    </row>
    <row r="339" spans="2:10" s="57" customFormat="1" ht="49.5">
      <c r="B339" s="109" t="s">
        <v>454</v>
      </c>
      <c r="C339" s="313" t="s">
        <v>455</v>
      </c>
      <c r="D339" s="28"/>
      <c r="E339" s="28"/>
      <c r="F339" s="28"/>
      <c r="G339" s="30" t="s">
        <v>54</v>
      </c>
      <c r="H339" s="243"/>
      <c r="I339" s="558"/>
      <c r="J339" s="495"/>
    </row>
    <row r="340" spans="2:10" s="57" customFormat="1" ht="33">
      <c r="B340" s="109" t="s">
        <v>456</v>
      </c>
      <c r="C340" s="313" t="s">
        <v>457</v>
      </c>
      <c r="D340" s="28"/>
      <c r="E340" s="28"/>
      <c r="F340" s="28"/>
      <c r="G340" s="30" t="s">
        <v>54</v>
      </c>
      <c r="H340" s="243"/>
      <c r="I340" s="558"/>
      <c r="J340" s="495"/>
    </row>
    <row r="341" spans="2:10" s="57" customFormat="1" ht="33">
      <c r="B341" s="109" t="s">
        <v>458</v>
      </c>
      <c r="C341" s="313" t="s">
        <v>459</v>
      </c>
      <c r="D341" s="28"/>
      <c r="E341" s="28"/>
      <c r="F341" s="28"/>
      <c r="G341" s="30" t="s">
        <v>54</v>
      </c>
      <c r="H341" s="243"/>
      <c r="I341" s="558"/>
      <c r="J341" s="495"/>
    </row>
    <row r="342" spans="2:10" s="57" customFormat="1" ht="33">
      <c r="B342" s="109" t="s">
        <v>460</v>
      </c>
      <c r="C342" s="313" t="s">
        <v>461</v>
      </c>
      <c r="D342" s="28"/>
      <c r="E342" s="28"/>
      <c r="F342" s="28"/>
      <c r="G342" s="30" t="s">
        <v>54</v>
      </c>
      <c r="H342" s="243"/>
      <c r="I342" s="558"/>
      <c r="J342" s="495"/>
    </row>
    <row r="343" spans="2:10" s="57" customFormat="1" ht="33">
      <c r="B343" s="109" t="s">
        <v>462</v>
      </c>
      <c r="C343" s="313" t="s">
        <v>463</v>
      </c>
      <c r="D343" s="28"/>
      <c r="E343" s="28"/>
      <c r="F343" s="28"/>
      <c r="G343" s="30" t="s">
        <v>54</v>
      </c>
      <c r="H343" s="243"/>
      <c r="I343" s="558"/>
      <c r="J343" s="495"/>
    </row>
    <row r="344" spans="2:10" s="57" customFormat="1" ht="33">
      <c r="B344" s="109" t="s">
        <v>464</v>
      </c>
      <c r="C344" s="313" t="s">
        <v>87</v>
      </c>
      <c r="D344" s="28"/>
      <c r="E344" s="28"/>
      <c r="F344" s="28"/>
      <c r="G344" s="30" t="s">
        <v>54</v>
      </c>
      <c r="H344" s="243"/>
      <c r="I344" s="558"/>
      <c r="J344" s="495"/>
    </row>
    <row r="345" spans="2:10" s="57" customFormat="1" ht="33">
      <c r="B345" s="109" t="s">
        <v>465</v>
      </c>
      <c r="C345" s="313" t="s">
        <v>466</v>
      </c>
      <c r="D345" s="30"/>
      <c r="E345" s="30"/>
      <c r="F345" s="30"/>
      <c r="G345" s="30" t="s">
        <v>54</v>
      </c>
      <c r="H345" s="243"/>
      <c r="I345" s="558"/>
      <c r="J345" s="495"/>
    </row>
    <row r="346" spans="2:10" s="57" customFormat="1" ht="49.5">
      <c r="B346" s="109" t="s">
        <v>467</v>
      </c>
      <c r="C346" s="313" t="s">
        <v>468</v>
      </c>
      <c r="D346" s="30"/>
      <c r="E346" s="30"/>
      <c r="F346" s="30"/>
      <c r="G346" s="30" t="s">
        <v>54</v>
      </c>
      <c r="H346" s="243"/>
      <c r="I346" s="558"/>
      <c r="J346" s="495"/>
    </row>
    <row r="347" spans="2:10" s="57" customFormat="1" ht="16.5">
      <c r="B347" s="109" t="s">
        <v>469</v>
      </c>
      <c r="C347" s="313" t="s">
        <v>470</v>
      </c>
      <c r="D347" s="30" t="s">
        <v>57</v>
      </c>
      <c r="E347" s="30">
        <v>15</v>
      </c>
      <c r="F347" s="30"/>
      <c r="G347" s="30"/>
      <c r="H347" s="243"/>
      <c r="I347" s="558"/>
      <c r="J347" s="495"/>
    </row>
    <row r="348" spans="2:10" s="57" customFormat="1" ht="17.25" thickBot="1">
      <c r="B348" s="110" t="s">
        <v>471</v>
      </c>
      <c r="C348" s="349" t="s">
        <v>472</v>
      </c>
      <c r="D348" s="332"/>
      <c r="E348" s="332"/>
      <c r="F348" s="332"/>
      <c r="G348" s="332" t="s">
        <v>54</v>
      </c>
      <c r="H348" s="323"/>
      <c r="I348" s="612"/>
      <c r="J348" s="514"/>
    </row>
    <row r="349" spans="2:10" s="57" customFormat="1" ht="40.5" customHeight="1" thickBot="1">
      <c r="B349" s="101" t="s">
        <v>19</v>
      </c>
      <c r="C349" s="338" t="s">
        <v>481</v>
      </c>
      <c r="D349" s="338"/>
      <c r="E349" s="338"/>
      <c r="F349" s="338"/>
      <c r="G349" s="338"/>
      <c r="H349" s="260"/>
      <c r="I349" s="136"/>
      <c r="J349" s="320"/>
    </row>
    <row r="350" spans="2:10" s="57" customFormat="1" ht="16.5">
      <c r="B350" s="108" t="s">
        <v>198</v>
      </c>
      <c r="C350" s="348" t="s">
        <v>473</v>
      </c>
      <c r="D350" s="335"/>
      <c r="E350" s="335"/>
      <c r="F350" s="335"/>
      <c r="G350" s="335" t="s">
        <v>54</v>
      </c>
      <c r="H350" s="337"/>
      <c r="I350" s="611"/>
      <c r="J350" s="512"/>
    </row>
    <row r="351" spans="2:10" s="57" customFormat="1" ht="16.5">
      <c r="B351" s="109" t="s">
        <v>199</v>
      </c>
      <c r="C351" s="313" t="s">
        <v>474</v>
      </c>
      <c r="D351" s="30"/>
      <c r="E351" s="30"/>
      <c r="F351" s="30"/>
      <c r="G351" s="30" t="s">
        <v>54</v>
      </c>
      <c r="H351" s="243"/>
      <c r="I351" s="558"/>
      <c r="J351" s="495"/>
    </row>
    <row r="352" spans="2:10" s="57" customFormat="1" ht="17.25" thickBot="1">
      <c r="B352" s="188" t="s">
        <v>200</v>
      </c>
      <c r="C352" s="350" t="s">
        <v>475</v>
      </c>
      <c r="D352" s="351"/>
      <c r="E352" s="351"/>
      <c r="F352" s="351"/>
      <c r="G352" s="351" t="s">
        <v>54</v>
      </c>
      <c r="H352" s="269"/>
      <c r="I352" s="561"/>
      <c r="J352" s="524"/>
    </row>
    <row r="353" spans="2:10" s="342" customFormat="1" ht="16.5">
      <c r="B353" s="343"/>
      <c r="C353" s="344"/>
      <c r="D353" s="345"/>
      <c r="E353" s="345"/>
      <c r="F353" s="346"/>
      <c r="G353" s="345"/>
      <c r="H353" s="347"/>
      <c r="I353" s="345"/>
      <c r="J353" s="345"/>
    </row>
    <row r="354" spans="2:9" s="57" customFormat="1" ht="17.25" thickBot="1">
      <c r="B354" s="71"/>
      <c r="C354" s="72"/>
      <c r="D354" s="73"/>
      <c r="E354" s="73"/>
      <c r="F354" s="74"/>
      <c r="G354" s="75"/>
      <c r="H354" s="76"/>
      <c r="I354" s="98"/>
    </row>
    <row r="355" spans="2:10" s="77" customFormat="1" ht="41.25" customHeight="1" thickBot="1">
      <c r="B355" s="624" t="s">
        <v>511</v>
      </c>
      <c r="C355" s="625"/>
      <c r="D355" s="625"/>
      <c r="E355" s="625"/>
      <c r="F355" s="625"/>
      <c r="G355" s="625"/>
      <c r="H355" s="625"/>
      <c r="I355" s="625"/>
      <c r="J355" s="626"/>
    </row>
    <row r="356" spans="2:10" s="77" customFormat="1" ht="17.25" thickBot="1">
      <c r="B356" s="22"/>
      <c r="C356" s="7"/>
      <c r="D356" s="7"/>
      <c r="E356" s="7"/>
      <c r="F356" s="7"/>
      <c r="G356" s="22"/>
      <c r="H356" s="22"/>
      <c r="I356" s="22"/>
      <c r="J356" s="22"/>
    </row>
    <row r="357" spans="2:10" s="77" customFormat="1" ht="81.75" customHeight="1">
      <c r="B357" s="627" t="s">
        <v>512</v>
      </c>
      <c r="C357" s="628"/>
      <c r="D357" s="203"/>
      <c r="E357" s="203"/>
      <c r="F357" s="203"/>
      <c r="G357" s="204"/>
      <c r="H357" s="631" t="s">
        <v>599</v>
      </c>
      <c r="I357" s="632"/>
      <c r="J357" s="633"/>
    </row>
    <row r="358" spans="2:10" s="77" customFormat="1" ht="62.25" customHeight="1" thickBot="1">
      <c r="B358" s="629"/>
      <c r="C358" s="630"/>
      <c r="D358" s="205"/>
      <c r="E358" s="205"/>
      <c r="F358" s="205"/>
      <c r="G358" s="206"/>
      <c r="H358" s="207" t="s">
        <v>513</v>
      </c>
      <c r="I358" s="634" t="s">
        <v>514</v>
      </c>
      <c r="J358" s="635"/>
    </row>
    <row r="359" spans="2:10" s="56" customFormat="1" ht="28.5" customHeight="1">
      <c r="B359" s="208" t="s">
        <v>9</v>
      </c>
      <c r="C359" s="527" t="s">
        <v>580</v>
      </c>
      <c r="D359" s="528"/>
      <c r="E359" s="528"/>
      <c r="F359" s="528"/>
      <c r="G359" s="529"/>
      <c r="H359" s="214"/>
      <c r="I359" s="498"/>
      <c r="J359" s="499"/>
    </row>
    <row r="360" spans="2:10" s="56" customFormat="1" ht="24" customHeight="1">
      <c r="B360" s="208" t="s">
        <v>13</v>
      </c>
      <c r="C360" s="530" t="s">
        <v>515</v>
      </c>
      <c r="D360" s="531"/>
      <c r="E360" s="531"/>
      <c r="F360" s="531"/>
      <c r="G360" s="532"/>
      <c r="H360" s="214"/>
      <c r="I360" s="498"/>
      <c r="J360" s="499"/>
    </row>
    <row r="361" spans="2:10" s="56" customFormat="1" ht="16.5">
      <c r="B361" s="208" t="s">
        <v>516</v>
      </c>
      <c r="C361" s="530" t="s">
        <v>581</v>
      </c>
      <c r="D361" s="531"/>
      <c r="E361" s="531"/>
      <c r="F361" s="531"/>
      <c r="G361" s="532"/>
      <c r="H361" s="214"/>
      <c r="I361" s="498"/>
      <c r="J361" s="499"/>
    </row>
    <row r="362" spans="2:10" s="56" customFormat="1" ht="16.5">
      <c r="B362" s="208" t="s">
        <v>517</v>
      </c>
      <c r="C362" s="530" t="s">
        <v>518</v>
      </c>
      <c r="D362" s="531"/>
      <c r="E362" s="531"/>
      <c r="F362" s="531"/>
      <c r="G362" s="532"/>
      <c r="H362" s="214"/>
      <c r="I362" s="498"/>
      <c r="J362" s="499"/>
    </row>
    <row r="363" spans="2:10" s="56" customFormat="1" ht="16.5">
      <c r="B363" s="208" t="s">
        <v>519</v>
      </c>
      <c r="C363" s="530" t="s">
        <v>520</v>
      </c>
      <c r="D363" s="531"/>
      <c r="E363" s="531"/>
      <c r="F363" s="531"/>
      <c r="G363" s="532"/>
      <c r="H363" s="214"/>
      <c r="I363" s="498"/>
      <c r="J363" s="499"/>
    </row>
    <row r="364" spans="2:10" s="56" customFormat="1" ht="72.75" customHeight="1">
      <c r="B364" s="208" t="s">
        <v>521</v>
      </c>
      <c r="C364" s="530" t="s">
        <v>522</v>
      </c>
      <c r="D364" s="531"/>
      <c r="E364" s="531"/>
      <c r="F364" s="531"/>
      <c r="G364" s="532"/>
      <c r="H364" s="214"/>
      <c r="I364" s="498"/>
      <c r="J364" s="499"/>
    </row>
    <row r="365" spans="2:10" s="56" customFormat="1" ht="72.75" customHeight="1">
      <c r="B365" s="208" t="s">
        <v>523</v>
      </c>
      <c r="C365" s="530" t="s">
        <v>524</v>
      </c>
      <c r="D365" s="531"/>
      <c r="E365" s="531"/>
      <c r="F365" s="531"/>
      <c r="G365" s="532"/>
      <c r="H365" s="214"/>
      <c r="I365" s="498"/>
      <c r="J365" s="499"/>
    </row>
    <row r="366" spans="2:10" s="56" customFormat="1" ht="118.5" customHeight="1">
      <c r="B366" s="208" t="s">
        <v>525</v>
      </c>
      <c r="C366" s="530" t="s">
        <v>526</v>
      </c>
      <c r="D366" s="531"/>
      <c r="E366" s="531"/>
      <c r="F366" s="531"/>
      <c r="G366" s="532"/>
      <c r="H366" s="214"/>
      <c r="I366" s="498"/>
      <c r="J366" s="499"/>
    </row>
    <row r="367" spans="2:10" s="56" customFormat="1" ht="72.75" customHeight="1">
      <c r="B367" s="208" t="s">
        <v>14</v>
      </c>
      <c r="C367" s="530" t="s">
        <v>582</v>
      </c>
      <c r="D367" s="531"/>
      <c r="E367" s="531"/>
      <c r="F367" s="531"/>
      <c r="G367" s="532"/>
      <c r="H367" s="214"/>
      <c r="I367" s="498"/>
      <c r="J367" s="499"/>
    </row>
    <row r="368" spans="2:10" s="56" customFormat="1" ht="90.75" customHeight="1">
      <c r="B368" s="208" t="s">
        <v>15</v>
      </c>
      <c r="C368" s="530" t="s">
        <v>527</v>
      </c>
      <c r="D368" s="531"/>
      <c r="E368" s="531"/>
      <c r="F368" s="531"/>
      <c r="G368" s="532"/>
      <c r="H368" s="214"/>
      <c r="I368" s="498"/>
      <c r="J368" s="499"/>
    </row>
    <row r="369" spans="2:10" s="56" customFormat="1" ht="72.75" customHeight="1">
      <c r="B369" s="208" t="s">
        <v>16</v>
      </c>
      <c r="C369" s="530" t="s">
        <v>528</v>
      </c>
      <c r="D369" s="531"/>
      <c r="E369" s="531"/>
      <c r="F369" s="531"/>
      <c r="G369" s="532"/>
      <c r="H369" s="214"/>
      <c r="I369" s="498"/>
      <c r="J369" s="499"/>
    </row>
    <row r="370" spans="2:10" s="56" customFormat="1" ht="36.75" customHeight="1">
      <c r="B370" s="208" t="s">
        <v>529</v>
      </c>
      <c r="C370" s="530" t="s">
        <v>530</v>
      </c>
      <c r="D370" s="531"/>
      <c r="E370" s="531"/>
      <c r="F370" s="531"/>
      <c r="G370" s="532"/>
      <c r="H370" s="214"/>
      <c r="I370" s="498"/>
      <c r="J370" s="499"/>
    </row>
    <row r="371" spans="2:10" s="56" customFormat="1" ht="16.5">
      <c r="B371" s="208" t="s">
        <v>531</v>
      </c>
      <c r="C371" s="530" t="s">
        <v>532</v>
      </c>
      <c r="D371" s="531"/>
      <c r="E371" s="531"/>
      <c r="F371" s="531"/>
      <c r="G371" s="532"/>
      <c r="H371" s="214"/>
      <c r="I371" s="498"/>
      <c r="J371" s="499"/>
    </row>
    <row r="372" spans="2:10" s="56" customFormat="1" ht="16.5">
      <c r="B372" s="208" t="s">
        <v>533</v>
      </c>
      <c r="C372" s="530" t="s">
        <v>534</v>
      </c>
      <c r="D372" s="531"/>
      <c r="E372" s="531"/>
      <c r="F372" s="531"/>
      <c r="G372" s="532"/>
      <c r="H372" s="214"/>
      <c r="I372" s="498"/>
      <c r="J372" s="499"/>
    </row>
    <row r="373" spans="2:10" s="56" customFormat="1" ht="16.5">
      <c r="B373" s="208" t="s">
        <v>535</v>
      </c>
      <c r="C373" s="530" t="s">
        <v>536</v>
      </c>
      <c r="D373" s="531"/>
      <c r="E373" s="531"/>
      <c r="F373" s="531"/>
      <c r="G373" s="532"/>
      <c r="H373" s="214"/>
      <c r="I373" s="498"/>
      <c r="J373" s="499"/>
    </row>
    <row r="374" spans="2:10" s="56" customFormat="1" ht="16.5">
      <c r="B374" s="208" t="s">
        <v>537</v>
      </c>
      <c r="C374" s="530" t="s">
        <v>538</v>
      </c>
      <c r="D374" s="531"/>
      <c r="E374" s="531"/>
      <c r="F374" s="531"/>
      <c r="G374" s="532"/>
      <c r="H374" s="214"/>
      <c r="I374" s="498"/>
      <c r="J374" s="499"/>
    </row>
    <row r="375" spans="2:10" s="56" customFormat="1" ht="72.75" customHeight="1">
      <c r="B375" s="208" t="s">
        <v>17</v>
      </c>
      <c r="C375" s="530" t="s">
        <v>539</v>
      </c>
      <c r="D375" s="531"/>
      <c r="E375" s="531"/>
      <c r="F375" s="531"/>
      <c r="G375" s="532"/>
      <c r="H375" s="214"/>
      <c r="I375" s="498"/>
      <c r="J375" s="499"/>
    </row>
    <row r="376" spans="2:10" s="56" customFormat="1" ht="99" customHeight="1">
      <c r="B376" s="208" t="s">
        <v>26</v>
      </c>
      <c r="C376" s="530" t="s">
        <v>540</v>
      </c>
      <c r="D376" s="531"/>
      <c r="E376" s="531"/>
      <c r="F376" s="531"/>
      <c r="G376" s="532"/>
      <c r="H376" s="214"/>
      <c r="I376" s="498"/>
      <c r="J376" s="499"/>
    </row>
    <row r="377" spans="2:10" s="56" customFormat="1" ht="96.75" customHeight="1">
      <c r="B377" s="208" t="s">
        <v>18</v>
      </c>
      <c r="C377" s="530" t="s">
        <v>541</v>
      </c>
      <c r="D377" s="531"/>
      <c r="E377" s="531"/>
      <c r="F377" s="531"/>
      <c r="G377" s="532"/>
      <c r="H377" s="214"/>
      <c r="I377" s="498"/>
      <c r="J377" s="499"/>
    </row>
    <row r="378" spans="2:10" s="56" customFormat="1" ht="54.75" customHeight="1">
      <c r="B378" s="208" t="s">
        <v>542</v>
      </c>
      <c r="C378" s="530" t="s">
        <v>543</v>
      </c>
      <c r="D378" s="531"/>
      <c r="E378" s="531"/>
      <c r="F378" s="531"/>
      <c r="G378" s="532"/>
      <c r="H378" s="214"/>
      <c r="I378" s="498"/>
      <c r="J378" s="499"/>
    </row>
    <row r="379" spans="2:10" s="56" customFormat="1" ht="72.75" customHeight="1">
      <c r="B379" s="208" t="s">
        <v>544</v>
      </c>
      <c r="C379" s="530" t="s">
        <v>545</v>
      </c>
      <c r="D379" s="531"/>
      <c r="E379" s="531"/>
      <c r="F379" s="531"/>
      <c r="G379" s="532"/>
      <c r="H379" s="214"/>
      <c r="I379" s="498"/>
      <c r="J379" s="499"/>
    </row>
    <row r="380" spans="2:10" s="56" customFormat="1" ht="72.75" customHeight="1">
      <c r="B380" s="208" t="s">
        <v>190</v>
      </c>
      <c r="C380" s="530" t="s">
        <v>546</v>
      </c>
      <c r="D380" s="531"/>
      <c r="E380" s="531"/>
      <c r="F380" s="531"/>
      <c r="G380" s="532"/>
      <c r="H380" s="214"/>
      <c r="I380" s="498"/>
      <c r="J380" s="499"/>
    </row>
    <row r="381" spans="2:10" s="56" customFormat="1" ht="72.75" customHeight="1">
      <c r="B381" s="208" t="s">
        <v>191</v>
      </c>
      <c r="C381" s="530" t="s">
        <v>547</v>
      </c>
      <c r="D381" s="531"/>
      <c r="E381" s="531"/>
      <c r="F381" s="531"/>
      <c r="G381" s="532"/>
      <c r="H381" s="214"/>
      <c r="I381" s="498"/>
      <c r="J381" s="499"/>
    </row>
    <row r="382" spans="2:10" s="56" customFormat="1" ht="49.5" customHeight="1">
      <c r="B382" s="208" t="s">
        <v>192</v>
      </c>
      <c r="C382" s="530" t="s">
        <v>548</v>
      </c>
      <c r="D382" s="531"/>
      <c r="E382" s="531"/>
      <c r="F382" s="531"/>
      <c r="G382" s="532"/>
      <c r="H382" s="214"/>
      <c r="I382" s="498"/>
      <c r="J382" s="499"/>
    </row>
    <row r="383" spans="2:10" s="56" customFormat="1" ht="57" customHeight="1">
      <c r="B383" s="208" t="s">
        <v>193</v>
      </c>
      <c r="C383" s="530" t="s">
        <v>549</v>
      </c>
      <c r="D383" s="531"/>
      <c r="E383" s="531"/>
      <c r="F383" s="531"/>
      <c r="G383" s="532"/>
      <c r="H383" s="214"/>
      <c r="I383" s="498"/>
      <c r="J383" s="499"/>
    </row>
    <row r="384" spans="2:10" s="56" customFormat="1" ht="72.75" customHeight="1">
      <c r="B384" s="208" t="s">
        <v>194</v>
      </c>
      <c r="C384" s="530" t="s">
        <v>583</v>
      </c>
      <c r="D384" s="531"/>
      <c r="E384" s="531"/>
      <c r="F384" s="531"/>
      <c r="G384" s="532"/>
      <c r="H384" s="214"/>
      <c r="I384" s="498"/>
      <c r="J384" s="499"/>
    </row>
    <row r="385" spans="2:10" s="56" customFormat="1" ht="72.75" customHeight="1">
      <c r="B385" s="208" t="s">
        <v>452</v>
      </c>
      <c r="C385" s="546" t="s">
        <v>584</v>
      </c>
      <c r="D385" s="547"/>
      <c r="E385" s="547"/>
      <c r="F385" s="547"/>
      <c r="G385" s="548"/>
      <c r="H385" s="214"/>
      <c r="I385" s="498"/>
      <c r="J385" s="499"/>
    </row>
    <row r="386" spans="2:10" s="56" customFormat="1" ht="72.75" customHeight="1">
      <c r="B386" s="208" t="s">
        <v>19</v>
      </c>
      <c r="C386" s="546" t="s">
        <v>585</v>
      </c>
      <c r="D386" s="547"/>
      <c r="E386" s="547"/>
      <c r="F386" s="547"/>
      <c r="G386" s="548"/>
      <c r="H386" s="214"/>
      <c r="I386" s="498"/>
      <c r="J386" s="499"/>
    </row>
    <row r="387" spans="2:10" s="56" customFormat="1" ht="72.75" customHeight="1">
      <c r="B387" s="208" t="s">
        <v>20</v>
      </c>
      <c r="C387" s="549" t="s">
        <v>586</v>
      </c>
      <c r="D387" s="550"/>
      <c r="E387" s="550"/>
      <c r="F387" s="550"/>
      <c r="G387" s="551"/>
      <c r="H387" s="214"/>
      <c r="I387" s="498"/>
      <c r="J387" s="499"/>
    </row>
    <row r="388" spans="2:10" s="56" customFormat="1" ht="51.75" customHeight="1">
      <c r="B388" s="208" t="s">
        <v>21</v>
      </c>
      <c r="C388" s="530" t="s">
        <v>550</v>
      </c>
      <c r="D388" s="531"/>
      <c r="E388" s="531"/>
      <c r="F388" s="531"/>
      <c r="G388" s="532"/>
      <c r="H388" s="214"/>
      <c r="I388" s="498"/>
      <c r="J388" s="499"/>
    </row>
    <row r="389" spans="2:10" s="56" customFormat="1" ht="54" customHeight="1">
      <c r="B389" s="208" t="s">
        <v>587</v>
      </c>
      <c r="C389" s="530" t="s">
        <v>551</v>
      </c>
      <c r="D389" s="531"/>
      <c r="E389" s="531"/>
      <c r="F389" s="531"/>
      <c r="G389" s="532"/>
      <c r="H389" s="214"/>
      <c r="I389" s="498"/>
      <c r="J389" s="499"/>
    </row>
    <row r="390" spans="2:10" s="56" customFormat="1" ht="54" customHeight="1">
      <c r="B390" s="208" t="s">
        <v>588</v>
      </c>
      <c r="C390" s="530" t="s">
        <v>589</v>
      </c>
      <c r="D390" s="531"/>
      <c r="E390" s="531"/>
      <c r="F390" s="531"/>
      <c r="G390" s="532"/>
      <c r="H390" s="214"/>
      <c r="I390" s="498"/>
      <c r="J390" s="499"/>
    </row>
    <row r="391" spans="2:10" s="56" customFormat="1" ht="58.5" customHeight="1">
      <c r="B391" s="208" t="s">
        <v>27</v>
      </c>
      <c r="C391" s="530" t="s">
        <v>552</v>
      </c>
      <c r="D391" s="531"/>
      <c r="E391" s="531"/>
      <c r="F391" s="531"/>
      <c r="G391" s="532"/>
      <c r="H391" s="214"/>
      <c r="I391" s="498"/>
      <c r="J391" s="499"/>
    </row>
    <row r="392" spans="2:10" s="56" customFormat="1" ht="72.75" customHeight="1">
      <c r="B392" s="208" t="s">
        <v>28</v>
      </c>
      <c r="C392" s="530" t="s">
        <v>553</v>
      </c>
      <c r="D392" s="531"/>
      <c r="E392" s="531"/>
      <c r="F392" s="531"/>
      <c r="G392" s="532"/>
      <c r="H392" s="214"/>
      <c r="I392" s="498"/>
      <c r="J392" s="499"/>
    </row>
    <row r="393" spans="2:10" s="56" customFormat="1" ht="72.75" customHeight="1">
      <c r="B393" s="208" t="s">
        <v>22</v>
      </c>
      <c r="C393" s="530" t="s">
        <v>554</v>
      </c>
      <c r="D393" s="531"/>
      <c r="E393" s="531"/>
      <c r="F393" s="531"/>
      <c r="G393" s="532"/>
      <c r="H393" s="214"/>
      <c r="I393" s="496"/>
      <c r="J393" s="497"/>
    </row>
    <row r="394" spans="2:10" s="56" customFormat="1" ht="72.75" customHeight="1">
      <c r="B394" s="208" t="s">
        <v>29</v>
      </c>
      <c r="C394" s="530" t="s">
        <v>590</v>
      </c>
      <c r="D394" s="531"/>
      <c r="E394" s="531"/>
      <c r="F394" s="531"/>
      <c r="G394" s="532"/>
      <c r="H394" s="214"/>
      <c r="I394" s="496"/>
      <c r="J394" s="497"/>
    </row>
    <row r="395" spans="2:10" s="56" customFormat="1" ht="46.5" customHeight="1">
      <c r="B395" s="208" t="s">
        <v>30</v>
      </c>
      <c r="C395" s="530" t="s">
        <v>596</v>
      </c>
      <c r="D395" s="531"/>
      <c r="E395" s="531"/>
      <c r="F395" s="531"/>
      <c r="G395" s="532"/>
      <c r="H395" s="214"/>
      <c r="I395" s="496"/>
      <c r="J395" s="497"/>
    </row>
    <row r="396" spans="2:10" s="56" customFormat="1" ht="54" customHeight="1">
      <c r="B396" s="208" t="s">
        <v>597</v>
      </c>
      <c r="C396" s="530" t="s">
        <v>591</v>
      </c>
      <c r="D396" s="531"/>
      <c r="E396" s="531"/>
      <c r="F396" s="531"/>
      <c r="G396" s="532"/>
      <c r="H396" s="214"/>
      <c r="I396" s="496"/>
      <c r="J396" s="497"/>
    </row>
    <row r="397" spans="2:10" s="56" customFormat="1" ht="54" customHeight="1">
      <c r="B397" s="208" t="s">
        <v>31</v>
      </c>
      <c r="C397" s="530" t="s">
        <v>598</v>
      </c>
      <c r="D397" s="531"/>
      <c r="E397" s="531"/>
      <c r="F397" s="531"/>
      <c r="G397" s="532"/>
      <c r="H397" s="214"/>
      <c r="I397" s="231"/>
      <c r="J397" s="209"/>
    </row>
    <row r="398" spans="2:10" s="56" customFormat="1" ht="72.75" customHeight="1">
      <c r="B398" s="208" t="s">
        <v>32</v>
      </c>
      <c r="C398" s="530" t="s">
        <v>592</v>
      </c>
      <c r="D398" s="531"/>
      <c r="E398" s="531"/>
      <c r="F398" s="531"/>
      <c r="G398" s="532"/>
      <c r="H398" s="214"/>
      <c r="I398" s="496"/>
      <c r="J398" s="497"/>
    </row>
    <row r="399" spans="2:10" s="56" customFormat="1" ht="48.75" customHeight="1">
      <c r="B399" s="208" t="s">
        <v>33</v>
      </c>
      <c r="C399" s="530" t="s">
        <v>555</v>
      </c>
      <c r="D399" s="531"/>
      <c r="E399" s="531"/>
      <c r="F399" s="531"/>
      <c r="G399" s="532"/>
      <c r="H399" s="214"/>
      <c r="I399" s="496"/>
      <c r="J399" s="497"/>
    </row>
    <row r="400" spans="2:10" s="56" customFormat="1" ht="100.5" customHeight="1">
      <c r="B400" s="208" t="s">
        <v>34</v>
      </c>
      <c r="C400" s="543" t="s">
        <v>593</v>
      </c>
      <c r="D400" s="544"/>
      <c r="E400" s="544"/>
      <c r="F400" s="544"/>
      <c r="G400" s="545"/>
      <c r="H400" s="214"/>
      <c r="I400" s="496"/>
      <c r="J400" s="497"/>
    </row>
    <row r="401" spans="2:10" s="56" customFormat="1" ht="108" customHeight="1">
      <c r="B401" s="208" t="s">
        <v>35</v>
      </c>
      <c r="C401" s="543" t="s">
        <v>594</v>
      </c>
      <c r="D401" s="544"/>
      <c r="E401" s="544"/>
      <c r="F401" s="544"/>
      <c r="G401" s="545"/>
      <c r="H401" s="214"/>
      <c r="I401" s="496"/>
      <c r="J401" s="497"/>
    </row>
    <row r="402" spans="2:10" s="56" customFormat="1" ht="72.75" customHeight="1">
      <c r="B402" s="208" t="s">
        <v>36</v>
      </c>
      <c r="C402" s="543" t="s">
        <v>595</v>
      </c>
      <c r="D402" s="544"/>
      <c r="E402" s="544"/>
      <c r="F402" s="544"/>
      <c r="G402" s="545"/>
      <c r="H402" s="214"/>
      <c r="I402" s="496"/>
      <c r="J402" s="497"/>
    </row>
    <row r="403" spans="2:10" s="77" customFormat="1" ht="17.25" thickBot="1">
      <c r="B403" s="75"/>
      <c r="C403" s="74"/>
      <c r="D403" s="74"/>
      <c r="E403" s="74"/>
      <c r="F403" s="74"/>
      <c r="G403" s="75"/>
      <c r="H403" s="75"/>
      <c r="I403" s="75"/>
      <c r="J403" s="210"/>
    </row>
    <row r="404" spans="2:10" s="77" customFormat="1" ht="35.25" customHeight="1" thickBot="1">
      <c r="B404" s="668" t="s">
        <v>556</v>
      </c>
      <c r="C404" s="669"/>
      <c r="D404" s="669"/>
      <c r="E404" s="669"/>
      <c r="F404" s="669"/>
      <c r="G404" s="669"/>
      <c r="H404" s="669"/>
      <c r="I404" s="669"/>
      <c r="J404" s="670"/>
    </row>
    <row r="405" spans="2:10" s="77" customFormat="1" ht="17.25" thickBot="1">
      <c r="B405" s="135"/>
      <c r="C405" s="56"/>
      <c r="D405" s="56"/>
      <c r="E405" s="56"/>
      <c r="F405" s="56"/>
      <c r="G405" s="135"/>
      <c r="H405" s="56"/>
      <c r="I405" s="56"/>
      <c r="J405" s="56"/>
    </row>
    <row r="406" spans="2:10" s="77" customFormat="1" ht="74.25" customHeight="1">
      <c r="B406" s="627" t="s">
        <v>557</v>
      </c>
      <c r="C406" s="628"/>
      <c r="D406" s="203"/>
      <c r="E406" s="203"/>
      <c r="F406" s="203"/>
      <c r="G406" s="204"/>
      <c r="H406" s="631" t="s">
        <v>600</v>
      </c>
      <c r="I406" s="632"/>
      <c r="J406" s="633"/>
    </row>
    <row r="407" spans="2:10" s="77" customFormat="1" ht="38.25" customHeight="1">
      <c r="B407" s="671"/>
      <c r="C407" s="672"/>
      <c r="D407" s="211"/>
      <c r="E407" s="211"/>
      <c r="F407" s="211"/>
      <c r="G407" s="212"/>
      <c r="H407" s="207" t="s">
        <v>513</v>
      </c>
      <c r="I407" s="673" t="s">
        <v>514</v>
      </c>
      <c r="J407" s="674"/>
    </row>
    <row r="408" spans="2:10" s="77" customFormat="1" ht="51" customHeight="1">
      <c r="B408" s="213" t="s">
        <v>9</v>
      </c>
      <c r="C408" s="675" t="s">
        <v>579</v>
      </c>
      <c r="D408" s="676"/>
      <c r="E408" s="676"/>
      <c r="F408" s="676"/>
      <c r="G408" s="677"/>
      <c r="H408" s="214"/>
      <c r="I408" s="675"/>
      <c r="J408" s="677"/>
    </row>
    <row r="409" spans="2:10" s="77" customFormat="1" ht="53.25" customHeight="1">
      <c r="B409" s="213" t="s">
        <v>558</v>
      </c>
      <c r="C409" s="678" t="s">
        <v>601</v>
      </c>
      <c r="D409" s="679"/>
      <c r="E409" s="679"/>
      <c r="F409" s="679"/>
      <c r="G409" s="680"/>
      <c r="H409" s="214"/>
      <c r="I409" s="675"/>
      <c r="J409" s="677"/>
    </row>
    <row r="410" spans="2:10" s="77" customFormat="1" ht="43.5" customHeight="1">
      <c r="B410" s="213" t="s">
        <v>559</v>
      </c>
      <c r="C410" s="675" t="s">
        <v>560</v>
      </c>
      <c r="D410" s="676"/>
      <c r="E410" s="676"/>
      <c r="F410" s="676"/>
      <c r="G410" s="677"/>
      <c r="H410" s="214"/>
      <c r="I410" s="675"/>
      <c r="J410" s="677"/>
    </row>
    <row r="411" spans="2:10" s="77" customFormat="1" ht="45" customHeight="1" thickBot="1">
      <c r="B411" s="681" t="s">
        <v>561</v>
      </c>
      <c r="C411" s="682"/>
      <c r="D411" s="682"/>
      <c r="E411" s="682"/>
      <c r="F411" s="682"/>
      <c r="G411" s="682"/>
      <c r="H411" s="683"/>
      <c r="I411" s="683"/>
      <c r="J411" s="684"/>
    </row>
    <row r="412" spans="2:10" s="77" customFormat="1" ht="16.5">
      <c r="B412" s="75" t="s">
        <v>562</v>
      </c>
      <c r="C412" s="685" t="s">
        <v>563</v>
      </c>
      <c r="D412" s="685"/>
      <c r="E412" s="685"/>
      <c r="F412" s="685"/>
      <c r="G412" s="685"/>
      <c r="H412" s="686"/>
      <c r="I412" s="686"/>
      <c r="J412" s="686"/>
    </row>
    <row r="413" spans="2:10" s="77" customFormat="1" ht="16.5">
      <c r="B413" s="75" t="s">
        <v>564</v>
      </c>
      <c r="C413" s="686" t="s">
        <v>565</v>
      </c>
      <c r="D413" s="686"/>
      <c r="E413" s="686"/>
      <c r="F413" s="686"/>
      <c r="G413" s="686"/>
      <c r="H413" s="686"/>
      <c r="I413" s="686"/>
      <c r="J413" s="686"/>
    </row>
    <row r="414" spans="2:10" s="77" customFormat="1" ht="40.5" customHeight="1">
      <c r="B414" s="687" t="s">
        <v>566</v>
      </c>
      <c r="C414" s="687"/>
      <c r="D414" s="687"/>
      <c r="E414" s="687"/>
      <c r="F414" s="687"/>
      <c r="G414" s="687"/>
      <c r="H414" s="687"/>
      <c r="I414" s="687"/>
      <c r="J414" s="57"/>
    </row>
    <row r="415" spans="2:10" s="77" customFormat="1" ht="33">
      <c r="B415" s="215" t="s">
        <v>567</v>
      </c>
      <c r="C415" s="226"/>
      <c r="D415" s="227"/>
      <c r="E415" s="227"/>
      <c r="F415" s="227"/>
      <c r="G415" s="227"/>
      <c r="H415" s="228"/>
      <c r="I415" s="56"/>
      <c r="J415" s="216"/>
    </row>
    <row r="416" spans="2:10" s="77" customFormat="1" ht="33">
      <c r="B416" s="215" t="s">
        <v>568</v>
      </c>
      <c r="C416" s="226"/>
      <c r="D416" s="227"/>
      <c r="E416" s="227"/>
      <c r="F416" s="227"/>
      <c r="G416" s="227"/>
      <c r="H416" s="228"/>
      <c r="I416" s="56"/>
      <c r="J416" s="216"/>
    </row>
    <row r="417" spans="2:10" s="77" customFormat="1" ht="33">
      <c r="B417" s="215" t="s">
        <v>569</v>
      </c>
      <c r="C417" s="226"/>
      <c r="D417" s="227"/>
      <c r="E417" s="227"/>
      <c r="F417" s="227"/>
      <c r="G417" s="227"/>
      <c r="H417" s="228"/>
      <c r="I417" s="56"/>
      <c r="J417" s="216"/>
    </row>
    <row r="418" spans="2:10" s="77" customFormat="1" ht="16.5">
      <c r="B418" s="215" t="s">
        <v>570</v>
      </c>
      <c r="C418" s="226"/>
      <c r="D418" s="227"/>
      <c r="E418" s="227"/>
      <c r="F418" s="227"/>
      <c r="G418" s="227"/>
      <c r="H418" s="228"/>
      <c r="I418" s="56"/>
      <c r="J418" s="217"/>
    </row>
    <row r="419" spans="2:10" s="77" customFormat="1" ht="16.5">
      <c r="B419" s="218"/>
      <c r="C419" s="219"/>
      <c r="D419" s="219"/>
      <c r="E419" s="219"/>
      <c r="F419" s="219"/>
      <c r="G419" s="220"/>
      <c r="H419" s="219"/>
      <c r="I419" s="56"/>
      <c r="J419" s="221"/>
    </row>
    <row r="420" spans="2:10" s="77" customFormat="1" ht="16.5">
      <c r="B420" s="688" t="s">
        <v>571</v>
      </c>
      <c r="C420" s="688"/>
      <c r="D420" s="688"/>
      <c r="E420" s="688"/>
      <c r="F420" s="688"/>
      <c r="G420" s="688"/>
      <c r="H420" s="688"/>
      <c r="I420" s="688"/>
      <c r="J420" s="688"/>
    </row>
    <row r="421" spans="2:10" s="77" customFormat="1" ht="16.5">
      <c r="B421" s="689" t="s">
        <v>572</v>
      </c>
      <c r="C421" s="689"/>
      <c r="D421" s="689"/>
      <c r="E421" s="689"/>
      <c r="F421" s="689"/>
      <c r="G421" s="689"/>
      <c r="H421" s="689"/>
      <c r="I421" s="689"/>
      <c r="J421" s="689"/>
    </row>
    <row r="422" spans="2:10" s="77" customFormat="1" ht="16.5">
      <c r="B422" s="78"/>
      <c r="G422" s="78"/>
      <c r="H422" s="78"/>
      <c r="I422" s="78"/>
      <c r="J422" s="56"/>
    </row>
    <row r="423" spans="2:10" s="77" customFormat="1" ht="16.5">
      <c r="B423" s="78"/>
      <c r="G423" s="78"/>
      <c r="H423" s="78"/>
      <c r="I423" s="78"/>
      <c r="J423" s="56"/>
    </row>
    <row r="424" spans="2:10" s="77" customFormat="1" ht="16.5">
      <c r="B424" s="78" t="s">
        <v>573</v>
      </c>
      <c r="C424" s="229"/>
      <c r="D424" s="230"/>
      <c r="E424" s="230"/>
      <c r="F424" s="230"/>
      <c r="G424" s="230"/>
      <c r="H424" s="222" t="s">
        <v>574</v>
      </c>
      <c r="I424" s="600"/>
      <c r="J424" s="600"/>
    </row>
    <row r="425" spans="2:10" s="77" customFormat="1" ht="16.5">
      <c r="B425" s="78"/>
      <c r="C425" s="230"/>
      <c r="D425" s="230"/>
      <c r="E425" s="230"/>
      <c r="F425" s="230"/>
      <c r="G425" s="230"/>
      <c r="I425" s="223"/>
      <c r="J425" s="223"/>
    </row>
    <row r="426" spans="2:10" s="77" customFormat="1" ht="16.5">
      <c r="B426" s="78" t="s">
        <v>575</v>
      </c>
      <c r="C426" s="229"/>
      <c r="D426" s="230"/>
      <c r="E426" s="230"/>
      <c r="F426" s="230"/>
      <c r="G426" s="230"/>
      <c r="H426" s="224" t="s">
        <v>576</v>
      </c>
      <c r="I426" s="226"/>
      <c r="J426" s="228"/>
    </row>
    <row r="427" spans="2:10" s="77" customFormat="1" ht="16.5">
      <c r="B427" s="78"/>
      <c r="G427" s="78"/>
      <c r="H427" s="224" t="s">
        <v>577</v>
      </c>
      <c r="I427" s="226"/>
      <c r="J427" s="228"/>
    </row>
    <row r="428" spans="2:10" s="77" customFormat="1" ht="16.5">
      <c r="B428" s="78"/>
      <c r="G428" s="78"/>
      <c r="H428" s="225" t="s">
        <v>578</v>
      </c>
      <c r="J428" s="56"/>
    </row>
    <row r="429" spans="2:10" s="77" customFormat="1" ht="16.5">
      <c r="B429" s="135"/>
      <c r="C429" s="56"/>
      <c r="D429" s="56"/>
      <c r="E429" s="56"/>
      <c r="F429" s="56"/>
      <c r="G429" s="135"/>
      <c r="H429" s="56"/>
      <c r="I429" s="56"/>
      <c r="J429" s="56"/>
    </row>
    <row r="430" spans="2:10" s="77" customFormat="1" ht="16.5">
      <c r="B430" s="135"/>
      <c r="C430" s="56"/>
      <c r="D430" s="56"/>
      <c r="E430" s="56"/>
      <c r="F430" s="56"/>
      <c r="G430" s="135"/>
      <c r="H430" s="56"/>
      <c r="I430" s="56"/>
      <c r="J430" s="56"/>
    </row>
    <row r="431" spans="2:10" s="77" customFormat="1" ht="16.5">
      <c r="B431" s="135"/>
      <c r="C431" s="56"/>
      <c r="D431" s="56"/>
      <c r="E431" s="56"/>
      <c r="F431" s="56"/>
      <c r="G431" s="135"/>
      <c r="H431" s="56"/>
      <c r="I431" s="56"/>
      <c r="J431" s="56"/>
    </row>
    <row r="432" spans="2:8" s="77" customFormat="1" ht="16.5">
      <c r="B432" s="78"/>
      <c r="G432" s="78"/>
      <c r="H432" s="78"/>
    </row>
    <row r="433" spans="2:8" s="77" customFormat="1" ht="16.5">
      <c r="B433" s="78"/>
      <c r="G433" s="78"/>
      <c r="H433" s="78"/>
    </row>
    <row r="434" spans="2:8" s="77" customFormat="1" ht="16.5">
      <c r="B434" s="78"/>
      <c r="G434" s="78"/>
      <c r="H434" s="78"/>
    </row>
    <row r="435" spans="2:9" ht="12.75">
      <c r="B435" s="24"/>
      <c r="C435" s="25"/>
      <c r="D435" s="25"/>
      <c r="E435" s="25"/>
      <c r="F435" s="25"/>
      <c r="G435" s="24"/>
      <c r="H435" s="24"/>
      <c r="I435" s="25"/>
    </row>
    <row r="436" spans="2:9" ht="12.75">
      <c r="B436" s="24"/>
      <c r="C436" s="25"/>
      <c r="D436" s="25"/>
      <c r="E436" s="25"/>
      <c r="F436" s="25"/>
      <c r="G436" s="24"/>
      <c r="H436" s="24"/>
      <c r="I436" s="25"/>
    </row>
    <row r="437" spans="2:9" ht="12.75">
      <c r="B437" s="24"/>
      <c r="C437" s="25"/>
      <c r="D437" s="25"/>
      <c r="E437" s="25"/>
      <c r="F437" s="25"/>
      <c r="G437" s="24"/>
      <c r="H437" s="24"/>
      <c r="I437" s="25"/>
    </row>
    <row r="438" spans="2:9" ht="12.75">
      <c r="B438" s="24"/>
      <c r="C438" s="25"/>
      <c r="D438" s="25"/>
      <c r="E438" s="25"/>
      <c r="F438" s="25"/>
      <c r="G438" s="24"/>
      <c r="H438" s="24"/>
      <c r="I438" s="25"/>
    </row>
    <row r="439" spans="2:9" ht="12.75">
      <c r="B439" s="24"/>
      <c r="C439" s="25"/>
      <c r="D439" s="25"/>
      <c r="E439" s="25"/>
      <c r="F439" s="25"/>
      <c r="G439" s="24"/>
      <c r="H439" s="24"/>
      <c r="I439" s="25"/>
    </row>
    <row r="440" spans="2:9" ht="12.75">
      <c r="B440" s="24"/>
      <c r="C440" s="25"/>
      <c r="D440" s="25"/>
      <c r="E440" s="25"/>
      <c r="F440" s="25"/>
      <c r="G440" s="24"/>
      <c r="H440" s="24"/>
      <c r="I440" s="25"/>
    </row>
    <row r="441" spans="2:9" ht="12.75">
      <c r="B441" s="24"/>
      <c r="C441" s="25"/>
      <c r="D441" s="25"/>
      <c r="E441" s="25"/>
      <c r="F441" s="25"/>
      <c r="G441" s="24"/>
      <c r="H441" s="24"/>
      <c r="I441" s="25"/>
    </row>
    <row r="442" spans="2:9" ht="12.75">
      <c r="B442" s="24"/>
      <c r="C442" s="25"/>
      <c r="D442" s="25"/>
      <c r="E442" s="25"/>
      <c r="F442" s="25"/>
      <c r="G442" s="24"/>
      <c r="H442" s="24"/>
      <c r="I442" s="25"/>
    </row>
    <row r="443" spans="2:9" ht="12.75">
      <c r="B443" s="24"/>
      <c r="C443" s="25"/>
      <c r="D443" s="25"/>
      <c r="E443" s="25"/>
      <c r="F443" s="25"/>
      <c r="G443" s="24"/>
      <c r="H443" s="24"/>
      <c r="I443" s="25"/>
    </row>
    <row r="444" spans="2:9" ht="12.75">
      <c r="B444" s="24"/>
      <c r="C444" s="25"/>
      <c r="D444" s="25"/>
      <c r="E444" s="25"/>
      <c r="F444" s="25"/>
      <c r="G444" s="24"/>
      <c r="H444" s="24"/>
      <c r="I444" s="25"/>
    </row>
    <row r="445" spans="2:9" ht="12.75">
      <c r="B445" s="24"/>
      <c r="C445" s="25"/>
      <c r="D445" s="25"/>
      <c r="E445" s="25"/>
      <c r="F445" s="25"/>
      <c r="G445" s="24"/>
      <c r="H445" s="24"/>
      <c r="I445" s="25"/>
    </row>
    <row r="446" spans="2:9" ht="12.75">
      <c r="B446" s="24"/>
      <c r="C446" s="25"/>
      <c r="D446" s="25"/>
      <c r="E446" s="25"/>
      <c r="F446" s="25"/>
      <c r="G446" s="24"/>
      <c r="H446" s="24"/>
      <c r="I446" s="25"/>
    </row>
    <row r="447" spans="2:9" ht="12.75">
      <c r="B447" s="24"/>
      <c r="C447" s="25"/>
      <c r="D447" s="25"/>
      <c r="E447" s="25"/>
      <c r="F447" s="25"/>
      <c r="G447" s="24"/>
      <c r="H447" s="24"/>
      <c r="I447" s="25"/>
    </row>
    <row r="448" spans="2:9" ht="12.75">
      <c r="B448" s="24"/>
      <c r="C448" s="25"/>
      <c r="D448" s="25"/>
      <c r="E448" s="25"/>
      <c r="F448" s="25"/>
      <c r="G448" s="24"/>
      <c r="H448" s="24"/>
      <c r="I448" s="25"/>
    </row>
    <row r="449" spans="2:9" ht="12.75">
      <c r="B449" s="24"/>
      <c r="C449" s="25"/>
      <c r="D449" s="25"/>
      <c r="E449" s="25"/>
      <c r="F449" s="25"/>
      <c r="G449" s="24"/>
      <c r="H449" s="24"/>
      <c r="I449" s="25"/>
    </row>
    <row r="450" spans="2:9" ht="12.75">
      <c r="B450" s="24"/>
      <c r="C450" s="25"/>
      <c r="D450" s="25"/>
      <c r="E450" s="25"/>
      <c r="F450" s="25"/>
      <c r="G450" s="24"/>
      <c r="H450" s="24"/>
      <c r="I450" s="25"/>
    </row>
    <row r="451" spans="2:9" ht="12.75">
      <c r="B451" s="24"/>
      <c r="C451" s="25"/>
      <c r="D451" s="25"/>
      <c r="E451" s="25"/>
      <c r="F451" s="25"/>
      <c r="G451" s="24"/>
      <c r="H451" s="24"/>
      <c r="I451" s="25"/>
    </row>
    <row r="452" spans="2:9" ht="12.75">
      <c r="B452" s="24"/>
      <c r="C452" s="25"/>
      <c r="D452" s="25"/>
      <c r="E452" s="25"/>
      <c r="F452" s="25"/>
      <c r="G452" s="24"/>
      <c r="H452" s="24"/>
      <c r="I452" s="25"/>
    </row>
    <row r="453" spans="2:9" ht="12.75">
      <c r="B453" s="24"/>
      <c r="C453" s="25"/>
      <c r="D453" s="25"/>
      <c r="E453" s="25"/>
      <c r="F453" s="25"/>
      <c r="G453" s="24"/>
      <c r="H453" s="24"/>
      <c r="I453" s="25"/>
    </row>
    <row r="454" spans="2:9" ht="12.75">
      <c r="B454" s="24"/>
      <c r="C454" s="25"/>
      <c r="D454" s="25"/>
      <c r="E454" s="25"/>
      <c r="F454" s="25"/>
      <c r="G454" s="24"/>
      <c r="H454" s="24"/>
      <c r="I454" s="25"/>
    </row>
    <row r="455" spans="2:9" ht="12.75">
      <c r="B455" s="24"/>
      <c r="C455" s="25"/>
      <c r="D455" s="25"/>
      <c r="E455" s="25"/>
      <c r="F455" s="25"/>
      <c r="G455" s="24"/>
      <c r="H455" s="24"/>
      <c r="I455" s="25"/>
    </row>
    <row r="456" spans="2:9" ht="12.75">
      <c r="B456" s="24"/>
      <c r="C456" s="25"/>
      <c r="D456" s="25"/>
      <c r="E456" s="25"/>
      <c r="F456" s="25"/>
      <c r="G456" s="24"/>
      <c r="H456" s="24"/>
      <c r="I456" s="25"/>
    </row>
    <row r="457" spans="2:9" ht="12.75">
      <c r="B457" s="24"/>
      <c r="C457" s="25"/>
      <c r="D457" s="25"/>
      <c r="E457" s="25"/>
      <c r="F457" s="25"/>
      <c r="G457" s="24"/>
      <c r="H457" s="24"/>
      <c r="I457" s="25"/>
    </row>
    <row r="458" spans="2:9" ht="12.75">
      <c r="B458" s="24"/>
      <c r="C458" s="25"/>
      <c r="D458" s="25"/>
      <c r="E458" s="25"/>
      <c r="F458" s="25"/>
      <c r="G458" s="24"/>
      <c r="H458" s="24"/>
      <c r="I458" s="25"/>
    </row>
    <row r="459" spans="2:9" ht="12.75">
      <c r="B459" s="24"/>
      <c r="C459" s="25"/>
      <c r="D459" s="25"/>
      <c r="E459" s="25"/>
      <c r="F459" s="25"/>
      <c r="G459" s="24"/>
      <c r="H459" s="24"/>
      <c r="I459" s="25"/>
    </row>
    <row r="460" spans="2:9" ht="12.75">
      <c r="B460" s="24"/>
      <c r="C460" s="25"/>
      <c r="D460" s="25"/>
      <c r="E460" s="25"/>
      <c r="F460" s="25"/>
      <c r="G460" s="24"/>
      <c r="H460" s="24"/>
      <c r="I460" s="25"/>
    </row>
    <row r="461" spans="2:9" ht="12.75">
      <c r="B461" s="24"/>
      <c r="C461" s="25"/>
      <c r="D461" s="25"/>
      <c r="E461" s="25"/>
      <c r="F461" s="25"/>
      <c r="G461" s="24"/>
      <c r="H461" s="24"/>
      <c r="I461" s="25"/>
    </row>
    <row r="462" spans="2:9" ht="12.75">
      <c r="B462" s="24"/>
      <c r="C462" s="25"/>
      <c r="D462" s="25"/>
      <c r="E462" s="25"/>
      <c r="F462" s="25"/>
      <c r="G462" s="24"/>
      <c r="H462" s="24"/>
      <c r="I462" s="25"/>
    </row>
    <row r="463" spans="2:9" ht="12.75">
      <c r="B463" s="24"/>
      <c r="C463" s="25"/>
      <c r="D463" s="25"/>
      <c r="E463" s="25"/>
      <c r="F463" s="25"/>
      <c r="G463" s="24"/>
      <c r="H463" s="24"/>
      <c r="I463" s="25"/>
    </row>
    <row r="464" spans="2:9" ht="12.75">
      <c r="B464" s="24"/>
      <c r="C464" s="25"/>
      <c r="D464" s="25"/>
      <c r="E464" s="25"/>
      <c r="F464" s="25"/>
      <c r="G464" s="24"/>
      <c r="H464" s="24"/>
      <c r="I464" s="25"/>
    </row>
    <row r="465" spans="2:9" ht="12.75">
      <c r="B465" s="24"/>
      <c r="C465" s="25"/>
      <c r="D465" s="25"/>
      <c r="E465" s="25"/>
      <c r="F465" s="25"/>
      <c r="G465" s="24"/>
      <c r="H465" s="24"/>
      <c r="I465" s="25"/>
    </row>
    <row r="466" spans="2:9" ht="12.75">
      <c r="B466" s="24"/>
      <c r="C466" s="25"/>
      <c r="D466" s="25"/>
      <c r="E466" s="25"/>
      <c r="F466" s="25"/>
      <c r="G466" s="24"/>
      <c r="H466" s="24"/>
      <c r="I466" s="25"/>
    </row>
    <row r="467" spans="2:9" ht="12.75">
      <c r="B467" s="24"/>
      <c r="C467" s="25"/>
      <c r="D467" s="25"/>
      <c r="E467" s="25"/>
      <c r="F467" s="25"/>
      <c r="G467" s="24"/>
      <c r="H467" s="24"/>
      <c r="I467" s="25"/>
    </row>
    <row r="468" spans="2:9" ht="12.75">
      <c r="B468" s="24"/>
      <c r="C468" s="25"/>
      <c r="D468" s="25"/>
      <c r="E468" s="25"/>
      <c r="F468" s="25"/>
      <c r="G468" s="24"/>
      <c r="H468" s="24"/>
      <c r="I468" s="25"/>
    </row>
    <row r="469" spans="2:9" ht="12.75">
      <c r="B469" s="24"/>
      <c r="C469" s="25"/>
      <c r="D469" s="25"/>
      <c r="E469" s="25"/>
      <c r="F469" s="25"/>
      <c r="G469" s="24"/>
      <c r="H469" s="24"/>
      <c r="I469" s="25"/>
    </row>
    <row r="470" spans="2:9" ht="12.75">
      <c r="B470" s="24"/>
      <c r="C470" s="25"/>
      <c r="D470" s="25"/>
      <c r="E470" s="25"/>
      <c r="F470" s="25"/>
      <c r="G470" s="24"/>
      <c r="H470" s="24"/>
      <c r="I470" s="25"/>
    </row>
    <row r="471" spans="2:9" ht="12.75">
      <c r="B471" s="24"/>
      <c r="C471" s="25"/>
      <c r="D471" s="25"/>
      <c r="E471" s="25"/>
      <c r="F471" s="25"/>
      <c r="G471" s="24"/>
      <c r="H471" s="24"/>
      <c r="I471" s="25"/>
    </row>
    <row r="472" spans="2:9" ht="12.75">
      <c r="B472" s="24"/>
      <c r="C472" s="25"/>
      <c r="D472" s="25"/>
      <c r="E472" s="25"/>
      <c r="F472" s="25"/>
      <c r="G472" s="24"/>
      <c r="H472" s="24"/>
      <c r="I472" s="25"/>
    </row>
    <row r="473" spans="2:9" ht="12.75">
      <c r="B473" s="24"/>
      <c r="C473" s="25"/>
      <c r="D473" s="25"/>
      <c r="E473" s="25"/>
      <c r="F473" s="25"/>
      <c r="G473" s="24"/>
      <c r="H473" s="24"/>
      <c r="I473" s="25"/>
    </row>
    <row r="474" spans="2:9" ht="12.75">
      <c r="B474" s="24"/>
      <c r="C474" s="25"/>
      <c r="D474" s="25"/>
      <c r="E474" s="25"/>
      <c r="F474" s="25"/>
      <c r="G474" s="24"/>
      <c r="H474" s="24"/>
      <c r="I474" s="25"/>
    </row>
    <row r="475" spans="2:9" ht="12.75">
      <c r="B475" s="24"/>
      <c r="C475" s="25"/>
      <c r="D475" s="25"/>
      <c r="E475" s="25"/>
      <c r="F475" s="25"/>
      <c r="G475" s="24"/>
      <c r="H475" s="24"/>
      <c r="I475" s="25"/>
    </row>
    <row r="476" spans="2:9" ht="12.75">
      <c r="B476" s="24"/>
      <c r="C476" s="25"/>
      <c r="D476" s="25"/>
      <c r="E476" s="25"/>
      <c r="F476" s="25"/>
      <c r="G476" s="24"/>
      <c r="H476" s="24"/>
      <c r="I476" s="25"/>
    </row>
    <row r="477" spans="2:9" ht="12.75">
      <c r="B477" s="24"/>
      <c r="C477" s="25"/>
      <c r="D477" s="25"/>
      <c r="E477" s="25"/>
      <c r="F477" s="25"/>
      <c r="G477" s="24"/>
      <c r="H477" s="24"/>
      <c r="I477" s="25"/>
    </row>
    <row r="478" spans="2:9" ht="12.75">
      <c r="B478" s="24"/>
      <c r="C478" s="25"/>
      <c r="D478" s="25"/>
      <c r="E478" s="25"/>
      <c r="F478" s="25"/>
      <c r="G478" s="24"/>
      <c r="H478" s="24"/>
      <c r="I478" s="25"/>
    </row>
    <row r="479" spans="2:9" ht="12.75">
      <c r="B479" s="24"/>
      <c r="C479" s="25"/>
      <c r="D479" s="25"/>
      <c r="E479" s="25"/>
      <c r="F479" s="25"/>
      <c r="G479" s="24"/>
      <c r="H479" s="24"/>
      <c r="I479" s="25"/>
    </row>
    <row r="480" spans="2:9" ht="12.75">
      <c r="B480" s="24"/>
      <c r="C480" s="25"/>
      <c r="D480" s="25"/>
      <c r="E480" s="25"/>
      <c r="F480" s="25"/>
      <c r="G480" s="24"/>
      <c r="H480" s="24"/>
      <c r="I480" s="25"/>
    </row>
    <row r="481" spans="2:9" ht="12.75">
      <c r="B481" s="24"/>
      <c r="C481" s="25"/>
      <c r="D481" s="25"/>
      <c r="E481" s="25"/>
      <c r="F481" s="25"/>
      <c r="G481" s="24"/>
      <c r="H481" s="24"/>
      <c r="I481" s="25"/>
    </row>
    <row r="482" spans="2:9" ht="12.75">
      <c r="B482" s="24"/>
      <c r="C482" s="25"/>
      <c r="D482" s="25"/>
      <c r="E482" s="25"/>
      <c r="F482" s="25"/>
      <c r="G482" s="24"/>
      <c r="H482" s="24"/>
      <c r="I482" s="25"/>
    </row>
    <row r="483" spans="2:9" ht="12.75">
      <c r="B483" s="24"/>
      <c r="C483" s="25"/>
      <c r="D483" s="25"/>
      <c r="E483" s="25"/>
      <c r="F483" s="25"/>
      <c r="G483" s="24"/>
      <c r="H483" s="24"/>
      <c r="I483" s="25"/>
    </row>
    <row r="484" spans="2:9" ht="12.75">
      <c r="B484" s="24"/>
      <c r="C484" s="25"/>
      <c r="D484" s="25"/>
      <c r="E484" s="25"/>
      <c r="F484" s="25"/>
      <c r="G484" s="24"/>
      <c r="H484" s="24"/>
      <c r="I484" s="25"/>
    </row>
    <row r="485" spans="2:9" ht="12.75">
      <c r="B485" s="24"/>
      <c r="C485" s="25"/>
      <c r="D485" s="25"/>
      <c r="E485" s="25"/>
      <c r="F485" s="25"/>
      <c r="G485" s="24"/>
      <c r="H485" s="24"/>
      <c r="I485" s="25"/>
    </row>
    <row r="486" spans="2:9" ht="12.75">
      <c r="B486" s="24"/>
      <c r="C486" s="25"/>
      <c r="D486" s="25"/>
      <c r="E486" s="25"/>
      <c r="F486" s="25"/>
      <c r="G486" s="24"/>
      <c r="H486" s="24"/>
      <c r="I486" s="25"/>
    </row>
    <row r="487" spans="2:9" ht="12.75">
      <c r="B487" s="24"/>
      <c r="C487" s="25"/>
      <c r="D487" s="25"/>
      <c r="E487" s="25"/>
      <c r="F487" s="25"/>
      <c r="G487" s="24"/>
      <c r="H487" s="24"/>
      <c r="I487" s="25"/>
    </row>
    <row r="488" spans="2:9" ht="12.75">
      <c r="B488" s="24"/>
      <c r="C488" s="25"/>
      <c r="D488" s="25"/>
      <c r="E488" s="25"/>
      <c r="F488" s="25"/>
      <c r="G488" s="24"/>
      <c r="H488" s="24"/>
      <c r="I488" s="25"/>
    </row>
    <row r="489" spans="2:9" ht="12.75">
      <c r="B489" s="24"/>
      <c r="C489" s="25"/>
      <c r="D489" s="25"/>
      <c r="E489" s="25"/>
      <c r="F489" s="25"/>
      <c r="G489" s="24"/>
      <c r="H489" s="24"/>
      <c r="I489" s="25"/>
    </row>
    <row r="490" spans="2:9" ht="12.75">
      <c r="B490" s="24"/>
      <c r="C490" s="25"/>
      <c r="D490" s="25"/>
      <c r="E490" s="25"/>
      <c r="F490" s="25"/>
      <c r="G490" s="24"/>
      <c r="H490" s="24"/>
      <c r="I490" s="25"/>
    </row>
    <row r="491" spans="2:9" ht="12.75">
      <c r="B491" s="24"/>
      <c r="C491" s="25"/>
      <c r="D491" s="25"/>
      <c r="E491" s="25"/>
      <c r="F491" s="25"/>
      <c r="G491" s="24"/>
      <c r="H491" s="24"/>
      <c r="I491" s="25"/>
    </row>
    <row r="492" spans="2:9" ht="12.75">
      <c r="B492" s="24"/>
      <c r="C492" s="25"/>
      <c r="D492" s="25"/>
      <c r="E492" s="25"/>
      <c r="F492" s="25"/>
      <c r="G492" s="24"/>
      <c r="H492" s="24"/>
      <c r="I492" s="25"/>
    </row>
    <row r="493" spans="2:9" ht="12.75">
      <c r="B493" s="24"/>
      <c r="C493" s="25"/>
      <c r="D493" s="25"/>
      <c r="E493" s="25"/>
      <c r="F493" s="25"/>
      <c r="G493" s="24"/>
      <c r="H493" s="24"/>
      <c r="I493" s="25"/>
    </row>
    <row r="494" spans="2:9" ht="12.75">
      <c r="B494" s="24"/>
      <c r="C494" s="25"/>
      <c r="D494" s="25"/>
      <c r="E494" s="25"/>
      <c r="F494" s="25"/>
      <c r="G494" s="24"/>
      <c r="H494" s="24"/>
      <c r="I494" s="25"/>
    </row>
    <row r="495" spans="2:9" ht="12.75">
      <c r="B495" s="24"/>
      <c r="C495" s="25"/>
      <c r="D495" s="25"/>
      <c r="E495" s="25"/>
      <c r="F495" s="25"/>
      <c r="G495" s="24"/>
      <c r="H495" s="24"/>
      <c r="I495" s="25"/>
    </row>
    <row r="496" spans="2:9" ht="12.75">
      <c r="B496" s="24"/>
      <c r="C496" s="25"/>
      <c r="D496" s="25"/>
      <c r="E496" s="25"/>
      <c r="F496" s="25"/>
      <c r="G496" s="24"/>
      <c r="H496" s="24"/>
      <c r="I496" s="25"/>
    </row>
    <row r="497" spans="2:9" ht="12.75">
      <c r="B497" s="24"/>
      <c r="C497" s="25"/>
      <c r="D497" s="25"/>
      <c r="E497" s="25"/>
      <c r="F497" s="25"/>
      <c r="G497" s="24"/>
      <c r="H497" s="24"/>
      <c r="I497" s="25"/>
    </row>
    <row r="498" spans="2:9" ht="12.75">
      <c r="B498" s="24"/>
      <c r="C498" s="25"/>
      <c r="D498" s="25"/>
      <c r="E498" s="25"/>
      <c r="F498" s="25"/>
      <c r="G498" s="24"/>
      <c r="H498" s="24"/>
      <c r="I498" s="25"/>
    </row>
    <row r="499" spans="2:9" ht="12.75">
      <c r="B499" s="24"/>
      <c r="C499" s="25"/>
      <c r="D499" s="25"/>
      <c r="E499" s="25"/>
      <c r="F499" s="25"/>
      <c r="G499" s="24"/>
      <c r="H499" s="24"/>
      <c r="I499" s="25"/>
    </row>
    <row r="500" spans="2:9" ht="12.75">
      <c r="B500" s="24"/>
      <c r="C500" s="25"/>
      <c r="D500" s="25"/>
      <c r="E500" s="25"/>
      <c r="F500" s="25"/>
      <c r="G500" s="24"/>
      <c r="H500" s="24"/>
      <c r="I500" s="25"/>
    </row>
  </sheetData>
  <sheetProtection/>
  <mergeCells count="392">
    <mergeCell ref="B411:J411"/>
    <mergeCell ref="C412:J412"/>
    <mergeCell ref="C413:J413"/>
    <mergeCell ref="B414:I414"/>
    <mergeCell ref="B420:J420"/>
    <mergeCell ref="B421:J421"/>
    <mergeCell ref="I89:J89"/>
    <mergeCell ref="C408:G408"/>
    <mergeCell ref="I408:J408"/>
    <mergeCell ref="C409:G409"/>
    <mergeCell ref="I409:J409"/>
    <mergeCell ref="C410:G410"/>
    <mergeCell ref="I410:J410"/>
    <mergeCell ref="I84:J84"/>
    <mergeCell ref="I85:J85"/>
    <mergeCell ref="I86:J86"/>
    <mergeCell ref="C397:G397"/>
    <mergeCell ref="B404:J404"/>
    <mergeCell ref="B406:C407"/>
    <mergeCell ref="H406:J406"/>
    <mergeCell ref="I407:J407"/>
    <mergeCell ref="I87:J87"/>
    <mergeCell ref="I88:J88"/>
    <mergeCell ref="I78:J78"/>
    <mergeCell ref="I79:J79"/>
    <mergeCell ref="B65:C66"/>
    <mergeCell ref="I80:J80"/>
    <mergeCell ref="I81:J81"/>
    <mergeCell ref="I83:J83"/>
    <mergeCell ref="I73:J73"/>
    <mergeCell ref="I74:J74"/>
    <mergeCell ref="I75:J75"/>
    <mergeCell ref="I76:J76"/>
    <mergeCell ref="D67:G67"/>
    <mergeCell ref="I77:J77"/>
    <mergeCell ref="I72:J72"/>
    <mergeCell ref="B13:H13"/>
    <mergeCell ref="B14:H14"/>
    <mergeCell ref="B15:H15"/>
    <mergeCell ref="B23:H23"/>
    <mergeCell ref="B28:C28"/>
    <mergeCell ref="B18:H18"/>
    <mergeCell ref="B19:H19"/>
    <mergeCell ref="B26:G26"/>
    <mergeCell ref="B7:H7"/>
    <mergeCell ref="B8:H8"/>
    <mergeCell ref="B11:C11"/>
    <mergeCell ref="B10:H10"/>
    <mergeCell ref="B12:C12"/>
    <mergeCell ref="C123:J123"/>
    <mergeCell ref="B25:H25"/>
    <mergeCell ref="B67:C68"/>
    <mergeCell ref="I70:J70"/>
    <mergeCell ref="I71:J71"/>
    <mergeCell ref="I347:J347"/>
    <mergeCell ref="I348:J348"/>
    <mergeCell ref="I350:J350"/>
    <mergeCell ref="I351:J351"/>
    <mergeCell ref="I352:J352"/>
    <mergeCell ref="I169:J169"/>
    <mergeCell ref="I170:J170"/>
    <mergeCell ref="I171:J171"/>
    <mergeCell ref="I341:J341"/>
    <mergeCell ref="I342:J342"/>
    <mergeCell ref="I343:J343"/>
    <mergeCell ref="I344:J344"/>
    <mergeCell ref="I345:J345"/>
    <mergeCell ref="I346:J346"/>
    <mergeCell ref="I335:J335"/>
    <mergeCell ref="I336:J336"/>
    <mergeCell ref="I337:J337"/>
    <mergeCell ref="I338:J338"/>
    <mergeCell ref="I339:J339"/>
    <mergeCell ref="I340:J340"/>
    <mergeCell ref="I328:J328"/>
    <mergeCell ref="I329:J329"/>
    <mergeCell ref="I331:J331"/>
    <mergeCell ref="I332:J332"/>
    <mergeCell ref="I333:J333"/>
    <mergeCell ref="I334:J334"/>
    <mergeCell ref="F29:G29"/>
    <mergeCell ref="F30:G30"/>
    <mergeCell ref="F32:G32"/>
    <mergeCell ref="I326:J326"/>
    <mergeCell ref="B355:J355"/>
    <mergeCell ref="B357:C358"/>
    <mergeCell ref="H357:J357"/>
    <mergeCell ref="I358:J358"/>
    <mergeCell ref="I165:J165"/>
    <mergeCell ref="I327:J327"/>
    <mergeCell ref="B24:J24"/>
    <mergeCell ref="B21:J22"/>
    <mergeCell ref="B20:J20"/>
    <mergeCell ref="I322:J322"/>
    <mergeCell ref="I323:J323"/>
    <mergeCell ref="I325:J325"/>
    <mergeCell ref="D29:E29"/>
    <mergeCell ref="D30:E30"/>
    <mergeCell ref="D32:E32"/>
    <mergeCell ref="D33:E33"/>
    <mergeCell ref="I318:J318"/>
    <mergeCell ref="I320:J320"/>
    <mergeCell ref="I321:J321"/>
    <mergeCell ref="F33:G33"/>
    <mergeCell ref="F34:G34"/>
    <mergeCell ref="B31:G31"/>
    <mergeCell ref="D34:E34"/>
    <mergeCell ref="I166:J166"/>
    <mergeCell ref="I167:J167"/>
    <mergeCell ref="I168:J168"/>
    <mergeCell ref="I315:J315"/>
    <mergeCell ref="I316:J316"/>
    <mergeCell ref="I317:J317"/>
    <mergeCell ref="C314:J314"/>
    <mergeCell ref="D35:E35"/>
    <mergeCell ref="D36:E36"/>
    <mergeCell ref="D37:E37"/>
    <mergeCell ref="D38:E38"/>
    <mergeCell ref="D39:E39"/>
    <mergeCell ref="D40:E40"/>
    <mergeCell ref="I312:J312"/>
    <mergeCell ref="I313:J313"/>
    <mergeCell ref="F35:G35"/>
    <mergeCell ref="F36:G36"/>
    <mergeCell ref="F37:G37"/>
    <mergeCell ref="F38:G38"/>
    <mergeCell ref="F39:G39"/>
    <mergeCell ref="F40:G40"/>
    <mergeCell ref="C129:J129"/>
    <mergeCell ref="C134:J134"/>
    <mergeCell ref="I306:J306"/>
    <mergeCell ref="I307:J307"/>
    <mergeCell ref="I308:J308"/>
    <mergeCell ref="I309:J309"/>
    <mergeCell ref="I310:J310"/>
    <mergeCell ref="I311:J311"/>
    <mergeCell ref="I299:J299"/>
    <mergeCell ref="I300:J300"/>
    <mergeCell ref="I301:J301"/>
    <mergeCell ref="I302:J302"/>
    <mergeCell ref="I304:J304"/>
    <mergeCell ref="I305:J305"/>
    <mergeCell ref="I424:J424"/>
    <mergeCell ref="I159:J159"/>
    <mergeCell ref="I158:J158"/>
    <mergeCell ref="H65:J65"/>
    <mergeCell ref="I66:J66"/>
    <mergeCell ref="B63:J63"/>
    <mergeCell ref="C82:J82"/>
    <mergeCell ref="C95:J95"/>
    <mergeCell ref="C99:J99"/>
    <mergeCell ref="C111:J111"/>
    <mergeCell ref="F52:G52"/>
    <mergeCell ref="F53:G53"/>
    <mergeCell ref="F54:G54"/>
    <mergeCell ref="F55:G55"/>
    <mergeCell ref="D56:E56"/>
    <mergeCell ref="F56:G56"/>
    <mergeCell ref="B1:J1"/>
    <mergeCell ref="H67:J68"/>
    <mergeCell ref="C69:J69"/>
    <mergeCell ref="I296:J296"/>
    <mergeCell ref="I297:J297"/>
    <mergeCell ref="I298:J298"/>
    <mergeCell ref="F50:G50"/>
    <mergeCell ref="D50:E50"/>
    <mergeCell ref="D51:E51"/>
    <mergeCell ref="F51:G51"/>
    <mergeCell ref="I293:J293"/>
    <mergeCell ref="I294:J294"/>
    <mergeCell ref="I295:J295"/>
    <mergeCell ref="B6:J6"/>
    <mergeCell ref="B3:J3"/>
    <mergeCell ref="B2:J2"/>
    <mergeCell ref="D52:E52"/>
    <mergeCell ref="D53:E53"/>
    <mergeCell ref="D54:E54"/>
    <mergeCell ref="D55:E55"/>
    <mergeCell ref="I90:J90"/>
    <mergeCell ref="I91:J91"/>
    <mergeCell ref="I92:J92"/>
    <mergeCell ref="I93:J93"/>
    <mergeCell ref="I94:J94"/>
    <mergeCell ref="I96:J96"/>
    <mergeCell ref="D46:E46"/>
    <mergeCell ref="F46:G46"/>
    <mergeCell ref="B47:G47"/>
    <mergeCell ref="F48:G48"/>
    <mergeCell ref="D48:E48"/>
    <mergeCell ref="F49:G49"/>
    <mergeCell ref="D49:E49"/>
    <mergeCell ref="D41:E41"/>
    <mergeCell ref="F41:G41"/>
    <mergeCell ref="D42:E42"/>
    <mergeCell ref="F42:G42"/>
    <mergeCell ref="F44:G44"/>
    <mergeCell ref="F45:G45"/>
    <mergeCell ref="D44:E44"/>
    <mergeCell ref="D45:E45"/>
    <mergeCell ref="B43:G43"/>
    <mergeCell ref="I174:J174"/>
    <mergeCell ref="I175:J175"/>
    <mergeCell ref="I176:J176"/>
    <mergeCell ref="I97:J97"/>
    <mergeCell ref="I98:J98"/>
    <mergeCell ref="I100:J100"/>
    <mergeCell ref="I101:J101"/>
    <mergeCell ref="I102:J102"/>
    <mergeCell ref="I103:J103"/>
    <mergeCell ref="C142:J142"/>
    <mergeCell ref="I164:J164"/>
    <mergeCell ref="I172:J172"/>
    <mergeCell ref="I173:J173"/>
    <mergeCell ref="I104:J104"/>
    <mergeCell ref="I105:J105"/>
    <mergeCell ref="I106:J106"/>
    <mergeCell ref="I107:J107"/>
    <mergeCell ref="I108:J108"/>
    <mergeCell ref="I109:J109"/>
    <mergeCell ref="B160:C161"/>
    <mergeCell ref="D160:G160"/>
    <mergeCell ref="I163:J163"/>
    <mergeCell ref="I110:J110"/>
    <mergeCell ref="I112:J112"/>
    <mergeCell ref="I113:J113"/>
    <mergeCell ref="I114:J114"/>
    <mergeCell ref="I115:J115"/>
    <mergeCell ref="I116:J116"/>
    <mergeCell ref="C373:G373"/>
    <mergeCell ref="C374:G374"/>
    <mergeCell ref="C375:G375"/>
    <mergeCell ref="C361:G361"/>
    <mergeCell ref="C362:G362"/>
    <mergeCell ref="C363:G363"/>
    <mergeCell ref="C383:G383"/>
    <mergeCell ref="C384:G384"/>
    <mergeCell ref="C379:G379"/>
    <mergeCell ref="C380:G380"/>
    <mergeCell ref="C381:G381"/>
    <mergeCell ref="C376:G376"/>
    <mergeCell ref="C377:G377"/>
    <mergeCell ref="C378:G378"/>
    <mergeCell ref="C385:G385"/>
    <mergeCell ref="C386:G386"/>
    <mergeCell ref="C387:G387"/>
    <mergeCell ref="C382:G382"/>
    <mergeCell ref="I117:J117"/>
    <mergeCell ref="I118:J118"/>
    <mergeCell ref="I119:J119"/>
    <mergeCell ref="I120:J120"/>
    <mergeCell ref="I121:J121"/>
    <mergeCell ref="I122:J122"/>
    <mergeCell ref="C391:G391"/>
    <mergeCell ref="C392:G392"/>
    <mergeCell ref="C393:G393"/>
    <mergeCell ref="C388:G388"/>
    <mergeCell ref="C389:G389"/>
    <mergeCell ref="C390:G390"/>
    <mergeCell ref="C401:G401"/>
    <mergeCell ref="C402:G402"/>
    <mergeCell ref="C398:G398"/>
    <mergeCell ref="C399:G399"/>
    <mergeCell ref="C400:G400"/>
    <mergeCell ref="C394:G394"/>
    <mergeCell ref="C395:G395"/>
    <mergeCell ref="C396:G396"/>
    <mergeCell ref="I124:J124"/>
    <mergeCell ref="I125:J125"/>
    <mergeCell ref="I126:J126"/>
    <mergeCell ref="I127:J127"/>
    <mergeCell ref="I128:J128"/>
    <mergeCell ref="I130:J130"/>
    <mergeCell ref="C368:G368"/>
    <mergeCell ref="C369:G369"/>
    <mergeCell ref="C364:G364"/>
    <mergeCell ref="C365:G365"/>
    <mergeCell ref="C366:G366"/>
    <mergeCell ref="B177:C178"/>
    <mergeCell ref="D177:G177"/>
    <mergeCell ref="C360:G360"/>
    <mergeCell ref="I372:J372"/>
    <mergeCell ref="I362:J362"/>
    <mergeCell ref="I363:J363"/>
    <mergeCell ref="C359:G359"/>
    <mergeCell ref="I359:J359"/>
    <mergeCell ref="I360:J360"/>
    <mergeCell ref="C370:G370"/>
    <mergeCell ref="C371:G371"/>
    <mergeCell ref="C372:G372"/>
    <mergeCell ref="C367:G367"/>
    <mergeCell ref="I131:J131"/>
    <mergeCell ref="I132:J132"/>
    <mergeCell ref="I133:J133"/>
    <mergeCell ref="I135:J135"/>
    <mergeCell ref="I136:J136"/>
    <mergeCell ref="I137:J137"/>
    <mergeCell ref="I361:J361"/>
    <mergeCell ref="I284:J284"/>
    <mergeCell ref="I285:J285"/>
    <mergeCell ref="I286:J286"/>
    <mergeCell ref="I287:J287"/>
    <mergeCell ref="I288:J288"/>
    <mergeCell ref="I289:J289"/>
    <mergeCell ref="I290:J290"/>
    <mergeCell ref="I291:J291"/>
    <mergeCell ref="I292:J292"/>
    <mergeCell ref="I367:J367"/>
    <mergeCell ref="I368:J368"/>
    <mergeCell ref="I369:J369"/>
    <mergeCell ref="I364:J364"/>
    <mergeCell ref="I365:J365"/>
    <mergeCell ref="I366:J366"/>
    <mergeCell ref="B231:J231"/>
    <mergeCell ref="I281:J281"/>
    <mergeCell ref="I282:J282"/>
    <mergeCell ref="I283:J283"/>
    <mergeCell ref="I138:J138"/>
    <mergeCell ref="I139:J139"/>
    <mergeCell ref="I140:J140"/>
    <mergeCell ref="I141:J141"/>
    <mergeCell ref="I143:J143"/>
    <mergeCell ref="I144:J144"/>
    <mergeCell ref="I373:J373"/>
    <mergeCell ref="I374:J374"/>
    <mergeCell ref="I375:J375"/>
    <mergeCell ref="I275:J275"/>
    <mergeCell ref="I276:J276"/>
    <mergeCell ref="I277:J277"/>
    <mergeCell ref="I278:J278"/>
    <mergeCell ref="I279:J279"/>
    <mergeCell ref="I370:J370"/>
    <mergeCell ref="I371:J371"/>
    <mergeCell ref="I390:J390"/>
    <mergeCell ref="I380:J380"/>
    <mergeCell ref="I381:J381"/>
    <mergeCell ref="I376:J376"/>
    <mergeCell ref="I377:J377"/>
    <mergeCell ref="I378:J378"/>
    <mergeCell ref="I145:J145"/>
    <mergeCell ref="I146:J146"/>
    <mergeCell ref="I147:J147"/>
    <mergeCell ref="I148:J148"/>
    <mergeCell ref="I149:J149"/>
    <mergeCell ref="I150:J150"/>
    <mergeCell ref="I379:J379"/>
    <mergeCell ref="I265:J265"/>
    <mergeCell ref="I266:J266"/>
    <mergeCell ref="I267:J267"/>
    <mergeCell ref="I268:J268"/>
    <mergeCell ref="I269:J269"/>
    <mergeCell ref="I270:J270"/>
    <mergeCell ref="I271:J271"/>
    <mergeCell ref="I272:J272"/>
    <mergeCell ref="I274:J274"/>
    <mergeCell ref="I388:J388"/>
    <mergeCell ref="I389:J389"/>
    <mergeCell ref="I385:J385"/>
    <mergeCell ref="I386:J386"/>
    <mergeCell ref="I387:J387"/>
    <mergeCell ref="I382:J382"/>
    <mergeCell ref="I383:J383"/>
    <mergeCell ref="I384:J384"/>
    <mergeCell ref="I261:J261"/>
    <mergeCell ref="I262:J262"/>
    <mergeCell ref="I263:J263"/>
    <mergeCell ref="I264:J264"/>
    <mergeCell ref="I151:J151"/>
    <mergeCell ref="I152:J152"/>
    <mergeCell ref="I153:J153"/>
    <mergeCell ref="I154:J154"/>
    <mergeCell ref="I155:J155"/>
    <mergeCell ref="I156:J156"/>
    <mergeCell ref="I392:J392"/>
    <mergeCell ref="I393:J393"/>
    <mergeCell ref="B252:J252"/>
    <mergeCell ref="B199:J199"/>
    <mergeCell ref="B254:C255"/>
    <mergeCell ref="D254:G254"/>
    <mergeCell ref="I257:J257"/>
    <mergeCell ref="I258:J258"/>
    <mergeCell ref="I259:J259"/>
    <mergeCell ref="I260:J260"/>
    <mergeCell ref="I157:J157"/>
    <mergeCell ref="I401:J401"/>
    <mergeCell ref="I402:J402"/>
    <mergeCell ref="I398:J398"/>
    <mergeCell ref="I399:J399"/>
    <mergeCell ref="I400:J400"/>
    <mergeCell ref="I394:J394"/>
    <mergeCell ref="I395:J395"/>
    <mergeCell ref="I396:J396"/>
    <mergeCell ref="I391:J391"/>
  </mergeCells>
  <conditionalFormatting sqref="H408:H410 H359:H402">
    <cfRule type="containsBlanks" priority="1" dxfId="0">
      <formula>LEN(TRIM(H359))=0</formula>
    </cfRule>
  </conditionalFormatting>
  <printOptions horizontalCentered="1"/>
  <pageMargins left="0.7086614173228347" right="0.7086614173228347" top="0.9055118110236221" bottom="0.7480314960629921" header="0.31496062992125984" footer="0.31496062992125984"/>
  <pageSetup fitToHeight="0" fitToWidth="1" horizontalDpi="600" verticalDpi="600" orientation="portrait" paperSize="9" scale="47" r:id="rId1"/>
  <headerFooter>
    <oddHeader>&amp;C&amp;"Arial,Normálne"&amp;16CENOVÁ PONUKA&amp;14
pre účel
prípravnej trhovej konzultácia a predbežného zapojenia záujemcov alebo uchádzačov (ďalej aj "PTK")</oddHeader>
    <oddFooter>&amp;CStrana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Zuzana Bučeková</dc:creator>
  <cp:keywords/>
  <dc:description/>
  <cp:lastModifiedBy>unlp</cp:lastModifiedBy>
  <cp:lastPrinted>2023-01-28T15:56:25Z</cp:lastPrinted>
  <dcterms:created xsi:type="dcterms:W3CDTF">2017-04-21T05:51:15Z</dcterms:created>
  <dcterms:modified xsi:type="dcterms:W3CDTF">2023-01-28T16:12:40Z</dcterms:modified>
  <cp:category/>
  <cp:version/>
  <cp:contentType/>
  <cp:contentStatus/>
</cp:coreProperties>
</file>