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tabRatio="941" activeTab="0"/>
  </bookViews>
  <sheets>
    <sheet name="Špecifikácia IV." sheetId="1" r:id="rId1"/>
    <sheet name="Kalkulácia ceny IV. " sheetId="2" r:id="rId2"/>
  </sheets>
  <definedNames>
    <definedName name="_xlnm.Print_Area" localSheetId="1">'Kalkulácia ceny IV. '!$A$1:$O$36</definedName>
    <definedName name="_xlnm.Print_Area" localSheetId="0">'Špecifikácia IV.'!$B$1:$J$278</definedName>
  </definedNames>
  <calcPr fullCalcOnLoad="1"/>
</workbook>
</file>

<file path=xl/sharedStrings.xml><?xml version="1.0" encoding="utf-8"?>
<sst xmlns="http://schemas.openxmlformats.org/spreadsheetml/2006/main" count="729" uniqueCount="490">
  <si>
    <t>ks</t>
  </si>
  <si>
    <t>1. VŠEOBECNÁ ŠPECIFIKÁCIA PREDMETU ZÁKAZKY</t>
  </si>
  <si>
    <t xml:space="preserve">akceptujem / neakceptujem </t>
  </si>
  <si>
    <t>1.1 Názov predmetu zákazky:</t>
  </si>
  <si>
    <t>1.2 CPV:</t>
  </si>
  <si>
    <t>1.3 Druh:</t>
  </si>
  <si>
    <t>MJ</t>
  </si>
  <si>
    <t>Názov položky predmetu zákazky</t>
  </si>
  <si>
    <t>7. PRÍLOHY</t>
  </si>
  <si>
    <t>1.</t>
  </si>
  <si>
    <t>Príloha č. 1</t>
  </si>
  <si>
    <t>4. TECHNICKÁ ŠPECIFIKÁCIA PREDMETU ZÁKAZKY</t>
  </si>
  <si>
    <t>60000000-8   Dopravné služby (bez prepravy odpadu)</t>
  </si>
  <si>
    <t xml:space="preserve">spĺňa / nespĺňa </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</si>
  <si>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</si>
  <si>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</si>
  <si>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</si>
  <si>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</si>
  <si>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</si>
  <si>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</si>
  <si>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</si>
  <si>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</si>
  <si>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</si>
  <si>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</si>
  <si>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</si>
  <si>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Dňa:</t>
  </si>
  <si>
    <t>V súlade s § 25 zákona č. 343/2015 o verejnom obstarávaní za účelom stanovenia požiadaviek (transparentných) na predmet zákazky a predpokladanej hodnoty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</si>
  <si>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</si>
  <si>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</si>
  <si>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</si>
  <si>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</si>
  <si>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</si>
  <si>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Požadované minimálne osobitné požiadavky na predmet zákazky a doklady:
</t>
  </si>
  <si>
    <t xml:space="preserve">Prospektový materiál </t>
  </si>
  <si>
    <t>2.</t>
  </si>
  <si>
    <t>3.</t>
  </si>
  <si>
    <t>4.</t>
  </si>
  <si>
    <t>5.</t>
  </si>
  <si>
    <t>6.</t>
  </si>
  <si>
    <t>8.</t>
  </si>
  <si>
    <t>9.</t>
  </si>
  <si>
    <t>10.</t>
  </si>
  <si>
    <t>11.</t>
  </si>
  <si>
    <t>14.</t>
  </si>
  <si>
    <t>51410000-9   Inštalácia lekárskych zariadení</t>
  </si>
  <si>
    <t>50421000-2   Opravy a údržba lekárskych zariadení</t>
  </si>
  <si>
    <t>2.1</t>
  </si>
  <si>
    <t>2.2</t>
  </si>
  <si>
    <t>7.</t>
  </si>
  <si>
    <t>12.</t>
  </si>
  <si>
    <t>13.</t>
  </si>
  <si>
    <t>15.</t>
  </si>
  <si>
    <t>16.</t>
  </si>
  <si>
    <t>17.</t>
  </si>
  <si>
    <t>18.</t>
  </si>
  <si>
    <t>19.</t>
  </si>
  <si>
    <t>20.</t>
  </si>
  <si>
    <t>21.</t>
  </si>
  <si>
    <t>22.</t>
  </si>
  <si>
    <t>v pracovných dňoch,</t>
  </si>
  <si>
    <t>v čase od 08:00 hod. do 14:30 hod.,</t>
  </si>
  <si>
    <t>2.3</t>
  </si>
  <si>
    <t>2.4</t>
  </si>
  <si>
    <t>2.5</t>
  </si>
  <si>
    <t>2.6</t>
  </si>
  <si>
    <t>5.1</t>
  </si>
  <si>
    <t>5.2</t>
  </si>
  <si>
    <t>5.3</t>
  </si>
  <si>
    <t>5.4</t>
  </si>
  <si>
    <t>5.5</t>
  </si>
  <si>
    <t>Súčasťou záväzku dodávateľa podľa bodu 2. je zároveň poskytnutie písomných dokladov potrebných pre riadne a bezchybné použitie zariadenia na stanovený účel, a to najmä, no nie len:</t>
  </si>
  <si>
    <t>návod na použitie zariadenia v slovenskom jazyku (resp. v českom jazyku),</t>
  </si>
  <si>
    <t>záručný list,</t>
  </si>
  <si>
    <t>preberací (akceptačný) protokol,</t>
  </si>
  <si>
    <t>inštalačný protokol,</t>
  </si>
  <si>
    <t>oprava vád a porúch zariadenia, t.j. uvedenie zariadenia do stavu plnej využiteľnosti vzhľadom k jeho technickým parametrom,</t>
  </si>
  <si>
    <t>vykonanie ďalších servisných úkonov a činností predpísaných príslušnou právnou úpravou a aplikovateľnými normami,</t>
  </si>
  <si>
    <t>Dodávateľ je povinný počas trvania záručnej doby odstrániť vady v nasledujúcich lehotách od nástupu na opravu:</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</si>
  <si>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</si>
  <si>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</si>
  <si>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</si>
  <si>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</si>
  <si>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 xml:space="preserve">Objednávateľ zabezpečí za účelom prevzatia zariadenia prístup pre osoby poverené dodávateľom na čas nevyhnutný na vyloženie, kompletizáciu a inštaláciu zariadenia. </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</si>
  <si>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</si>
  <si>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</si>
  <si>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</si>
  <si>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vykonanie validácií a kalibrácií zariadenia (resp. jeho relevantných častí) s perididicitou podľa odporučenia výrobcu zariadenia, min. však jedenkrát ročne,</t>
  </si>
  <si>
    <t>práce (servisné hodiny) a dojazdy servisných technikov dodávateľa do miesta inštalácie zariadenia v rámci zabezpečenia záručného servisu,</t>
  </si>
  <si>
    <t>V prípade, ak odstránenie vady nevyžaduje príchod servisného technika dodávateľa do miesta inštalácie zariadenia,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</si>
  <si>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oprava vady, pri ktorej nie je potrebná dodávka náhradného dielu najneskôr do štyridsiatichôsmich (48) hodín,</t>
  </si>
  <si>
    <t>oprava vady s dodávkou náhradného dielu najneskôr do sedemdesiatichdvoch (72) hodín.</t>
  </si>
  <si>
    <t>Požaduje sa dodanie zariadenia:</t>
  </si>
  <si>
    <t>8.1</t>
  </si>
  <si>
    <t>8.2</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</si>
  <si>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</si>
  <si>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</si>
  <si>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aby počas trvania  zmluvy dodávateľ vykonával autorizovaný servis.</t>
  </si>
  <si>
    <t xml:space="preserve">Prevzatie dodaného zariadenia je objednávateľ povinný dodávateľovi písomne potvrdiť na preberacom protokole. Jedna kópia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</si>
  <si>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protokol o zaškolení zamestnancov objednávateľa s obsluhou zariadenia.</t>
  </si>
  <si>
    <t>Požaduje sa poskytnutie zodpovednosti za vady servisných služieb podľa Obchodného zákonníka a tiež záruky za akosť na servisné služby.</t>
  </si>
  <si>
    <t>Požaduje sa, aby počas trvania zmluvy dodávateľ vykonával činnosti uvedené v zmluve prostredníctvom osôb / servisných technikov s odborným vyškolením výrobcom zariadenia.</t>
  </si>
  <si>
    <t xml:space="preserve">technická telefonická podpora v pracovných dňoch v rozsahu podľa bodu 7. tejto časti zmluvných požiadaviek, a zároveň poradenstvo pri prevádzkovaní zariadenia prostredníctvom klientského pracoviska dodávateľa dvadsaťštyri (24) hodín denne a sedem (7) dní v týždni, pričom dodávateľ musí garantovať funkčnosť a prevádzku tohto klientskeho pracoviska. </t>
  </si>
  <si>
    <t>do tridsiatich (30) pracovných dní od dňa nadobudnutia účinnosti zmluvy.</t>
  </si>
  <si>
    <t>Požaduje sa služby záručnej starostlivosti vykonávať v súlade so známymi a najnovšími technologickými poznatkami výrobcu zariadenia.</t>
  </si>
  <si>
    <t xml:space="preserve">2. </t>
  </si>
  <si>
    <r>
      <t xml:space="preserve">Uchádzač uvedie informácie, či akceptuje resp. neakceptuje verejným obstarávateľom definované minimálne osobitné požiadavky na predmet zákazky a doklady 
</t>
    </r>
    <r>
      <rPr>
        <sz val="9"/>
        <color indexed="8"/>
        <rFont val="Arial Narrow"/>
        <family val="2"/>
      </rPr>
      <t>(v prípade neakceptovania príslušnej požiadavky uvedie dôvod a ním navrhovanú úpravu)</t>
    </r>
  </si>
  <si>
    <r>
      <rPr>
        <b/>
        <sz val="9"/>
        <color indexed="8"/>
        <rFont val="Arial Narrow"/>
        <family val="2"/>
      </rPr>
      <t>Doklad s názvom ES vyhlásenie o zhode</t>
    </r>
    <r>
      <rPr>
        <sz val="9"/>
        <color indexed="8"/>
        <rFont val="Arial Narrow"/>
        <family val="2"/>
      </rPr>
      <t xml:space="preserve"> a podklady k nemu, resp. iné doklady, ktoré nahrádzajú požadované potvrdenie</t>
    </r>
  </si>
  <si>
    <t>Zoznam položiek:</t>
  </si>
  <si>
    <t xml:space="preserve">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t>
  </si>
  <si>
    <t>Por. č.</t>
  </si>
  <si>
    <t>Merná jednotka
(MJ)</t>
  </si>
  <si>
    <t>Obchodný názov ponúkaného tovaru</t>
  </si>
  <si>
    <t>Názov výrobcu ponúkaného tovaru</t>
  </si>
  <si>
    <t>Katalógové číslo</t>
  </si>
  <si>
    <t>Kód ŠUKL</t>
  </si>
  <si>
    <t>Jednotková cena
v EUR
bez DPH</t>
  </si>
  <si>
    <t>Sadzba DPH
v %</t>
  </si>
  <si>
    <t>Výška DPH
v EUR</t>
  </si>
  <si>
    <t>Jednotková cena
v EUR
s DPH</t>
  </si>
  <si>
    <t>Celková cena
za požadovaný počet MJ
v EUR bez DPH</t>
  </si>
  <si>
    <t>Celková cena
za požadovaný počet MJ
v EUR s DPH</t>
  </si>
  <si>
    <t xml:space="preserve">Požadovaný počet MJ, záruka 24 mesiacov </t>
  </si>
  <si>
    <t>33124100-6   Diagnostické prístroje</t>
  </si>
  <si>
    <t>min.</t>
  </si>
  <si>
    <t>max.</t>
  </si>
  <si>
    <t>parametre</t>
  </si>
  <si>
    <t>presne</t>
  </si>
  <si>
    <t>áno</t>
  </si>
  <si>
    <t>°</t>
  </si>
  <si>
    <t>MHz</t>
  </si>
  <si>
    <t>mm</t>
  </si>
  <si>
    <t>Názov položiek predmetu zákazky</t>
  </si>
  <si>
    <t>33168000-5   Endoskopia, endochirurgické prístroje</t>
  </si>
  <si>
    <t xml:space="preserve">Dodávateľ je povinný vystaviť faktúru za dodané zariadenie , ktoré je predmetom zmluvy, v súlade s ustanovením § 73 zákona č. 222/2004 Z. z. o dani z pridanej hodnoty v znení neskorších predpisov (ďalej len „zákon o DPH“), najneskôr však do piateho (5) pracovného dňa v mesiaci, nasledujúcom po mesiaci, v ktorom došlo k dodaniu zariadenia, podľa uzatvorenej zmluvy. Splatnosť faktúry 60 kalendárnych dní odo dňa doručenia verejnému obstarávateľovi. </t>
  </si>
  <si>
    <t xml:space="preserve">Požaduje sa uzatvorenie kúpnej zmluvy </t>
  </si>
  <si>
    <t xml:space="preserve">vykonanie akýchkoľvek neplánovaných opráv a údržby, ktoré nevyplývajú zo servisného plánu výrobcu zariadenia, ak takáto oprava je nevyhnutná za účelom zabezpečenia prevádzky zariadenia počas záručnej doby </t>
  </si>
  <si>
    <t xml:space="preserve">Servisný technik dodávateľa je povinný nastúpiť na odstránenie vady v mieste inštalácie zariadenia do dvadsiatichštyroch (24) hodín od nahlásenia vady na zariadení, v pracovný deň medzi 7:00 a 16:00 hod., resp. do 12:00 hod. nasledujúceho pracovného dňa, pokiaľ vada bola nahlásená po 16:00 hod. pracovného dňa alebo počas mimopracovného dňa. </t>
  </si>
  <si>
    <t>11.1.</t>
  </si>
  <si>
    <t>11.2.</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</si>
  <si>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(ak je to relevantné), prevodom vlastníctva k zariadeniu na objednávateľa, ako aj poskytovanie záručného servisu v mieste inštalácie.</t>
  </si>
  <si>
    <t xml:space="preserve">6. MINIMÁLNE OSOBITNÉ POŽIADAVKY NA PREDMET ZÁKAZKY A DOKLADY platí pre každú časť predmetu zákazky </t>
  </si>
  <si>
    <t>Platnosť cenovej ponuky:</t>
  </si>
  <si>
    <t xml:space="preserve">* platnosť cenovej ponuky min. 4 mesiace odo dňa predloženia ponuky </t>
  </si>
  <si>
    <t>IČO:</t>
  </si>
  <si>
    <t>Identifikačné údaje:</t>
  </si>
  <si>
    <t>Obchodné meno</t>
  </si>
  <si>
    <t>tovar</t>
  </si>
  <si>
    <t>1.1</t>
  </si>
  <si>
    <t>1.2</t>
  </si>
  <si>
    <t xml:space="preserve">s preberacím protokolom, ktorý musí obsahovať okrem povinných náležitostí , číslo kúpnej zmluvy, jednotkovú cenu príslušnej položky bez DPH, s DPH, sadzbu DPH, celkovú cenu príslušnej položky bez DPH, s DPH, ŠUKL (ak je to relevantné a dodávateľ tento údaj vie udať).
</t>
  </si>
  <si>
    <t>8.3</t>
  </si>
  <si>
    <t>8.4</t>
  </si>
  <si>
    <t>8.5</t>
  </si>
  <si>
    <t>8.6</t>
  </si>
  <si>
    <t>8.7</t>
  </si>
  <si>
    <t xml:space="preserve">Zmluvné strany sa dohodli, že pohľadávky, ktoré vzniknú dodávateľovi z tohto zmluvného vzťahu, nepostúpi tretej osobe bez predchádzajúceho písomného súhlasu kupujúceho ako dlžníka. Písomný súhlas za kupujúceho je oprávnený vydať len jeho štatutárny orgán. Postúpenie pohľadávok predávajúcim bez predchádzajúceho písomného súhlasu kupujúceho je neplatné s odkazom na § 525 ods. 2 zák. č. 40/1964 Zb. Občiansky zákonník, v znení neskorších predpisov. </t>
  </si>
  <si>
    <t>Terapeutický 2-kanálový videogastroskop</t>
  </si>
  <si>
    <t>veľkosť zorného poľa</t>
  </si>
  <si>
    <t>hĺbka zorného poľa</t>
  </si>
  <si>
    <t>vonkajší priemer zavádzacieho tubusu</t>
  </si>
  <si>
    <t>vonkajší priemer distálneho zakončenia</t>
  </si>
  <si>
    <t>počet samostatných, oddelených kanálov</t>
  </si>
  <si>
    <t>priemer pracovného kanála A</t>
  </si>
  <si>
    <t>priemer pracovného kanála B</t>
  </si>
  <si>
    <t>ohybnosť hore/dolu</t>
  </si>
  <si>
    <t>ohybnosť vpravo/vľavo</t>
  </si>
  <si>
    <t>pracovná dĺžka</t>
  </si>
  <si>
    <t>spôsob snímania - farebný CCD čip</t>
  </si>
  <si>
    <t>požadovaná technológia digitálnej chromoendoskopie</t>
  </si>
  <si>
    <t>180/90</t>
  </si>
  <si>
    <t>100/100</t>
  </si>
  <si>
    <t xml:space="preserve">5. MINIMÁLNE OSOBITNÉ ZMLUVNÉ POŽIADAVKY NA PREDMET ZÁKAZKY </t>
  </si>
  <si>
    <t>Minimálne osobitné zmluvné požiadavky na predmet zákazky</t>
  </si>
  <si>
    <r>
      <rPr>
        <b/>
        <sz val="9"/>
        <color indexed="8"/>
        <rFont val="Arial Narrow"/>
        <family val="2"/>
      </rPr>
      <t xml:space="preserve">Potvrdenie ŠÚKL (výstup z databázy registrovaných/evidovaných zdravotníckych pomôcok), resp. iné doklady, ktoré nahrádzajú požadované potvrdenie </t>
    </r>
    <r>
      <rPr>
        <sz val="9"/>
        <color indexed="8"/>
        <rFont val="Arial Narrow"/>
        <family val="2"/>
      </rPr>
      <t xml:space="preserve"> </t>
    </r>
  </si>
  <si>
    <t>Návrh na plnenie kritéria na vyhodnotenie ponúk - kalkulácia ceny</t>
  </si>
  <si>
    <t>Pediatrický videokolonoskop</t>
  </si>
  <si>
    <t>priemer pracovného kanála</t>
  </si>
  <si>
    <t>180/180</t>
  </si>
  <si>
    <t>160/160</t>
  </si>
  <si>
    <t>spôsob snímania - farebný HDTV CCD čip</t>
  </si>
  <si>
    <t>technológia vysokého rozlíšenia obrazu</t>
  </si>
  <si>
    <t>technológia digitálnej chromoendoskopie</t>
  </si>
  <si>
    <t>HDTV</t>
  </si>
  <si>
    <t>3.1</t>
  </si>
  <si>
    <t>3.2</t>
  </si>
  <si>
    <t>3.3</t>
  </si>
  <si>
    <t>3.4</t>
  </si>
  <si>
    <t>USG prístroj</t>
  </si>
  <si>
    <t>Monitor</t>
  </si>
  <si>
    <t xml:space="preserve">rozlíšenie monitora: </t>
  </si>
  <si>
    <t>uhlopriečka s dĺžkou:</t>
  </si>
  <si>
    <t xml:space="preserve">Videoprocesor/ svetelný zdroj </t>
  </si>
  <si>
    <t>vysoké rozlíšenie obrazu</t>
  </si>
  <si>
    <t xml:space="preserve">Položka č. 1 - Endoskopická zostava - 1 ks
</t>
  </si>
  <si>
    <t>rozlišovanie endokoskopov podľa typu a výrobného čísla</t>
  </si>
  <si>
    <t>zaznamenávanie počtu jednotlivých vyšetrení endoskopov</t>
  </si>
  <si>
    <t>možnosť ukladania obrazu na pamäťové médium</t>
  </si>
  <si>
    <t>funkcia digitálnej chromoendoskopie</t>
  </si>
  <si>
    <t>možnosť používateľských prednastavení</t>
  </si>
  <si>
    <t>klávesnica na ovládanie videoprocesora</t>
  </si>
  <si>
    <t>životnosť xenónovej lampy</t>
  </si>
  <si>
    <t>xenónová lampa s výkonom</t>
  </si>
  <si>
    <t>záložná žiarovka</t>
  </si>
  <si>
    <t xml:space="preserve">insuflácia </t>
  </si>
  <si>
    <t>vrátane kompatibilnej kamerovej hlavy pre rigidné optiky, fibroskopy, resektoskopy</t>
  </si>
  <si>
    <t>2.7</t>
  </si>
  <si>
    <t>2.8</t>
  </si>
  <si>
    <t>2.9</t>
  </si>
  <si>
    <t>2.10</t>
  </si>
  <si>
    <t>2.11</t>
  </si>
  <si>
    <t>2.12</t>
  </si>
  <si>
    <t>Polypektomická jenotka</t>
  </si>
  <si>
    <t>monopolárny rez</t>
  </si>
  <si>
    <t>3.5</t>
  </si>
  <si>
    <t>monopoloárna koagulácia</t>
  </si>
  <si>
    <t>bipolárny rez</t>
  </si>
  <si>
    <t>bipolárna koagulácia</t>
  </si>
  <si>
    <t>sprejová koagulácia</t>
  </si>
  <si>
    <t>možnosť rozšírenia o argón-plazma koaguláciu</t>
  </si>
  <si>
    <t>3.6</t>
  </si>
  <si>
    <t>neutrálna jednorázová elektróda</t>
  </si>
  <si>
    <t>nožný ovládač na ovládanie rezu a koagulácie, dvojitý</t>
  </si>
  <si>
    <t>3.7</t>
  </si>
  <si>
    <t>3.8</t>
  </si>
  <si>
    <t>Odsávacie zariadenie</t>
  </si>
  <si>
    <t>4.1</t>
  </si>
  <si>
    <t>4.2</t>
  </si>
  <si>
    <t>4.3</t>
  </si>
  <si>
    <t>objem sekrétnej nádoby</t>
  </si>
  <si>
    <t>počet sekrétnych nádob</t>
  </si>
  <si>
    <t>nominálne vákuum s ukazovateľom vákua</t>
  </si>
  <si>
    <t>Oplachovacie zariadenie</t>
  </si>
  <si>
    <t>objem zásobovacej nádoby</t>
  </si>
  <si>
    <t>prietok s možnosťou nastavenia</t>
  </si>
  <si>
    <t xml:space="preserve">nožný ovládač </t>
  </si>
  <si>
    <t>Pracovná endokopická stanica</t>
  </si>
  <si>
    <t>6.1</t>
  </si>
  <si>
    <t>6.2</t>
  </si>
  <si>
    <t>6.3</t>
  </si>
  <si>
    <t>l</t>
  </si>
  <si>
    <t>ml/min.</t>
  </si>
  <si>
    <t>centrálny vypínač</t>
  </si>
  <si>
    <t>rameno pre dva endoskopy</t>
  </si>
  <si>
    <t>rameno pre monitor</t>
  </si>
  <si>
    <t>7.1</t>
  </si>
  <si>
    <t>7.2</t>
  </si>
  <si>
    <t>7.3</t>
  </si>
  <si>
    <t>držiak pre klávesnicu s oddeľovacím transformátorom</t>
  </si>
  <si>
    <t>počet políc</t>
  </si>
  <si>
    <t>Záznamové a streamovacie zariadenie</t>
  </si>
  <si>
    <t>7.4</t>
  </si>
  <si>
    <t>7.5</t>
  </si>
  <si>
    <t>nahrávacie zariadenie, jednokanálové, FHDTV</t>
  </si>
  <si>
    <t>ovládanie z kamerovej hlavy s možnosťou streamovnia</t>
  </si>
  <si>
    <t>integrované AV vstupy</t>
  </si>
  <si>
    <t>integrovaný HDD: min. 2TB s možnosťou jeho interného rozšítenia na min. 8TB</t>
  </si>
  <si>
    <t>možnosť dátového pripojenia na nemocničný KNIS, PACS, DICOM 3</t>
  </si>
  <si>
    <t>obrázky</t>
  </si>
  <si>
    <t>1xFHD</t>
  </si>
  <si>
    <t>editovanie videí a snímok - orezanie, strih, viacnásobný strih, zzlučovanie výstrižkov do videa</t>
  </si>
  <si>
    <t>Funkcia C-Store - sťahovanie existujúcich záznamov PACSu</t>
  </si>
  <si>
    <t>s</t>
  </si>
  <si>
    <t>funkcia Multizáznam, vrátanie IP kamier /súbežné náhrávanie až 4 videovstupov do jednej nahrávky, vrátane IP kamier</t>
  </si>
  <si>
    <t>funkcia Markovanie: označenie dôležitých úsekov výkonu s možnosťou ich popisu online aj dodatočne pri prehrávanom zázname</t>
  </si>
  <si>
    <t>funkcia Porovnávanie: súčasné porovnanie min. 9 snímkov, ev. videí na displeji užívateľského rozhrania, min. 9 videí</t>
  </si>
  <si>
    <t>možnosť tvorby reportov zo záznamov priamo v aplikácii, vrátane poznámok, popisov a a exportu do PDF súboru</t>
  </si>
  <si>
    <t>možnosť dodatočného rozšírenia o funkciu obojsmernej hlas. Komunikácie, konferenčný hovor s min. dvoma účastníkmi</t>
  </si>
  <si>
    <t>možnosť dodatočného HW rozšírenia počtu integrovaných AV vstupov na min. 3 vstupy</t>
  </si>
  <si>
    <t>možnosť dodatočného rozšíreniao nahrávanie záznamu v 4K kvalite</t>
  </si>
  <si>
    <t>možnosť dodatočného rozšírenia o webovú aplikáciu na spracovanie videí, plne integrovanú do domény nemocnice /LDAP/AD/</t>
  </si>
  <si>
    <t>ovládací FHDTV dotykový monitor s uhlopriečkou</t>
  </si>
  <si>
    <t>"</t>
  </si>
  <si>
    <t>rameno na uchytenie monitora na pracovnej stanici</t>
  </si>
  <si>
    <t>1920x1080</t>
  </si>
  <si>
    <t>prevádzkové hodiny</t>
  </si>
  <si>
    <t>W</t>
  </si>
  <si>
    <t>kPa</t>
  </si>
  <si>
    <t xml:space="preserve">Položka č. 2 - USG prístroj
</t>
  </si>
  <si>
    <t>Uhlopriečka obrazovky monitora</t>
  </si>
  <si>
    <t>1</t>
  </si>
  <si>
    <t>2</t>
  </si>
  <si>
    <t>3</t>
  </si>
  <si>
    <t>4</t>
  </si>
  <si>
    <t>5</t>
  </si>
  <si>
    <t>6</t>
  </si>
  <si>
    <t>7</t>
  </si>
  <si>
    <t>8</t>
  </si>
  <si>
    <t>9</t>
  </si>
  <si>
    <t>10</t>
  </si>
  <si>
    <t>11</t>
  </si>
  <si>
    <t>12</t>
  </si>
  <si>
    <t>px</t>
  </si>
  <si>
    <r>
      <t>cd/m</t>
    </r>
    <r>
      <rPr>
        <sz val="9"/>
        <rFont val="Calibri"/>
        <family val="2"/>
      </rPr>
      <t>²</t>
    </r>
  </si>
  <si>
    <t>Roslíšenie obrazovky monitora</t>
  </si>
  <si>
    <t>Jas obrazovky monitora</t>
  </si>
  <si>
    <t>Dymanický rozsah</t>
  </si>
  <si>
    <t>db</t>
  </si>
  <si>
    <t>cm</t>
  </si>
  <si>
    <t>Nastaviteľný pult výškovo</t>
  </si>
  <si>
    <t>Snímková frekvencia na 2D</t>
  </si>
  <si>
    <t>fps</t>
  </si>
  <si>
    <t>Frekvenčný rozsah</t>
  </si>
  <si>
    <t>Maximálna zobrazovacia hĺbka</t>
  </si>
  <si>
    <t>Veľkosť vzorky merania rýchlosti toku</t>
  </si>
  <si>
    <t>GB</t>
  </si>
  <si>
    <t>Interný HDD s kapacitou</t>
  </si>
  <si>
    <t>Ovládanie pomocou trackballu</t>
  </si>
  <si>
    <t>Ovládanie pomocou dotykového pomocného displeja</t>
  </si>
  <si>
    <t>USB 3.0 porty</t>
  </si>
  <si>
    <t>Ethernetový konektor</t>
  </si>
  <si>
    <t>HDMI a súčasne VGA alebo DVI výstup</t>
  </si>
  <si>
    <t>Počet aktívnych portov pre zapojenie sond</t>
  </si>
  <si>
    <t>Súčasťou prístroja je čiernobiela termotlačiareň</t>
  </si>
  <si>
    <t>Podpora "Single crystal " a matrixovej technológie na požadovaných sondách</t>
  </si>
  <si>
    <t>Alfanumerická klávesnica umožňujúca zadávanie dát</t>
  </si>
  <si>
    <t>Pracovné režimy:</t>
  </si>
  <si>
    <t>Technológia na potlačenie šumu</t>
  </si>
  <si>
    <t>13</t>
  </si>
  <si>
    <t>14</t>
  </si>
  <si>
    <t>15</t>
  </si>
  <si>
    <t>16</t>
  </si>
  <si>
    <t>17</t>
  </si>
  <si>
    <t>18</t>
  </si>
  <si>
    <t>19</t>
  </si>
  <si>
    <t>20</t>
  </si>
  <si>
    <t>21</t>
  </si>
  <si>
    <t>22</t>
  </si>
  <si>
    <t>23</t>
  </si>
  <si>
    <t>24</t>
  </si>
  <si>
    <t>25</t>
  </si>
  <si>
    <t>26</t>
  </si>
  <si>
    <t xml:space="preserve">Vyšetrenie kompresnou elastografiou vrátane kvantifikácie na konvexnej a lineárnej sonde </t>
  </si>
  <si>
    <t>Možnosť aktívnej elastografie pri fúzii obrazov s CT/MRI</t>
  </si>
  <si>
    <t>Kombinovaná elastografia typu strain a shear wave v real time móde</t>
  </si>
  <si>
    <t>B-mód s možnosťou automatickej optimalizácie 2D obrazu</t>
  </si>
  <si>
    <t>M-mód a farebný M-mód z rôznych uhlov a rezov</t>
  </si>
  <si>
    <t>Farebné mapovanie prietokov  s pulznou opakovanou frekvenciou</t>
  </si>
  <si>
    <t>Farebné dopplerovské zobrazenie /CFM, CFI/so zvýšenou citlivosťou vrátane zobrazenia energie krvného toku</t>
  </si>
  <si>
    <t>27</t>
  </si>
  <si>
    <t>28</t>
  </si>
  <si>
    <t>Energetický doppler s rozlíšením smeru toku</t>
  </si>
  <si>
    <t>Spektrálny PW doppler s možnosťou automatickej optimalizácie PW krivky, korekčného uhla a base line</t>
  </si>
  <si>
    <t>Tissue Doppler Imaging</t>
  </si>
  <si>
    <t>29</t>
  </si>
  <si>
    <t>30</t>
  </si>
  <si>
    <t>31</t>
  </si>
  <si>
    <t>32</t>
  </si>
  <si>
    <t>33</t>
  </si>
  <si>
    <t>Harmonické zobrazenie s možnosťou zmeny v min. 3 frekvenčných krokoch</t>
  </si>
  <si>
    <t>Zoom na živom i na zmrazenom obraze a HD zoom</t>
  </si>
  <si>
    <t>Automatické trasovanie dopplerovskej krivky v reálnom čase s výpočtom Pi a Ri indexov</t>
  </si>
  <si>
    <t>Dual live zobrazovací mód</t>
  </si>
  <si>
    <t>Záznam dopplerovského signálu z dvoch miest súčasne v reálnom čase</t>
  </si>
  <si>
    <t>34</t>
  </si>
  <si>
    <t>35</t>
  </si>
  <si>
    <t>36</t>
  </si>
  <si>
    <t>37</t>
  </si>
  <si>
    <t>38</t>
  </si>
  <si>
    <t>39</t>
  </si>
  <si>
    <t>40</t>
  </si>
  <si>
    <t>41</t>
  </si>
  <si>
    <t>42</t>
  </si>
  <si>
    <t>43</t>
  </si>
  <si>
    <t>44</t>
  </si>
  <si>
    <t>45</t>
  </si>
  <si>
    <t>46</t>
  </si>
  <si>
    <t>47</t>
  </si>
  <si>
    <t>Simultánne duálne zobrazenia Bód a B-mód + CFM v reálnom čase</t>
  </si>
  <si>
    <t>Zosilňovanie slabnúceho signálu v čase /TGC/</t>
  </si>
  <si>
    <t>Elastografia typu shear wave bodová /pSWE/, umožňujúca kvantitatívnu analýzu v m/s v B-móde pomocou lineárnej /prsná žľaza, štítna žľaza/ a abdominálnej sondy /stupeň fibrózy pečeňového parenchýmu/</t>
  </si>
  <si>
    <t>Elastografia typu shear wave v 2D zobrazení /2D SWE/ umožňujúca kvantitatívnu analýzu v kPa s farebným elastogramom v B-móde</t>
  </si>
  <si>
    <t>Elastografia štítnej žľazy a prsníkov vrátanae kvantifikačnej analýza na lineárnej sonde</t>
  </si>
  <si>
    <t>Duplexné zobrazenie v reálnom čase</t>
  </si>
  <si>
    <t>Triplexné zobrazenia v reálnom čase</t>
  </si>
  <si>
    <t>Trapezoidný mód ako štandard pri lineárnych sondách</t>
  </si>
  <si>
    <t>48</t>
  </si>
  <si>
    <t xml:space="preserve">Pamäťová slučka pre uloženie dopplerovského záznamu v dĺžke </t>
  </si>
  <si>
    <t>Kapacita slučky v 2D zobrazení</t>
  </si>
  <si>
    <t>Elastografia sa požaduje na konvexných a lineárnych sondách</t>
  </si>
  <si>
    <t>Elastografia v 3D zobrazení /3D elastografia/</t>
  </si>
  <si>
    <t>49</t>
  </si>
  <si>
    <t>50</t>
  </si>
  <si>
    <t>51</t>
  </si>
  <si>
    <t>52</t>
  </si>
  <si>
    <t>53</t>
  </si>
  <si>
    <t>54</t>
  </si>
  <si>
    <t>55</t>
  </si>
  <si>
    <t>56</t>
  </si>
  <si>
    <t>57</t>
  </si>
  <si>
    <t>58</t>
  </si>
  <si>
    <t>59</t>
  </si>
  <si>
    <t>60</t>
  </si>
  <si>
    <t>61</t>
  </si>
  <si>
    <t>62</t>
  </si>
  <si>
    <t>63</t>
  </si>
  <si>
    <t>64</t>
  </si>
  <si>
    <t>65</t>
  </si>
  <si>
    <t>66</t>
  </si>
  <si>
    <t>Automatická elektronická fokusácia v celom skenovanom rozsahu - zobrazenie bez nutnosti nastavovať fokusačný bod</t>
  </si>
  <si>
    <t>Automatická korekcia rýchlosti šírenia usg vlnenia v závislosti od echogenity skenovaného tkaniva</t>
  </si>
  <si>
    <t>Meranie, software a vyhodnocovanie :</t>
  </si>
  <si>
    <t>Softvér pre meranie dĺžok, plôch, objemov, uhlov, rýchlostí, % stenózy</t>
  </si>
  <si>
    <t>Automatické merania parametrov dopplerovského spektra /Pi, Ri, Vmax, Vmin, Vmean/</t>
  </si>
  <si>
    <t xml:space="preserve">Softvér pre automatické meranie parametrov dopplerovského spektra  /S,D,Pi, Ri,  Index S/D/ </t>
  </si>
  <si>
    <t>Softvér pre automatické meranie karotickej intimy a médie /IMT/ a trasovanie cievnej steny v reálnom čase</t>
  </si>
  <si>
    <t>Databáza s vyhľadávaním podľa referenčných dát</t>
  </si>
  <si>
    <t>Ukladanaie obrázkov a slučiek vo forme surových dát s možnosťou exportu a dodatočnej úpravy obraz. parametrov</t>
  </si>
  <si>
    <t>Záznamy umožňujú dodatočnú zmenu zoomu, korekčného uhla, kvantitatívnu analýzu pre dopplerovské meranie</t>
  </si>
  <si>
    <t>Export obrázkov a slučiek vo formáte *jpg, *bmp,*avi, DICOM 3.0</t>
  </si>
  <si>
    <t>Programovateľné kalkulácie</t>
  </si>
  <si>
    <t>Užívateľsky jednoducho vytvárateľné a modifikovateľné prednastavenia /presety/</t>
  </si>
  <si>
    <t>Komunikácia s nemocničným PACS prostredníctvom zasielania dát vo formáte DICOM 3.0 /Formáty: DICON Verification, DICOM Print, DICOM Storage, DICOM Query/Retrieve, DICOM Worklist/</t>
  </si>
  <si>
    <t>Možnosť kompenzácie rýchlosti šírenia sa USG vlny v rôznych typoch tkaniva</t>
  </si>
  <si>
    <t>Program pre kontrastné vyšetrenie /CEUS/ s duálnym zobrazením natívneho a kontrastného obrazu a softvér pre následné kvantifikácie  meraní s výpočtom TIC krivky</t>
  </si>
  <si>
    <t>67</t>
  </si>
  <si>
    <t>68</t>
  </si>
  <si>
    <t>69</t>
  </si>
  <si>
    <t>70</t>
  </si>
  <si>
    <t>Softvér pre redukciu ultrazvukových speklov</t>
  </si>
  <si>
    <t>Možnosť fúzie živého USG obrazu s dátami získanými z kontrastného echa</t>
  </si>
  <si>
    <t>Možnosť fúzie dát  z CT/MRI so živým USG obrazom</t>
  </si>
  <si>
    <t>Možnosť softvéru pre automatickú  navigáciu pri cielenej biopsii podľa fúzovaných USG a CT/MRI obrazov</t>
  </si>
  <si>
    <t>Softvér pre vykonávanie biopsií pod USG kontrolou vrátane vizualizácie ihly pre punkcie</t>
  </si>
  <si>
    <t>možnosť pripojiť gastroskopickú lineárnu sondu</t>
  </si>
  <si>
    <t>softvér pre kontrastné vyšetrenie s 3D rekonštrukciou</t>
  </si>
  <si>
    <t>zobrazovanie cirkulačne atypických tokov nedopplerovskou metódou</t>
  </si>
  <si>
    <t>71</t>
  </si>
  <si>
    <t>72</t>
  </si>
  <si>
    <t>73</t>
  </si>
  <si>
    <t>Lineárna sonda - pre elastografické vyšetrenie ciev, s frekvenčným rozsahom 2 - 12 MHz, s počtom elementov min. 192</t>
  </si>
  <si>
    <t>Konvexná sonda pre vyšetrenie mäkkých tkanív /prsná žľaza, štítna žľaza/, umožňujúca vyšetrenie elastografiou s frekvenčným rozsahom min. 1 - 6 MHz, s počtom elementov min. 192</t>
  </si>
  <si>
    <t>74</t>
  </si>
  <si>
    <r>
      <t xml:space="preserve">SONDY  </t>
    </r>
    <r>
      <rPr>
        <b/>
        <sz val="9"/>
        <rFont val="Calibri"/>
        <family val="2"/>
      </rPr>
      <t>̶</t>
    </r>
    <r>
      <rPr>
        <b/>
        <sz val="9.55"/>
        <rFont val="Arial Narrow"/>
        <family val="2"/>
      </rPr>
      <t xml:space="preserve"> </t>
    </r>
    <r>
      <rPr>
        <b/>
        <sz val="9"/>
        <rFont val="Arial Narrow"/>
        <family val="2"/>
      </rPr>
      <t xml:space="preserve"> technické parametre</t>
    </r>
  </si>
  <si>
    <t>Položka č. 3 - Pediatrický videokolonoskop  - 1 ks</t>
  </si>
  <si>
    <t>Paramtre</t>
  </si>
  <si>
    <t>Parametre</t>
  </si>
  <si>
    <t>Položka č. 4 - Terapeutický 2-kanálový videogastroskop</t>
  </si>
  <si>
    <t>4-100</t>
  </si>
  <si>
    <t>hĺbka zorného poľa v rozsahu</t>
  </si>
  <si>
    <t>Položka č. 1</t>
  </si>
  <si>
    <t>Položka č. 2</t>
  </si>
  <si>
    <t>Položka č. 3</t>
  </si>
  <si>
    <t>Položka č. 4</t>
  </si>
  <si>
    <t xml:space="preserve">Endoskopická zostava </t>
  </si>
  <si>
    <t>Zákazka nie je rozdelená na časti. Ponuka sa predkladá ne celý predmet zákazky, t.j. na všetky štyri (4) položky</t>
  </si>
  <si>
    <t>2. FUNKČNÁ  ŠPECIFIKÁCIA PREDMETU ZÁKAZKY</t>
  </si>
  <si>
    <t>2.1 Endoskopické prístrojové vybavenie bude slúžiť pre novozriaďované endoskopické centrum, na ktorom sa budú vykonávať diagnostické a terapeutické EUS zákroky bez potreby RTG kontroly, náročnejšie kolonoskopické vyšetrenia tenším pediatrickým videokolonoskopom, rektoskopie, zastavovanie krvácania a abdominálna ultrasonografia.
EUS je kombinované ensoskopické a ultrazvukové vyšetrenie tráviaceho systému a priľahlých štruktúr. Pri diagnostickom zobrazovaní je EUS metóda najviac používaná v diferenciálnej diagnostike chorôb pankreasu, žlčových ciest, žalúdku a pažeráka s možnosťou odberu vzoriek tkaniva (tenkoihlová aspirácia - EUS-FNA alebo tenkoihlová biopsia - EUS - FNB) na cytologické alebo histologické vyšetrenie. Ďalšou významnou oblasťou sú tzv. EUS navvigované zákroky. EUS navigovanú terapiu možno rozdeliť na EUS navigovanú drenáž/anastomózu a EUS navigovanú injekčnú terapiu. EUS navigovaná drenáž žlčových ciest je možnou alternatívou perkutánnej transhepatálnej biliárnej drenáže. Pri neúspešnej ERCP kanylácii žlčovodu alebo pankreatického vývodu je v obidvoch prípadoch efektívnou EUS navigovaná rendezvous technika.EUS vyšetrenie sa realizuje najčastejšie v analgosedácii, niekedy - hlavne v prípade terapeutického zákroku - aj v celkovej anestézii. EUS zákroky sú vykazované podľa miery ich náročnosti, buď ako diagnostický ambulantný endoskopický zákrok alebo ako ambulantný zákrok v rámci JAAS, v prípade invazívnych terapeutických zákrokov je výkon započítaný v rámci nutnej hospitalizácie. 
Pre vykonávanie týchto zákrokov je nutné zaobstarať endoskopickú zostavu s USG prístrojom umožňujúcim použitie lineárneho EUS gastroskopu a abdominálnych sond, tenší pediatrický kolonoskop a terapeutický 2-kanálový videogastroskop. Pri tomto druhu endoskopickej techniky neexistujú adaptéry pre rôzne systémy, preto je nutné ponúknuť systém, v ktorom všetky položky navzájom spolupracujú a komunikujú.</t>
  </si>
  <si>
    <t>3.  ROZDELENIE A DOSTUPNOSŤ PREDMETU ZÁKAZKY</t>
  </si>
  <si>
    <t>3.1 Rozdelenie predmetu zákazky</t>
  </si>
  <si>
    <t>6.4</t>
  </si>
  <si>
    <t>6.5</t>
  </si>
  <si>
    <t>7.6</t>
  </si>
  <si>
    <t>7.7</t>
  </si>
  <si>
    <t>7.8</t>
  </si>
  <si>
    <t>7.9</t>
  </si>
  <si>
    <t>7.10</t>
  </si>
  <si>
    <t>7.11</t>
  </si>
  <si>
    <t>7.12</t>
  </si>
  <si>
    <t>7.13</t>
  </si>
  <si>
    <t>7.14</t>
  </si>
  <si>
    <t>7.15</t>
  </si>
  <si>
    <t>7.16</t>
  </si>
  <si>
    <t>7.17</t>
  </si>
  <si>
    <t>krát</t>
  </si>
  <si>
    <t>16x</t>
  </si>
  <si>
    <t>vvonkajší priemer zavádzacieho tubusu</t>
  </si>
  <si>
    <r>
      <t xml:space="preserve">Príloha č. 1 - </t>
    </r>
    <r>
      <rPr>
        <b/>
        <i/>
        <sz val="10"/>
        <color indexed="8"/>
        <rFont val="Arial Narrow"/>
        <family val="2"/>
      </rPr>
      <t>Kalkulácia ceny</t>
    </r>
  </si>
  <si>
    <r>
      <t xml:space="preserve">Názov predmetu zákazky: </t>
    </r>
    <r>
      <rPr>
        <b/>
        <sz val="9"/>
        <color indexed="8"/>
        <rFont val="Arial Narrow"/>
        <family val="2"/>
      </rPr>
      <t xml:space="preserve">Prístrojové vybavenie endoskopického centra IV. </t>
    </r>
  </si>
  <si>
    <t>celok</t>
  </si>
  <si>
    <t>Informatívny rozpis cien</t>
  </si>
  <si>
    <t>Informatívny rozpis cien položky č. 1 - Endoskopická zostava</t>
  </si>
  <si>
    <t xml:space="preserve">Por.č. </t>
  </si>
  <si>
    <t>Videoprocesor / svetelný zdroj</t>
  </si>
  <si>
    <t>Polypektomická jednotka</t>
  </si>
  <si>
    <t>Pracovná endoskopická stanica</t>
  </si>
  <si>
    <t>Neutrálna jednorazová elektróda</t>
  </si>
  <si>
    <t>Informatívny rozpis cien položky č. 2 - USG prístroj</t>
  </si>
  <si>
    <t>Lineárna sonda</t>
  </si>
  <si>
    <t>Konvexná sonda</t>
  </si>
  <si>
    <t>podpis, pečiatka :</t>
  </si>
  <si>
    <t>Prístrojové vybavenie endoskopického centra IV</t>
  </si>
  <si>
    <t xml:space="preserve">Požadovaný počet MJ </t>
  </si>
  <si>
    <r>
      <t xml:space="preserve">Uchádzač uvedie informácie, či ním ponúkaný produkt spĺňa, resp. nespĺňa verejným obstarávateľom definované požiadavky 
</t>
    </r>
    <r>
      <rPr>
        <sz val="8"/>
        <color indexed="8"/>
        <rFont val="Arial Narrow"/>
        <family val="2"/>
      </rPr>
      <t>(v prípade, ak ponúkaný produkt nespĺňa definované požiadavky uvedie ekvivalentnú hodnotu ním ponúkaného produktu)</t>
    </r>
  </si>
  <si>
    <t xml:space="preserve">Požadované minimálne technické vlastnosti, parametre a hodnoty 
</t>
  </si>
  <si>
    <t>OLED alebo QLED farebný monitor nastaviteľný výškovo a stranovo s Full HD rozlíšením</t>
  </si>
  <si>
    <r>
      <t xml:space="preserve">Uchádzač uvedie informáciu, či akceptuje resp. neakceptuje verejným obstarávateľom definované zmluvné požiadavky na každú časť predmetu zákazky
</t>
    </r>
    <r>
      <rPr>
        <sz val="8"/>
        <color indexed="8"/>
        <rFont val="Arial Narrow"/>
        <family val="2"/>
      </rPr>
      <t>(v prípade neakceptovania príslušnej požiadavky uvedie dôvod a ním navrhovanú úpravu)</t>
    </r>
  </si>
  <si>
    <t>V ............................................, dňa : .................................</t>
  </si>
  <si>
    <t>meno, priezvisko :</t>
  </si>
  <si>
    <t>pečiatka, podpis :</t>
  </si>
  <si>
    <t>meno, priezvisko, funkcia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</si>
</sst>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41B]dddd\ d\.\ mmmm\ yyyy"/>
    <numFmt numFmtId="177" formatCode="0.0"/>
    <numFmt numFmtId="178" formatCode="\P\r\a\vd\a;&quot;Pravda&quot;;&quot;Nepravda&quot;"/>
    <numFmt numFmtId="179" formatCode="[$€-2]\ #\ ##,000_);[Red]\([$¥€-2]\ #\ ##,000\)"/>
    <numFmt numFmtId="180" formatCode="_-* #,##0.0\ _€_-;\-* #,##0.0\ _€_-;_-* &quot;-&quot;??\ _€_-;_-@_-"/>
    <numFmt numFmtId="181" formatCode="_-* #,##0\ _€_-;\-* #,##0\ _€_-;_-* &quot;-&quot;??\ _€_-;_-@_-"/>
  </numFmts>
  <fonts count="73">
    <font>
      <sz val="11"/>
      <color theme="1"/>
      <name val="Calibri"/>
      <family val="2"/>
    </font>
    <font>
      <sz val="11"/>
      <color indexed="8"/>
      <name val="Calibri"/>
      <family val="2"/>
    </font>
    <font>
      <sz val="10"/>
      <name val="Arial"/>
      <family val="2"/>
    </font>
    <font>
      <sz val="9"/>
      <color indexed="8"/>
      <name val="Arial Narrow"/>
      <family val="2"/>
    </font>
    <font>
      <b/>
      <sz val="9"/>
      <color indexed="8"/>
      <name val="Arial Narrow"/>
      <family val="2"/>
    </font>
    <font>
      <sz val="9"/>
      <name val="Arial Narrow"/>
      <family val="2"/>
    </font>
    <font>
      <b/>
      <sz val="9"/>
      <name val="Arial Narrow"/>
      <family val="2"/>
    </font>
    <font>
      <sz val="10"/>
      <name val="Arial Narrow"/>
      <family val="2"/>
    </font>
    <font>
      <sz val="9"/>
      <name val="Calibri"/>
      <family val="2"/>
    </font>
    <font>
      <b/>
      <sz val="9"/>
      <name val="Calibri"/>
      <family val="2"/>
    </font>
    <font>
      <b/>
      <sz val="9.55"/>
      <name val="Arial Narrow"/>
      <family val="2"/>
    </font>
    <font>
      <sz val="8"/>
      <color indexed="8"/>
      <name val="Arial Narrow"/>
      <family val="2"/>
    </font>
    <font>
      <b/>
      <i/>
      <sz val="10"/>
      <color indexed="8"/>
      <name val="Arial Narrow"/>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sz val="9"/>
      <color indexed="10"/>
      <name val="Arial Narrow"/>
      <family val="2"/>
    </font>
    <font>
      <b/>
      <sz val="9"/>
      <color indexed="10"/>
      <name val="Arial Narrow"/>
      <family val="2"/>
    </font>
    <font>
      <sz val="10"/>
      <color indexed="8"/>
      <name val="Arial Narrow"/>
      <family val="2"/>
    </font>
    <font>
      <sz val="7"/>
      <color indexed="8"/>
      <name val="Arial Narrow"/>
      <family val="2"/>
    </font>
    <font>
      <sz val="9"/>
      <color indexed="8"/>
      <name val="Calibri"/>
      <family val="2"/>
    </font>
    <font>
      <b/>
      <sz val="7"/>
      <color indexed="8"/>
      <name val="Arial Narrow"/>
      <family val="2"/>
    </font>
    <font>
      <sz val="11"/>
      <color indexed="8"/>
      <name val="Arial Narrow"/>
      <family val="2"/>
    </font>
    <font>
      <b/>
      <i/>
      <sz val="8"/>
      <color indexed="8"/>
      <name val="Arial Narrow"/>
      <family val="2"/>
    </font>
    <font>
      <b/>
      <sz val="8"/>
      <color indexed="8"/>
      <name val="Arial Narrow"/>
      <family val="2"/>
    </font>
    <font>
      <sz val="9"/>
      <color indexed="22"/>
      <name val="Arial Narrow"/>
      <family val="2"/>
    </font>
    <font>
      <sz val="11"/>
      <color theme="0"/>
      <name val="Calibri"/>
      <family val="2"/>
    </font>
    <font>
      <sz val="11"/>
      <color rgb="FF006100"/>
      <name val="Calibri"/>
      <family val="2"/>
    </font>
    <font>
      <sz val="11"/>
      <color rgb="FF0000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sz val="9"/>
      <color theme="1"/>
      <name val="Arial Narrow"/>
      <family val="2"/>
    </font>
    <font>
      <sz val="9"/>
      <color rgb="FFFF0000"/>
      <name val="Arial Narrow"/>
      <family val="2"/>
    </font>
    <font>
      <b/>
      <sz val="9"/>
      <color rgb="FFFF0000"/>
      <name val="Arial Narrow"/>
      <family val="2"/>
    </font>
    <font>
      <sz val="10"/>
      <color theme="1"/>
      <name val="Arial Narrow"/>
      <family val="2"/>
    </font>
    <font>
      <sz val="8"/>
      <color theme="1"/>
      <name val="Arial Narrow"/>
      <family val="2"/>
    </font>
    <font>
      <sz val="7"/>
      <color theme="1"/>
      <name val="Arial Narrow"/>
      <family val="2"/>
    </font>
    <font>
      <b/>
      <sz val="9"/>
      <color theme="1"/>
      <name val="Arial Narrow"/>
      <family val="2"/>
    </font>
    <font>
      <sz val="9"/>
      <color rgb="FF000000"/>
      <name val="Arial Narrow"/>
      <family val="2"/>
    </font>
    <font>
      <sz val="9"/>
      <color theme="1"/>
      <name val="Calibri"/>
      <family val="2"/>
    </font>
    <font>
      <b/>
      <sz val="7"/>
      <color theme="1"/>
      <name val="Arial Narrow"/>
      <family val="2"/>
    </font>
    <font>
      <sz val="11"/>
      <color theme="1"/>
      <name val="Arial Narrow"/>
      <family val="2"/>
    </font>
    <font>
      <b/>
      <i/>
      <sz val="8"/>
      <color theme="1"/>
      <name val="Arial Narrow"/>
      <family val="2"/>
    </font>
    <font>
      <b/>
      <sz val="8"/>
      <color theme="1"/>
      <name val="Arial Narrow"/>
      <family val="2"/>
    </font>
    <font>
      <b/>
      <i/>
      <sz val="10"/>
      <color theme="1"/>
      <name val="Arial Narrow"/>
      <family val="2"/>
    </font>
    <font>
      <sz val="9"/>
      <color theme="2" tint="-0.0999699980020523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tint="-0.04997999966144562"/>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right style="thin"/>
      <top style="thin"/>
      <bottom style="thin"/>
    </border>
    <border>
      <left style="thin">
        <color rgb="FFC00000"/>
      </left>
      <right style="thin">
        <color rgb="FFC00000"/>
      </right>
      <top style="thin">
        <color rgb="FFC00000"/>
      </top>
      <bottom style="thin">
        <color rgb="FFC00000"/>
      </bottom>
    </border>
    <border>
      <left style="thin">
        <color rgb="FFC00000"/>
      </left>
      <right style="thin">
        <color rgb="FFC00000"/>
      </right>
      <top style="thin">
        <color rgb="FFC00000"/>
      </top>
      <bottom>
        <color indexed="63"/>
      </bottom>
    </border>
    <border>
      <left>
        <color indexed="63"/>
      </left>
      <right style="thin"/>
      <top>
        <color indexed="63"/>
      </top>
      <bottom>
        <color indexed="63"/>
      </bottom>
    </border>
    <border>
      <left>
        <color indexed="63"/>
      </left>
      <right style="thin">
        <color rgb="FFC00000"/>
      </right>
      <top>
        <color indexed="63"/>
      </top>
      <bottom>
        <color indexed="63"/>
      </bottom>
    </border>
    <border>
      <left style="thin"/>
      <right>
        <color indexed="63"/>
      </right>
      <top>
        <color indexed="63"/>
      </top>
      <bottom>
        <color indexed="63"/>
      </bottom>
    </border>
    <border>
      <left style="thin">
        <color rgb="FFC00000"/>
      </left>
      <right style="thin"/>
      <top style="thin">
        <color rgb="FFC00000"/>
      </top>
      <bottom style="thin">
        <color rgb="FFC00000"/>
      </bottom>
    </border>
    <border>
      <left style="thin"/>
      <right style="thin"/>
      <top style="thin">
        <color rgb="FFC00000"/>
      </top>
      <bottom style="thin">
        <color rgb="FFC00000"/>
      </bottom>
    </border>
    <border>
      <left style="thin"/>
      <right style="thin">
        <color rgb="FFC00000"/>
      </right>
      <top style="thin">
        <color rgb="FFC00000"/>
      </top>
      <bottom style="thin">
        <color rgb="FFC00000"/>
      </bottom>
    </border>
    <border>
      <left style="thin"/>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right/>
      <top style="medium"/>
      <bottom/>
    </border>
    <border>
      <left style="thin">
        <color rgb="FFC00000"/>
      </left>
      <right/>
      <top style="thin">
        <color rgb="FFC00000"/>
      </top>
      <bottom style="thin">
        <color rgb="FFC00000"/>
      </bottom>
    </border>
    <border>
      <left/>
      <right/>
      <top style="thin">
        <color rgb="FFC00000"/>
      </top>
      <bottom style="thin">
        <color rgb="FFC00000"/>
      </bottom>
    </border>
    <border>
      <left/>
      <right style="thin">
        <color rgb="FFC00000"/>
      </right>
      <top style="thin">
        <color rgb="FFC00000"/>
      </top>
      <bottom style="thin">
        <color rgb="FFC00000"/>
      </bottom>
    </border>
    <border>
      <left style="thin">
        <color rgb="FFC00000"/>
      </left>
      <right/>
      <top>
        <color indexed="63"/>
      </top>
      <bottom style="thin">
        <color rgb="FFC00000"/>
      </bottom>
    </border>
    <border>
      <left/>
      <right/>
      <top>
        <color indexed="63"/>
      </top>
      <bottom style="thin">
        <color rgb="FFC00000"/>
      </bottom>
    </border>
    <border>
      <left/>
      <right style="thin">
        <color rgb="FFC00000"/>
      </right>
      <top>
        <color indexed="63"/>
      </top>
      <bottom style="thin">
        <color rgb="FFC00000"/>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0" applyNumberFormat="0" applyBorder="0" applyAlignment="0" applyProtection="0"/>
    <xf numFmtId="172" fontId="42" fillId="0" borderId="0">
      <alignment/>
      <protection/>
    </xf>
    <xf numFmtId="0" fontId="43"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0" fillId="23" borderId="5" applyNumberFormat="0" applyFont="0" applyAlignment="0" applyProtection="0"/>
    <xf numFmtId="0" fontId="49" fillId="0" borderId="6" applyNumberFormat="0" applyFill="0" applyAlignment="0" applyProtection="0"/>
    <xf numFmtId="0" fontId="50" fillId="0" borderId="7" applyNumberFormat="0" applyFill="0" applyAlignment="0" applyProtection="0"/>
    <xf numFmtId="0" fontId="51" fillId="0" borderId="0" applyNumberFormat="0" applyFill="0" applyBorder="0" applyAlignment="0" applyProtection="0"/>
    <xf numFmtId="0" fontId="52" fillId="24" borderId="8" applyNumberFormat="0" applyAlignment="0" applyProtection="0"/>
    <xf numFmtId="0" fontId="53" fillId="25" borderId="8" applyNumberFormat="0" applyAlignment="0" applyProtection="0"/>
    <xf numFmtId="0" fontId="54" fillId="25" borderId="9" applyNumberFormat="0" applyAlignment="0" applyProtection="0"/>
    <xf numFmtId="0" fontId="55" fillId="0" borderId="0" applyNumberFormat="0" applyFill="0" applyBorder="0" applyAlignment="0" applyProtection="0"/>
    <xf numFmtId="0" fontId="56"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354">
    <xf numFmtId="0" fontId="0" fillId="0" borderId="0" xfId="0" applyFont="1" applyAlignment="1">
      <alignment/>
    </xf>
    <xf numFmtId="0" fontId="57" fillId="0" borderId="0" xfId="0" applyFont="1" applyAlignment="1">
      <alignment wrapText="1"/>
    </xf>
    <xf numFmtId="0" fontId="57" fillId="0" borderId="0" xfId="0" applyFont="1" applyAlignment="1">
      <alignment vertical="center" wrapText="1"/>
    </xf>
    <xf numFmtId="0" fontId="57" fillId="0" borderId="0" xfId="0" applyFont="1" applyAlignment="1">
      <alignment vertical="top" wrapText="1"/>
    </xf>
    <xf numFmtId="0" fontId="57" fillId="0" borderId="0" xfId="0" applyFont="1" applyFill="1" applyAlignment="1">
      <alignment vertical="center" wrapText="1"/>
    </xf>
    <xf numFmtId="0" fontId="58" fillId="0" borderId="0" xfId="50" applyFont="1" applyAlignment="1">
      <alignment wrapText="1"/>
      <protection/>
    </xf>
    <xf numFmtId="0" fontId="58" fillId="0" borderId="0" xfId="0" applyFont="1" applyAlignment="1">
      <alignment horizontal="right"/>
    </xf>
    <xf numFmtId="0" fontId="58" fillId="0" borderId="0" xfId="0" applyFont="1" applyAlignment="1">
      <alignment wrapText="1"/>
    </xf>
    <xf numFmtId="0" fontId="58" fillId="0" borderId="0" xfId="0" applyFont="1" applyAlignment="1">
      <alignment horizontal="right" vertical="center"/>
    </xf>
    <xf numFmtId="0" fontId="58" fillId="0" borderId="0" xfId="0" applyFont="1" applyAlignment="1">
      <alignment horizontal="right" vertical="center" wrapText="1"/>
    </xf>
    <xf numFmtId="0" fontId="58" fillId="0" borderId="0" xfId="0" applyFont="1" applyFill="1" applyAlignment="1">
      <alignment horizontal="center" vertical="center" wrapText="1"/>
    </xf>
    <xf numFmtId="0" fontId="58" fillId="0" borderId="0" xfId="0" applyFont="1" applyAlignment="1">
      <alignment vertical="center" wrapText="1"/>
    </xf>
    <xf numFmtId="0" fontId="5" fillId="0" borderId="0" xfId="0" applyNumberFormat="1" applyFont="1" applyAlignment="1">
      <alignment horizontal="left" vertical="top" wrapText="1"/>
    </xf>
    <xf numFmtId="16" fontId="6" fillId="0" borderId="0" xfId="0" applyNumberFormat="1" applyFont="1" applyFill="1" applyAlignment="1">
      <alignment horizontal="left" vertical="top" wrapText="1"/>
    </xf>
    <xf numFmtId="0" fontId="59" fillId="0" borderId="0" xfId="0" applyFont="1" applyAlignment="1">
      <alignment horizontal="center" vertical="top" wrapText="1"/>
    </xf>
    <xf numFmtId="0" fontId="59" fillId="0" borderId="0" xfId="0" applyFont="1" applyAlignment="1">
      <alignment horizontal="left" vertical="top" wrapText="1"/>
    </xf>
    <xf numFmtId="0" fontId="58" fillId="0" borderId="0" xfId="0" applyFont="1" applyAlignment="1">
      <alignment vertical="top" wrapText="1"/>
    </xf>
    <xf numFmtId="16" fontId="6" fillId="0" borderId="0" xfId="0" applyNumberFormat="1" applyFont="1" applyFill="1" applyAlignment="1">
      <alignment wrapText="1"/>
    </xf>
    <xf numFmtId="16" fontId="60" fillId="0" borderId="0" xfId="0" applyNumberFormat="1" applyFont="1" applyFill="1" applyAlignment="1">
      <alignment wrapText="1"/>
    </xf>
    <xf numFmtId="0" fontId="58" fillId="0" borderId="0" xfId="0" applyFont="1" applyAlignment="1">
      <alignment horizontal="center" wrapText="1"/>
    </xf>
    <xf numFmtId="0" fontId="58" fillId="0" borderId="0" xfId="0" applyFont="1" applyFill="1" applyAlignment="1">
      <alignment vertical="center" wrapText="1"/>
    </xf>
    <xf numFmtId="49" fontId="6" fillId="0" borderId="0" xfId="48" applyNumberFormat="1" applyFont="1" applyBorder="1" applyAlignment="1">
      <alignment horizontal="left" vertical="top" wrapText="1"/>
      <protection/>
    </xf>
    <xf numFmtId="49" fontId="6" fillId="0" borderId="0" xfId="48" applyNumberFormat="1" applyFont="1" applyBorder="1" applyAlignment="1">
      <alignment horizontal="center" vertical="top" wrapText="1"/>
      <protection/>
    </xf>
    <xf numFmtId="49" fontId="6" fillId="0" borderId="0" xfId="48" applyNumberFormat="1" applyFont="1" applyBorder="1" applyAlignment="1">
      <alignment horizontal="left" vertical="center" wrapText="1"/>
      <protection/>
    </xf>
    <xf numFmtId="0" fontId="59" fillId="0" borderId="0" xfId="0" applyFont="1" applyAlignment="1">
      <alignment vertical="center" wrapText="1"/>
    </xf>
    <xf numFmtId="49" fontId="58" fillId="0" borderId="0" xfId="0" applyNumberFormat="1" applyFont="1" applyFill="1" applyAlignment="1">
      <alignment vertical="center" wrapText="1"/>
    </xf>
    <xf numFmtId="49" fontId="58" fillId="0" borderId="0" xfId="0" applyNumberFormat="1" applyFont="1" applyFill="1" applyAlignment="1">
      <alignment vertical="top" wrapText="1"/>
    </xf>
    <xf numFmtId="0" fontId="58" fillId="5" borderId="10" xfId="50" applyFont="1" applyFill="1" applyBorder="1" applyAlignment="1">
      <alignment horizontal="center" vertical="center" wrapText="1"/>
      <protection/>
    </xf>
    <xf numFmtId="0" fontId="5" fillId="0" borderId="0" xfId="0" applyNumberFormat="1" applyFont="1" applyAlignment="1">
      <alignment horizontal="center" vertical="top" wrapText="1"/>
    </xf>
    <xf numFmtId="0" fontId="58" fillId="0" borderId="0" xfId="50" applyFont="1" applyAlignment="1">
      <alignment horizontal="center" vertical="center" wrapText="1"/>
      <protection/>
    </xf>
    <xf numFmtId="49" fontId="58" fillId="0" borderId="0" xfId="50" applyNumberFormat="1" applyFont="1" applyAlignment="1">
      <alignment horizontal="center" wrapText="1"/>
      <protection/>
    </xf>
    <xf numFmtId="16" fontId="6" fillId="0" borderId="0" xfId="0" applyNumberFormat="1" applyFont="1" applyFill="1" applyAlignment="1">
      <alignment horizontal="left" vertical="center" wrapText="1"/>
    </xf>
    <xf numFmtId="0" fontId="61" fillId="0" borderId="0" xfId="0" applyFont="1" applyFill="1" applyBorder="1" applyAlignment="1">
      <alignment horizontal="center" vertical="center" wrapText="1"/>
    </xf>
    <xf numFmtId="173" fontId="61" fillId="0" borderId="0" xfId="0" applyNumberFormat="1" applyFont="1" applyAlignment="1">
      <alignment horizontal="center" vertical="center" wrapText="1"/>
    </xf>
    <xf numFmtId="173" fontId="61" fillId="0" borderId="0" xfId="0" applyNumberFormat="1" applyFont="1" applyAlignment="1">
      <alignment vertical="center" wrapText="1"/>
    </xf>
    <xf numFmtId="0" fontId="61" fillId="0" borderId="0" xfId="0" applyFont="1" applyAlignment="1">
      <alignment vertical="center" wrapText="1"/>
    </xf>
    <xf numFmtId="9" fontId="61" fillId="0" borderId="0" xfId="0" applyNumberFormat="1" applyFont="1" applyAlignment="1">
      <alignment horizontal="center" vertical="center" wrapText="1"/>
    </xf>
    <xf numFmtId="173" fontId="61" fillId="0" borderId="0" xfId="0" applyNumberFormat="1" applyFont="1" applyAlignment="1">
      <alignment horizontal="right" vertical="center" wrapText="1"/>
    </xf>
    <xf numFmtId="3" fontId="61" fillId="0" borderId="0" xfId="0" applyNumberFormat="1" applyFont="1" applyFill="1" applyBorder="1" applyAlignment="1">
      <alignment horizontal="center" vertical="center" wrapText="1"/>
    </xf>
    <xf numFmtId="175" fontId="7" fillId="0" borderId="0" xfId="0" applyNumberFormat="1" applyFont="1" applyFill="1" applyBorder="1" applyAlignment="1">
      <alignment horizontal="right" vertical="center" wrapText="1"/>
    </xf>
    <xf numFmtId="0" fontId="61" fillId="0" borderId="0" xfId="0" applyFont="1" applyAlignment="1">
      <alignment wrapText="1"/>
    </xf>
    <xf numFmtId="0" fontId="61" fillId="0" borderId="0" xfId="0" applyFont="1" applyAlignment="1">
      <alignment horizontal="center" wrapText="1"/>
    </xf>
    <xf numFmtId="9" fontId="61" fillId="0" borderId="0" xfId="0" applyNumberFormat="1" applyFont="1" applyAlignment="1">
      <alignment horizontal="center" wrapText="1"/>
    </xf>
    <xf numFmtId="173" fontId="61" fillId="0" borderId="0" xfId="0" applyNumberFormat="1" applyFont="1" applyAlignment="1">
      <alignment horizontal="right" wrapText="1"/>
    </xf>
    <xf numFmtId="173" fontId="61" fillId="0" borderId="0" xfId="0" applyNumberFormat="1" applyFont="1" applyAlignment="1">
      <alignment wrapText="1"/>
    </xf>
    <xf numFmtId="0" fontId="61" fillId="0" borderId="0" xfId="0" applyFont="1" applyFill="1" applyBorder="1" applyAlignment="1">
      <alignment horizontal="center" wrapText="1"/>
    </xf>
    <xf numFmtId="0" fontId="58" fillId="0" borderId="0" xfId="50" applyFont="1" applyAlignment="1">
      <alignment vertical="center" wrapText="1"/>
      <protection/>
    </xf>
    <xf numFmtId="0" fontId="61" fillId="0" borderId="0" xfId="0" applyFont="1" applyAlignment="1">
      <alignment horizontal="right" wrapText="1"/>
    </xf>
    <xf numFmtId="4" fontId="61" fillId="0" borderId="0" xfId="0" applyNumberFormat="1" applyFont="1" applyAlignment="1">
      <alignment horizontal="right" wrapText="1"/>
    </xf>
    <xf numFmtId="0" fontId="62" fillId="0" borderId="0" xfId="0" applyFont="1" applyAlignment="1">
      <alignment vertical="center" wrapText="1"/>
    </xf>
    <xf numFmtId="0" fontId="63" fillId="0" borderId="0" xfId="0" applyFont="1" applyAlignment="1">
      <alignment horizontal="center" vertical="top" wrapText="1"/>
    </xf>
    <xf numFmtId="16" fontId="6" fillId="0" borderId="0" xfId="0" applyNumberFormat="1" applyFont="1" applyFill="1" applyAlignment="1">
      <alignment horizontal="center" vertical="center" wrapText="1"/>
    </xf>
    <xf numFmtId="16" fontId="6" fillId="0" borderId="0" xfId="0" applyNumberFormat="1" applyFont="1" applyFill="1" applyAlignment="1">
      <alignment horizontal="center" wrapText="1"/>
    </xf>
    <xf numFmtId="0" fontId="64" fillId="0" borderId="0" xfId="0" applyFont="1" applyFill="1" applyAlignment="1">
      <alignment horizontal="center" vertical="center" wrapText="1"/>
    </xf>
    <xf numFmtId="0" fontId="58" fillId="0" borderId="0" xfId="50" applyFont="1" applyAlignment="1">
      <alignment horizontal="center" wrapText="1"/>
      <protection/>
    </xf>
    <xf numFmtId="0" fontId="5" fillId="33" borderId="0" xfId="47" applyNumberFormat="1" applyFont="1" applyFill="1" applyBorder="1" applyAlignment="1" applyProtection="1">
      <alignment horizontal="center" vertical="top" wrapText="1"/>
      <protection/>
    </xf>
    <xf numFmtId="0" fontId="58" fillId="33" borderId="10" xfId="0" applyFont="1" applyFill="1" applyBorder="1" applyAlignment="1">
      <alignment vertical="center" wrapText="1"/>
    </xf>
    <xf numFmtId="0" fontId="58" fillId="0" borderId="10" xfId="0" applyFont="1" applyBorder="1" applyAlignment="1">
      <alignment horizontal="center" vertical="center" wrapText="1"/>
    </xf>
    <xf numFmtId="0" fontId="58" fillId="33" borderId="10" xfId="0" applyFont="1" applyFill="1" applyBorder="1" applyAlignment="1">
      <alignment horizontal="center" vertical="center"/>
    </xf>
    <xf numFmtId="0" fontId="58" fillId="33" borderId="10" xfId="0" applyFont="1" applyFill="1" applyBorder="1" applyAlignment="1">
      <alignment horizontal="center" vertical="center" wrapText="1"/>
    </xf>
    <xf numFmtId="0" fontId="0" fillId="34" borderId="10" xfId="0" applyFill="1" applyBorder="1" applyAlignment="1">
      <alignment/>
    </xf>
    <xf numFmtId="0" fontId="58"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33" borderId="10" xfId="0" applyNumberFormat="1" applyFont="1" applyFill="1" applyBorder="1" applyAlignment="1" applyProtection="1">
      <alignment horizontal="center" vertical="top"/>
      <protection/>
    </xf>
    <xf numFmtId="1" fontId="5" fillId="33" borderId="10" xfId="0" applyNumberFormat="1" applyFont="1" applyFill="1" applyBorder="1" applyAlignment="1" applyProtection="1">
      <alignment horizontal="center" vertical="top"/>
      <protection/>
    </xf>
    <xf numFmtId="0" fontId="58" fillId="0" borderId="10" xfId="0" applyFont="1" applyBorder="1" applyAlignment="1">
      <alignment vertical="center" wrapText="1"/>
    </xf>
    <xf numFmtId="1" fontId="5" fillId="33" borderId="10" xfId="0" applyNumberFormat="1" applyFont="1" applyFill="1" applyBorder="1" applyAlignment="1" applyProtection="1">
      <alignment horizontal="center" vertical="top" wrapText="1"/>
      <protection/>
    </xf>
    <xf numFmtId="2" fontId="5" fillId="33" borderId="10" xfId="0" applyNumberFormat="1" applyFont="1" applyFill="1" applyBorder="1" applyAlignment="1" applyProtection="1">
      <alignment horizontal="center" vertical="center"/>
      <protection/>
    </xf>
    <xf numFmtId="49" fontId="5" fillId="0" borderId="0" xfId="48" applyNumberFormat="1" applyFont="1" applyBorder="1" applyAlignment="1">
      <alignment horizontal="center" vertical="center" wrapText="1"/>
      <protection/>
    </xf>
    <xf numFmtId="0" fontId="58" fillId="0" borderId="0" xfId="0" applyFont="1" applyFill="1" applyBorder="1" applyAlignment="1">
      <alignment wrapText="1"/>
    </xf>
    <xf numFmtId="49" fontId="58" fillId="0" borderId="0"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0" fontId="64" fillId="35" borderId="10" xfId="0" applyFont="1" applyFill="1" applyBorder="1" applyAlignment="1">
      <alignment vertical="center"/>
    </xf>
    <xf numFmtId="0" fontId="58" fillId="33" borderId="0" xfId="0" applyFont="1" applyFill="1" applyBorder="1" applyAlignment="1">
      <alignment/>
    </xf>
    <xf numFmtId="0" fontId="58" fillId="5" borderId="11" xfId="0" applyFont="1" applyFill="1" applyBorder="1" applyAlignment="1">
      <alignment horizontal="center" vertical="top" wrapText="1"/>
    </xf>
    <xf numFmtId="0" fontId="5" fillId="0" borderId="10" xfId="0" applyFont="1" applyFill="1" applyBorder="1" applyAlignment="1">
      <alignment horizontal="center" vertical="center" wrapText="1"/>
    </xf>
    <xf numFmtId="49" fontId="64" fillId="0" borderId="0" xfId="0" applyNumberFormat="1" applyFont="1" applyFill="1" applyAlignment="1">
      <alignment vertical="center" wrapText="1"/>
    </xf>
    <xf numFmtId="0" fontId="5" fillId="0" borderId="0" xfId="0" applyNumberFormat="1" applyFont="1" applyFill="1" applyAlignment="1">
      <alignment vertical="top" wrapText="1"/>
    </xf>
    <xf numFmtId="16" fontId="6" fillId="0" borderId="0" xfId="0" applyNumberFormat="1" applyFont="1" applyFill="1" applyAlignment="1">
      <alignment vertical="top" wrapText="1"/>
    </xf>
    <xf numFmtId="177" fontId="5" fillId="33" borderId="10" xfId="0" applyNumberFormat="1" applyFont="1" applyFill="1" applyBorder="1" applyAlignment="1" applyProtection="1">
      <alignment horizontal="center" vertical="top"/>
      <protection/>
    </xf>
    <xf numFmtId="49" fontId="5" fillId="33" borderId="10" xfId="0" applyNumberFormat="1" applyFont="1" applyFill="1" applyBorder="1" applyAlignment="1" applyProtection="1">
      <alignment horizontal="center" vertical="top"/>
      <protection/>
    </xf>
    <xf numFmtId="0" fontId="65" fillId="33" borderId="10" xfId="0" applyFont="1" applyFill="1" applyBorder="1" applyAlignment="1">
      <alignment horizontal="justify" vertical="center"/>
    </xf>
    <xf numFmtId="0" fontId="58" fillId="0" borderId="0" xfId="0" applyFont="1" applyBorder="1" applyAlignment="1">
      <alignment wrapText="1"/>
    </xf>
    <xf numFmtId="0" fontId="58" fillId="0" borderId="0" xfId="0" applyFont="1" applyAlignment="1">
      <alignment/>
    </xf>
    <xf numFmtId="0" fontId="58" fillId="0" borderId="0" xfId="0" applyFont="1" applyAlignment="1">
      <alignment horizontal="left" vertical="center" wrapText="1"/>
    </xf>
    <xf numFmtId="0" fontId="58" fillId="0" borderId="10" xfId="0" applyFont="1" applyFill="1" applyBorder="1" applyAlignment="1">
      <alignment horizontal="center" vertical="center" wrapText="1"/>
    </xf>
    <xf numFmtId="49" fontId="58" fillId="5" borderId="10" xfId="0" applyNumberFormat="1" applyFont="1" applyFill="1" applyBorder="1" applyAlignment="1">
      <alignment horizontal="center" vertical="center" wrapText="1"/>
    </xf>
    <xf numFmtId="49" fontId="64" fillId="0" borderId="0" xfId="0" applyNumberFormat="1" applyFont="1" applyFill="1" applyAlignment="1">
      <alignment horizontal="left" vertical="center" wrapText="1"/>
    </xf>
    <xf numFmtId="0" fontId="64" fillId="0" borderId="0" xfId="0" applyFont="1" applyFill="1" applyAlignment="1">
      <alignment horizontal="left" vertical="center" wrapText="1"/>
    </xf>
    <xf numFmtId="0" fontId="58" fillId="0" borderId="0" xfId="0" applyFont="1" applyAlignment="1">
      <alignment horizontal="center" vertical="center" wrapText="1"/>
    </xf>
    <xf numFmtId="49" fontId="58" fillId="0" borderId="10" xfId="0" applyNumberFormat="1" applyFont="1" applyFill="1" applyBorder="1" applyAlignment="1">
      <alignment horizontal="center" vertical="center" wrapText="1"/>
    </xf>
    <xf numFmtId="0" fontId="6" fillId="33" borderId="10" xfId="47" applyNumberFormat="1" applyFont="1" applyFill="1" applyBorder="1" applyAlignment="1" applyProtection="1">
      <alignment horizontal="left" vertical="top" wrapText="1"/>
      <protection/>
    </xf>
    <xf numFmtId="0" fontId="64" fillId="33" borderId="10" xfId="0" applyFont="1" applyFill="1" applyBorder="1" applyAlignment="1">
      <alignment vertical="center" wrapText="1"/>
    </xf>
    <xf numFmtId="0" fontId="64" fillId="0" borderId="10" xfId="0" applyFont="1" applyBorder="1" applyAlignment="1">
      <alignment vertical="center" wrapText="1"/>
    </xf>
    <xf numFmtId="0" fontId="58" fillId="0" borderId="12" xfId="0" applyFont="1" applyBorder="1" applyAlignment="1">
      <alignment vertical="center" wrapText="1"/>
    </xf>
    <xf numFmtId="0" fontId="64" fillId="33" borderId="13" xfId="0" applyFont="1" applyFill="1" applyBorder="1" applyAlignment="1">
      <alignment vertical="center" wrapText="1"/>
    </xf>
    <xf numFmtId="0" fontId="58" fillId="33" borderId="13" xfId="0" applyFont="1" applyFill="1" applyBorder="1" applyAlignment="1">
      <alignment vertical="center" wrapText="1"/>
    </xf>
    <xf numFmtId="0" fontId="66" fillId="33" borderId="10" xfId="0" applyFont="1" applyFill="1" applyBorder="1" applyAlignment="1">
      <alignment horizontal="center" vertical="center" wrapText="1"/>
    </xf>
    <xf numFmtId="0" fontId="5" fillId="33" borderId="10" xfId="0" applyNumberFormat="1" applyFont="1" applyFill="1" applyBorder="1" applyAlignment="1" applyProtection="1">
      <alignment horizontal="center" vertical="top" wrapText="1"/>
      <protection/>
    </xf>
    <xf numFmtId="181" fontId="5" fillId="33" borderId="10" xfId="33" applyNumberFormat="1" applyFont="1" applyFill="1" applyBorder="1" applyAlignment="1" applyProtection="1">
      <alignment horizontal="center" vertical="top"/>
      <protection/>
    </xf>
    <xf numFmtId="0" fontId="5" fillId="33" borderId="10" xfId="47" applyNumberFormat="1" applyFont="1" applyFill="1" applyBorder="1" applyAlignment="1" applyProtection="1">
      <alignment horizontal="left" vertical="center" wrapText="1"/>
      <protection/>
    </xf>
    <xf numFmtId="0" fontId="5" fillId="33" borderId="10" xfId="47" applyNumberFormat="1" applyFont="1" applyFill="1" applyBorder="1" applyAlignment="1" applyProtection="1">
      <alignment horizontal="left" vertical="top" wrapText="1"/>
      <protection/>
    </xf>
    <xf numFmtId="41" fontId="5" fillId="33" borderId="10" xfId="33" applyNumberFormat="1" applyFont="1" applyFill="1" applyBorder="1" applyAlignment="1" applyProtection="1">
      <alignment horizontal="center" vertical="top"/>
      <protection/>
    </xf>
    <xf numFmtId="0" fontId="5" fillId="33" borderId="14" xfId="47" applyNumberFormat="1" applyFont="1" applyFill="1" applyBorder="1" applyAlignment="1" applyProtection="1">
      <alignment horizontal="left" vertical="top" wrapText="1"/>
      <protection/>
    </xf>
    <xf numFmtId="49" fontId="5" fillId="0" borderId="11" xfId="0" applyNumberFormat="1" applyFont="1" applyBorder="1" applyAlignment="1">
      <alignment horizontal="center" vertical="center"/>
    </xf>
    <xf numFmtId="0" fontId="5" fillId="33" borderId="11" xfId="47" applyNumberFormat="1" applyFont="1" applyFill="1" applyBorder="1" applyAlignment="1" applyProtection="1">
      <alignment horizontal="left" vertical="top" wrapText="1"/>
      <protection/>
    </xf>
    <xf numFmtId="0" fontId="5" fillId="33" borderId="11" xfId="0" applyNumberFormat="1" applyFont="1" applyFill="1" applyBorder="1" applyAlignment="1" applyProtection="1">
      <alignment horizontal="center" vertical="top"/>
      <protection/>
    </xf>
    <xf numFmtId="2" fontId="5" fillId="33" borderId="11" xfId="0" applyNumberFormat="1" applyFont="1" applyFill="1" applyBorder="1" applyAlignment="1" applyProtection="1">
      <alignment horizontal="center" vertical="center"/>
      <protection/>
    </xf>
    <xf numFmtId="0" fontId="58" fillId="33" borderId="11" xfId="0" applyFont="1" applyFill="1" applyBorder="1" applyAlignment="1">
      <alignment horizontal="center" vertical="center"/>
    </xf>
    <xf numFmtId="49" fontId="5" fillId="0" borderId="14" xfId="0" applyNumberFormat="1" applyFont="1" applyBorder="1" applyAlignment="1">
      <alignment horizontal="center" vertical="center"/>
    </xf>
    <xf numFmtId="0" fontId="5" fillId="33" borderId="14" xfId="0" applyNumberFormat="1" applyFont="1" applyFill="1" applyBorder="1" applyAlignment="1" applyProtection="1">
      <alignment horizontal="center" vertical="top"/>
      <protection/>
    </xf>
    <xf numFmtId="2" fontId="5" fillId="33" borderId="14" xfId="0" applyNumberFormat="1" applyFont="1" applyFill="1" applyBorder="1" applyAlignment="1" applyProtection="1">
      <alignment horizontal="center" vertical="center"/>
      <protection/>
    </xf>
    <xf numFmtId="0" fontId="58" fillId="33" borderId="14" xfId="0" applyFont="1" applyFill="1" applyBorder="1" applyAlignment="1">
      <alignment horizontal="center" vertical="center"/>
    </xf>
    <xf numFmtId="0" fontId="58" fillId="0" borderId="11" xfId="0" applyFont="1" applyBorder="1" applyAlignment="1">
      <alignment vertical="center" wrapText="1"/>
    </xf>
    <xf numFmtId="1" fontId="5" fillId="33" borderId="11" xfId="0" applyNumberFormat="1" applyFont="1" applyFill="1" applyBorder="1" applyAlignment="1" applyProtection="1">
      <alignment horizontal="center" vertical="top"/>
      <protection/>
    </xf>
    <xf numFmtId="0" fontId="58" fillId="33" borderId="11" xfId="0" applyFont="1" applyFill="1" applyBorder="1" applyAlignment="1">
      <alignment horizontal="center" vertical="center" wrapText="1"/>
    </xf>
    <xf numFmtId="0" fontId="5" fillId="33" borderId="14" xfId="47" applyNumberFormat="1" applyFont="1" applyFill="1" applyBorder="1" applyAlignment="1" applyProtection="1">
      <alignment horizontal="left" vertical="center" wrapText="1"/>
      <protection/>
    </xf>
    <xf numFmtId="1" fontId="5" fillId="33" borderId="14" xfId="0" applyNumberFormat="1" applyFont="1" applyFill="1" applyBorder="1" applyAlignment="1" applyProtection="1">
      <alignment horizontal="center" vertical="top"/>
      <protection/>
    </xf>
    <xf numFmtId="0" fontId="58" fillId="33" borderId="14" xfId="0" applyFont="1" applyFill="1" applyBorder="1" applyAlignment="1">
      <alignment horizontal="center" vertical="center" wrapText="1"/>
    </xf>
    <xf numFmtId="0" fontId="64" fillId="0" borderId="14" xfId="0" applyFont="1" applyFill="1" applyBorder="1" applyAlignment="1">
      <alignment vertical="center" wrapText="1"/>
    </xf>
    <xf numFmtId="0" fontId="66" fillId="33" borderId="14" xfId="0" applyFont="1" applyFill="1" applyBorder="1" applyAlignment="1">
      <alignment horizontal="center" vertical="center"/>
    </xf>
    <xf numFmtId="0" fontId="8" fillId="33" borderId="14" xfId="0" applyNumberFormat="1" applyFont="1" applyFill="1" applyBorder="1" applyAlignment="1" applyProtection="1">
      <alignment horizontal="center" vertical="top"/>
      <protection/>
    </xf>
    <xf numFmtId="1" fontId="5" fillId="33" borderId="10" xfId="0" applyNumberFormat="1" applyFont="1" applyFill="1" applyBorder="1" applyAlignment="1" applyProtection="1">
      <alignment horizontal="center" vertical="center"/>
      <protection/>
    </xf>
    <xf numFmtId="1" fontId="5" fillId="33" borderId="14" xfId="0" applyNumberFormat="1" applyFont="1" applyFill="1" applyBorder="1" applyAlignment="1" applyProtection="1">
      <alignment horizontal="center" vertical="center"/>
      <protection/>
    </xf>
    <xf numFmtId="177" fontId="5" fillId="33" borderId="10" xfId="0" applyNumberFormat="1" applyFont="1" applyFill="1" applyBorder="1" applyAlignment="1" applyProtection="1">
      <alignment horizontal="center" vertical="center"/>
      <protection/>
    </xf>
    <xf numFmtId="0" fontId="8" fillId="33" borderId="10" xfId="0" applyNumberFormat="1" applyFont="1" applyFill="1" applyBorder="1" applyAlignment="1" applyProtection="1">
      <alignment horizontal="center" vertical="top"/>
      <protection/>
    </xf>
    <xf numFmtId="49" fontId="5" fillId="33" borderId="10" xfId="0" applyNumberFormat="1" applyFont="1" applyFill="1" applyBorder="1" applyAlignment="1" applyProtection="1">
      <alignment horizontal="center" vertical="center"/>
      <protection/>
    </xf>
    <xf numFmtId="3" fontId="5" fillId="33" borderId="10" xfId="0" applyNumberFormat="1" applyFont="1" applyFill="1" applyBorder="1" applyAlignment="1" applyProtection="1">
      <alignment horizontal="center" vertical="center"/>
      <protection/>
    </xf>
    <xf numFmtId="0" fontId="58" fillId="0" borderId="10" xfId="0" applyFont="1" applyBorder="1" applyAlignment="1">
      <alignment vertical="center"/>
    </xf>
    <xf numFmtId="0" fontId="58" fillId="0" borderId="0" xfId="0" applyFont="1" applyAlignment="1">
      <alignment horizontal="center" vertical="center" wrapText="1"/>
    </xf>
    <xf numFmtId="0" fontId="58" fillId="0" borderId="10" xfId="0" applyFont="1" applyFill="1" applyBorder="1" applyAlignment="1">
      <alignment horizontal="center" vertical="center" wrapText="1"/>
    </xf>
    <xf numFmtId="49" fontId="58" fillId="35" borderId="10" xfId="0" applyNumberFormat="1" applyFont="1" applyFill="1" applyBorder="1" applyAlignment="1">
      <alignment horizontal="center" vertical="center" wrapText="1"/>
    </xf>
    <xf numFmtId="0" fontId="5" fillId="33" borderId="10" xfId="0" applyNumberFormat="1" applyFont="1" applyFill="1" applyBorder="1" applyAlignment="1" applyProtection="1">
      <alignment horizontal="center" vertical="center"/>
      <protection/>
    </xf>
    <xf numFmtId="49" fontId="6" fillId="5" borderId="10" xfId="0" applyNumberFormat="1" applyFont="1" applyFill="1" applyBorder="1" applyAlignment="1">
      <alignment horizontal="center" vertical="center" wrapText="1"/>
    </xf>
    <xf numFmtId="0" fontId="5" fillId="5" borderId="10" xfId="0" applyNumberFormat="1" applyFont="1" applyFill="1" applyBorder="1" applyAlignment="1" applyProtection="1">
      <alignment horizontal="center" vertical="top"/>
      <protection/>
    </xf>
    <xf numFmtId="1" fontId="5" fillId="5" borderId="10" xfId="0" applyNumberFormat="1" applyFont="1" applyFill="1" applyBorder="1" applyAlignment="1" applyProtection="1">
      <alignment horizontal="center" vertical="top"/>
      <protection/>
    </xf>
    <xf numFmtId="0" fontId="58" fillId="5" borderId="10" xfId="0" applyFont="1" applyFill="1" applyBorder="1" applyAlignment="1">
      <alignment horizontal="center" vertical="center" wrapText="1"/>
    </xf>
    <xf numFmtId="0" fontId="65" fillId="33" borderId="14" xfId="0" applyFont="1" applyFill="1" applyBorder="1" applyAlignment="1">
      <alignment horizontal="justify" vertical="center"/>
    </xf>
    <xf numFmtId="2" fontId="5" fillId="5" borderId="10" xfId="0" applyNumberFormat="1" applyFont="1" applyFill="1" applyBorder="1" applyAlignment="1" applyProtection="1">
      <alignment horizontal="center" vertical="center"/>
      <protection/>
    </xf>
    <xf numFmtId="0" fontId="58" fillId="5" borderId="10" xfId="0" applyFont="1" applyFill="1" applyBorder="1" applyAlignment="1">
      <alignment horizontal="center" vertical="center"/>
    </xf>
    <xf numFmtId="0" fontId="6" fillId="5" borderId="10" xfId="0" applyNumberFormat="1" applyFont="1" applyFill="1" applyBorder="1" applyAlignment="1" applyProtection="1">
      <alignment horizontal="center" vertical="top"/>
      <protection/>
    </xf>
    <xf numFmtId="2" fontId="6" fillId="5" borderId="10" xfId="0" applyNumberFormat="1" applyFont="1" applyFill="1" applyBorder="1" applyAlignment="1" applyProtection="1">
      <alignment horizontal="center" vertical="center"/>
      <protection/>
    </xf>
    <xf numFmtId="0" fontId="64" fillId="5" borderId="10" xfId="0" applyFont="1" applyFill="1" applyBorder="1" applyAlignment="1">
      <alignment horizontal="center" vertical="center"/>
    </xf>
    <xf numFmtId="0" fontId="64" fillId="2" borderId="14" xfId="0" applyFont="1" applyFill="1" applyBorder="1" applyAlignment="1">
      <alignment vertical="center"/>
    </xf>
    <xf numFmtId="0" fontId="58" fillId="2" borderId="10" xfId="0" applyFont="1" applyFill="1" applyBorder="1" applyAlignment="1">
      <alignment/>
    </xf>
    <xf numFmtId="0" fontId="58" fillId="2" borderId="11" xfId="0" applyFont="1" applyFill="1" applyBorder="1" applyAlignment="1">
      <alignment/>
    </xf>
    <xf numFmtId="0" fontId="58" fillId="2" borderId="14" xfId="0" applyFont="1" applyFill="1" applyBorder="1" applyAlignment="1">
      <alignment/>
    </xf>
    <xf numFmtId="0" fontId="58" fillId="35" borderId="10" xfId="0" applyFont="1" applyFill="1" applyBorder="1" applyAlignment="1">
      <alignment/>
    </xf>
    <xf numFmtId="0" fontId="64" fillId="2" borderId="10" xfId="0" applyFont="1" applyFill="1" applyBorder="1" applyAlignment="1">
      <alignment vertical="center"/>
    </xf>
    <xf numFmtId="0" fontId="64" fillId="2" borderId="11" xfId="0" applyFont="1" applyFill="1" applyBorder="1" applyAlignment="1">
      <alignment vertical="center"/>
    </xf>
    <xf numFmtId="0" fontId="66" fillId="2" borderId="10" xfId="0" applyFont="1" applyFill="1" applyBorder="1" applyAlignment="1">
      <alignment/>
    </xf>
    <xf numFmtId="0" fontId="67" fillId="0" borderId="0" xfId="0" applyFont="1" applyFill="1" applyBorder="1" applyAlignment="1">
      <alignment horizontal="center" vertical="top" wrapText="1"/>
    </xf>
    <xf numFmtId="0" fontId="67" fillId="5" borderId="10" xfId="0" applyFont="1" applyFill="1" applyBorder="1" applyAlignment="1">
      <alignment horizontal="left" vertical="top" wrapText="1"/>
    </xf>
    <xf numFmtId="0" fontId="67" fillId="5" borderId="10" xfId="0" applyFont="1" applyFill="1" applyBorder="1" applyAlignment="1">
      <alignment horizontal="center" vertical="top" wrapText="1"/>
    </xf>
    <xf numFmtId="9" fontId="67" fillId="5" borderId="10" xfId="0" applyNumberFormat="1" applyFont="1" applyFill="1" applyBorder="1" applyAlignment="1">
      <alignment horizontal="center" vertical="top" wrapText="1"/>
    </xf>
    <xf numFmtId="173" fontId="67" fillId="5" borderId="10" xfId="0" applyNumberFormat="1" applyFont="1" applyFill="1" applyBorder="1" applyAlignment="1">
      <alignment horizontal="center" vertical="top" wrapText="1"/>
    </xf>
    <xf numFmtId="0" fontId="58" fillId="0" borderId="0" xfId="0" applyFont="1" applyBorder="1" applyAlignment="1">
      <alignment horizontal="center" vertical="center" wrapText="1"/>
    </xf>
    <xf numFmtId="0" fontId="5" fillId="0" borderId="0" xfId="0" applyFont="1" applyBorder="1" applyAlignment="1">
      <alignment horizontal="left" vertical="center" wrapText="1"/>
    </xf>
    <xf numFmtId="0" fontId="58" fillId="0" borderId="0" xfId="0" applyFont="1" applyBorder="1" applyAlignment="1">
      <alignment horizontal="left" vertical="center" wrapText="1"/>
    </xf>
    <xf numFmtId="3" fontId="5" fillId="0" borderId="0" xfId="0" applyNumberFormat="1" applyFont="1" applyFill="1" applyBorder="1" applyAlignment="1">
      <alignment horizontal="center" vertical="center" wrapText="1"/>
    </xf>
    <xf numFmtId="9" fontId="58" fillId="0" borderId="0" xfId="0" applyNumberFormat="1" applyFont="1" applyAlignment="1">
      <alignment horizontal="center" wrapText="1"/>
    </xf>
    <xf numFmtId="173" fontId="58" fillId="0" borderId="0" xfId="0" applyNumberFormat="1" applyFont="1" applyAlignment="1">
      <alignment horizontal="right" wrapText="1"/>
    </xf>
    <xf numFmtId="173" fontId="58" fillId="0" borderId="0" xfId="0" applyNumberFormat="1" applyFont="1" applyAlignment="1">
      <alignment wrapText="1"/>
    </xf>
    <xf numFmtId="0" fontId="58" fillId="0" borderId="0" xfId="0" applyFont="1" applyFill="1" applyBorder="1" applyAlignment="1">
      <alignment horizontal="center" wrapText="1"/>
    </xf>
    <xf numFmtId="0" fontId="64" fillId="0" borderId="0" xfId="0" applyFont="1" applyBorder="1" applyAlignment="1">
      <alignment vertical="center" wrapText="1"/>
    </xf>
    <xf numFmtId="173" fontId="58" fillId="0" borderId="0" xfId="0" applyNumberFormat="1" applyFont="1" applyAlignment="1">
      <alignment vertical="center" wrapText="1"/>
    </xf>
    <xf numFmtId="0" fontId="58" fillId="0" borderId="0" xfId="0" applyFont="1" applyBorder="1" applyAlignment="1">
      <alignment vertical="center"/>
    </xf>
    <xf numFmtId="3" fontId="5" fillId="0" borderId="10" xfId="0" applyNumberFormat="1" applyFont="1" applyFill="1" applyBorder="1" applyAlignment="1">
      <alignment horizontal="center" vertical="center" wrapText="1"/>
    </xf>
    <xf numFmtId="0" fontId="68" fillId="0" borderId="0" xfId="0" applyFont="1" applyFill="1" applyBorder="1" applyAlignment="1">
      <alignment/>
    </xf>
    <xf numFmtId="0" fontId="64" fillId="0" borderId="0" xfId="0" applyFont="1" applyBorder="1" applyAlignment="1">
      <alignment horizontal="left" vertical="center" wrapText="1"/>
    </xf>
    <xf numFmtId="0" fontId="58" fillId="0" borderId="10" xfId="0" applyFont="1" applyBorder="1" applyAlignment="1">
      <alignment horizontal="center" wrapText="1"/>
    </xf>
    <xf numFmtId="0" fontId="64" fillId="0" borderId="10" xfId="0" applyFont="1" applyBorder="1" applyAlignment="1">
      <alignment horizontal="left" vertical="center" wrapText="1"/>
    </xf>
    <xf numFmtId="0" fontId="67" fillId="5" borderId="10" xfId="0" applyFont="1" applyFill="1" applyBorder="1" applyAlignment="1">
      <alignment horizontal="left" vertical="center" wrapText="1"/>
    </xf>
    <xf numFmtId="0" fontId="67" fillId="5" borderId="10" xfId="0" applyFont="1" applyFill="1" applyBorder="1" applyAlignment="1">
      <alignment horizontal="center" vertical="center" wrapText="1"/>
    </xf>
    <xf numFmtId="173" fontId="58" fillId="35" borderId="10" xfId="0" applyNumberFormat="1" applyFont="1" applyFill="1" applyBorder="1" applyAlignment="1">
      <alignment/>
    </xf>
    <xf numFmtId="9" fontId="58" fillId="35" borderId="10" xfId="0" applyNumberFormat="1" applyFont="1" applyFill="1" applyBorder="1" applyAlignment="1">
      <alignment/>
    </xf>
    <xf numFmtId="9" fontId="58" fillId="35" borderId="10" xfId="0" applyNumberFormat="1" applyFont="1" applyFill="1" applyBorder="1" applyAlignment="1">
      <alignment horizontal="center"/>
    </xf>
    <xf numFmtId="173" fontId="58" fillId="35" borderId="10" xfId="0" applyNumberFormat="1" applyFont="1" applyFill="1" applyBorder="1" applyAlignment="1">
      <alignment horizontal="right" vertical="center"/>
    </xf>
    <xf numFmtId="173" fontId="58" fillId="35" borderId="10" xfId="0" applyNumberFormat="1" applyFont="1" applyFill="1" applyBorder="1" applyAlignment="1">
      <alignment vertical="center"/>
    </xf>
    <xf numFmtId="3" fontId="5" fillId="0" borderId="10" xfId="0" applyNumberFormat="1" applyFont="1" applyFill="1" applyBorder="1" applyAlignment="1">
      <alignment vertical="center" wrapText="1"/>
    </xf>
    <xf numFmtId="173" fontId="5" fillId="0" borderId="10" xfId="0" applyNumberFormat="1" applyFont="1" applyFill="1" applyBorder="1" applyAlignment="1">
      <alignment horizontal="right" vertical="center" wrapText="1"/>
    </xf>
    <xf numFmtId="9" fontId="5" fillId="0" borderId="10" xfId="0" applyNumberFormat="1" applyFont="1" applyFill="1" applyBorder="1" applyAlignment="1">
      <alignment horizontal="right" vertical="center" wrapText="1"/>
    </xf>
    <xf numFmtId="173"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0" fontId="69" fillId="6" borderId="15" xfId="0" applyFont="1" applyFill="1" applyBorder="1" applyAlignment="1">
      <alignment vertical="center" wrapText="1"/>
    </xf>
    <xf numFmtId="0" fontId="70" fillId="6" borderId="10" xfId="0" applyFont="1" applyFill="1" applyBorder="1" applyAlignment="1">
      <alignment vertical="center" wrapText="1"/>
    </xf>
    <xf numFmtId="0" fontId="69" fillId="6" borderId="10" xfId="0" applyFont="1" applyFill="1" applyBorder="1" applyAlignment="1">
      <alignment vertical="center" wrapText="1"/>
    </xf>
    <xf numFmtId="0" fontId="5" fillId="33" borderId="11" xfId="0" applyNumberFormat="1" applyFont="1" applyFill="1" applyBorder="1" applyAlignment="1" applyProtection="1">
      <alignment horizontal="center" vertical="center"/>
      <protection/>
    </xf>
    <xf numFmtId="49" fontId="5" fillId="0" borderId="12" xfId="0" applyNumberFormat="1" applyFont="1" applyBorder="1" applyAlignment="1">
      <alignment horizontal="center" vertical="center"/>
    </xf>
    <xf numFmtId="0" fontId="68" fillId="0" borderId="0" xfId="0" applyFont="1" applyAlignment="1">
      <alignment/>
    </xf>
    <xf numFmtId="0" fontId="64" fillId="35" borderId="12" xfId="0" applyFont="1" applyFill="1" applyBorder="1" applyAlignment="1">
      <alignment horizontal="left" vertical="center"/>
    </xf>
    <xf numFmtId="0" fontId="64" fillId="35" borderId="16" xfId="0" applyFont="1" applyFill="1" applyBorder="1" applyAlignment="1">
      <alignment horizontal="left" vertical="center"/>
    </xf>
    <xf numFmtId="0" fontId="58" fillId="0" borderId="0" xfId="0" applyFont="1" applyFill="1" applyBorder="1" applyAlignment="1">
      <alignment horizontal="right" vertical="center"/>
    </xf>
    <xf numFmtId="0" fontId="58" fillId="0" borderId="0" xfId="0" applyFont="1" applyFill="1" applyBorder="1" applyAlignment="1">
      <alignment horizontal="right" vertical="center" wrapText="1"/>
    </xf>
    <xf numFmtId="0" fontId="58" fillId="0" borderId="0" xfId="0" applyFont="1" applyFill="1" applyBorder="1" applyAlignment="1">
      <alignment vertical="center" wrapText="1"/>
    </xf>
    <xf numFmtId="0" fontId="58" fillId="34" borderId="17" xfId="0" applyFont="1" applyFill="1" applyBorder="1" applyAlignment="1">
      <alignment/>
    </xf>
    <xf numFmtId="0" fontId="58" fillId="34" borderId="18" xfId="0" applyFont="1" applyFill="1" applyBorder="1" applyAlignment="1">
      <alignment/>
    </xf>
    <xf numFmtId="0" fontId="64" fillId="0" borderId="12" xfId="0" applyFont="1" applyFill="1" applyBorder="1" applyAlignment="1">
      <alignment vertical="center"/>
    </xf>
    <xf numFmtId="0" fontId="64" fillId="0" borderId="16" xfId="0" applyFont="1" applyFill="1" applyBorder="1" applyAlignment="1">
      <alignment vertical="center"/>
    </xf>
    <xf numFmtId="0" fontId="58" fillId="0" borderId="0" xfId="0" applyFont="1" applyAlignment="1">
      <alignment horizontal="left" wrapText="1"/>
    </xf>
    <xf numFmtId="0" fontId="58" fillId="0" borderId="19" xfId="0" applyFont="1" applyBorder="1" applyAlignment="1">
      <alignment horizontal="left" wrapText="1"/>
    </xf>
    <xf numFmtId="0" fontId="58" fillId="0" borderId="0" xfId="0" applyFont="1" applyBorder="1" applyAlignment="1">
      <alignment horizontal="left"/>
    </xf>
    <xf numFmtId="0" fontId="58" fillId="0" borderId="20" xfId="0" applyFont="1" applyBorder="1" applyAlignment="1">
      <alignment horizontal="left"/>
    </xf>
    <xf numFmtId="0" fontId="58" fillId="0" borderId="21" xfId="0" applyFont="1" applyBorder="1" applyAlignment="1">
      <alignment horizontal="left"/>
    </xf>
    <xf numFmtId="0" fontId="58" fillId="35" borderId="22" xfId="0" applyFont="1" applyFill="1" applyBorder="1" applyAlignment="1">
      <alignment horizontal="left"/>
    </xf>
    <xf numFmtId="0" fontId="58" fillId="35" borderId="23" xfId="0" applyFont="1" applyFill="1" applyBorder="1" applyAlignment="1">
      <alignment horizontal="left"/>
    </xf>
    <xf numFmtId="0" fontId="58" fillId="35" borderId="24" xfId="0" applyFont="1" applyFill="1" applyBorder="1" applyAlignment="1">
      <alignment horizontal="left"/>
    </xf>
    <xf numFmtId="0" fontId="64" fillId="0" borderId="12" xfId="0" applyFont="1" applyFill="1" applyBorder="1" applyAlignment="1">
      <alignment horizontal="left" vertical="center"/>
    </xf>
    <xf numFmtId="0" fontId="64" fillId="0" borderId="16" xfId="0" applyFont="1" applyFill="1" applyBorder="1" applyAlignment="1">
      <alignment horizontal="left" vertical="center"/>
    </xf>
    <xf numFmtId="0" fontId="68" fillId="0" borderId="0" xfId="0" applyFont="1" applyFill="1" applyBorder="1" applyAlignment="1">
      <alignment horizontal="left"/>
    </xf>
    <xf numFmtId="0" fontId="64" fillId="35" borderId="10" xfId="0" applyFont="1" applyFill="1" applyBorder="1" applyAlignment="1">
      <alignment horizontal="center" vertical="center" wrapText="1"/>
    </xf>
    <xf numFmtId="0" fontId="58" fillId="0" borderId="0" xfId="0" applyFont="1" applyFill="1" applyAlignment="1">
      <alignment horizontal="left" vertical="center" wrapText="1"/>
    </xf>
    <xf numFmtId="0" fontId="58" fillId="5" borderId="25" xfId="0" applyFont="1" applyFill="1" applyBorder="1" applyAlignment="1">
      <alignment horizontal="left"/>
    </xf>
    <xf numFmtId="0" fontId="58" fillId="5" borderId="26" xfId="0" applyFont="1" applyFill="1" applyBorder="1" applyAlignment="1">
      <alignment horizontal="left"/>
    </xf>
    <xf numFmtId="0" fontId="58" fillId="5" borderId="27" xfId="0" applyFont="1" applyFill="1" applyBorder="1" applyAlignment="1">
      <alignment horizontal="left"/>
    </xf>
    <xf numFmtId="0" fontId="58" fillId="5" borderId="28" xfId="0" applyFont="1" applyFill="1" applyBorder="1" applyAlignment="1">
      <alignment horizontal="left"/>
    </xf>
    <xf numFmtId="0" fontId="58" fillId="5" borderId="13" xfId="0" applyFont="1" applyFill="1" applyBorder="1" applyAlignment="1">
      <alignment horizontal="left"/>
    </xf>
    <xf numFmtId="0" fontId="58" fillId="5" borderId="29" xfId="0" applyFont="1" applyFill="1" applyBorder="1" applyAlignment="1">
      <alignment horizontal="left"/>
    </xf>
    <xf numFmtId="49" fontId="6" fillId="35" borderId="12" xfId="0" applyNumberFormat="1" applyFont="1" applyFill="1" applyBorder="1" applyAlignment="1">
      <alignment horizontal="left" vertical="center"/>
    </xf>
    <xf numFmtId="49" fontId="6" fillId="35" borderId="15" xfId="0" applyNumberFormat="1" applyFont="1" applyFill="1" applyBorder="1" applyAlignment="1">
      <alignment horizontal="left" vertical="center"/>
    </xf>
    <xf numFmtId="49" fontId="6" fillId="35" borderId="16" xfId="0" applyNumberFormat="1" applyFont="1" applyFill="1" applyBorder="1" applyAlignment="1">
      <alignment horizontal="left" vertical="center"/>
    </xf>
    <xf numFmtId="0" fontId="5" fillId="0" borderId="12"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49" fontId="59" fillId="0" borderId="12" xfId="0" applyNumberFormat="1" applyFont="1" applyBorder="1" applyAlignment="1">
      <alignment horizontal="left" vertical="center" wrapText="1"/>
    </xf>
    <xf numFmtId="49" fontId="59" fillId="0" borderId="16" xfId="0" applyNumberFormat="1" applyFont="1" applyBorder="1" applyAlignment="1">
      <alignment horizontal="left" vertical="center" wrapText="1"/>
    </xf>
    <xf numFmtId="49" fontId="6" fillId="5" borderId="10" xfId="0" applyNumberFormat="1" applyFont="1" applyFill="1" applyBorder="1" applyAlignment="1">
      <alignment horizontal="center" vertical="center" wrapText="1"/>
    </xf>
    <xf numFmtId="49" fontId="6" fillId="5" borderId="10" xfId="0" applyNumberFormat="1" applyFont="1" applyFill="1" applyBorder="1" applyAlignment="1">
      <alignment horizontal="left" vertical="center"/>
    </xf>
    <xf numFmtId="0" fontId="6" fillId="5" borderId="10" xfId="0" applyNumberFormat="1" applyFont="1" applyFill="1" applyBorder="1" applyAlignment="1" applyProtection="1">
      <alignment horizontal="center" vertical="top"/>
      <protection/>
    </xf>
    <xf numFmtId="0" fontId="64" fillId="5" borderId="10" xfId="0" applyFont="1" applyFill="1" applyBorder="1" applyAlignment="1">
      <alignment horizontal="center" vertical="center"/>
    </xf>
    <xf numFmtId="49" fontId="59" fillId="35" borderId="12" xfId="0" applyNumberFormat="1" applyFont="1" applyFill="1" applyBorder="1" applyAlignment="1">
      <alignment horizontal="left" vertical="center" wrapText="1"/>
    </xf>
    <xf numFmtId="49" fontId="59" fillId="35" borderId="16" xfId="0" applyNumberFormat="1" applyFont="1" applyFill="1" applyBorder="1" applyAlignment="1">
      <alignment horizontal="left" vertical="center" wrapText="1"/>
    </xf>
    <xf numFmtId="49" fontId="59" fillId="0" borderId="12" xfId="0" applyNumberFormat="1" applyFont="1" applyBorder="1" applyAlignment="1">
      <alignment vertical="center" wrapText="1"/>
    </xf>
    <xf numFmtId="49" fontId="59" fillId="0" borderId="16" xfId="0" applyNumberFormat="1" applyFont="1" applyBorder="1" applyAlignment="1">
      <alignment vertical="center" wrapText="1"/>
    </xf>
    <xf numFmtId="49" fontId="59" fillId="35" borderId="12" xfId="0" applyNumberFormat="1" applyFont="1" applyFill="1" applyBorder="1" applyAlignment="1">
      <alignment vertical="center" wrapText="1"/>
    </xf>
    <xf numFmtId="49" fontId="59" fillId="35" borderId="16" xfId="0" applyNumberFormat="1" applyFont="1" applyFill="1" applyBorder="1" applyAlignment="1">
      <alignment vertical="center" wrapText="1"/>
    </xf>
    <xf numFmtId="0" fontId="5" fillId="5" borderId="10" xfId="0" applyNumberFormat="1" applyFont="1" applyFill="1" applyBorder="1" applyAlignment="1" applyProtection="1">
      <alignment horizontal="center" vertical="top"/>
      <protection/>
    </xf>
    <xf numFmtId="49" fontId="6" fillId="5" borderId="10" xfId="0" applyNumberFormat="1" applyFont="1" applyFill="1" applyBorder="1" applyAlignment="1">
      <alignment horizontal="left" wrapText="1"/>
    </xf>
    <xf numFmtId="49" fontId="6" fillId="5" borderId="10" xfId="0" applyNumberFormat="1" applyFont="1" applyFill="1" applyBorder="1" applyAlignment="1">
      <alignment horizontal="center" vertical="center"/>
    </xf>
    <xf numFmtId="49" fontId="59" fillId="0" borderId="12" xfId="0" applyNumberFormat="1" applyFont="1" applyFill="1" applyBorder="1" applyAlignment="1">
      <alignment horizontal="left" vertical="center" wrapText="1"/>
    </xf>
    <xf numFmtId="49" fontId="59" fillId="0" borderId="16" xfId="0" applyNumberFormat="1" applyFont="1" applyFill="1" applyBorder="1" applyAlignment="1">
      <alignment horizontal="left" vertical="center" wrapText="1"/>
    </xf>
    <xf numFmtId="49" fontId="59" fillId="0" borderId="28" xfId="0" applyNumberFormat="1" applyFont="1" applyBorder="1" applyAlignment="1">
      <alignment horizontal="left" vertical="center" wrapText="1"/>
    </xf>
    <xf numFmtId="49" fontId="59" fillId="0" borderId="29" xfId="0" applyNumberFormat="1" applyFont="1" applyBorder="1" applyAlignment="1">
      <alignment horizontal="left" vertical="center" wrapText="1"/>
    </xf>
    <xf numFmtId="49" fontId="59" fillId="0" borderId="25" xfId="0" applyNumberFormat="1" applyFont="1" applyBorder="1" applyAlignment="1">
      <alignment horizontal="left" vertical="center" wrapText="1"/>
    </xf>
    <xf numFmtId="49" fontId="59" fillId="0" borderId="27" xfId="0" applyNumberFormat="1" applyFont="1" applyBorder="1" applyAlignment="1">
      <alignment horizontal="left" vertical="center" wrapText="1"/>
    </xf>
    <xf numFmtId="49" fontId="59" fillId="0" borderId="12" xfId="0" applyNumberFormat="1" applyFont="1" applyBorder="1" applyAlignment="1">
      <alignment horizontal="center" vertical="center" wrapText="1"/>
    </xf>
    <xf numFmtId="49" fontId="59" fillId="0" borderId="16" xfId="0" applyNumberFormat="1" applyFont="1" applyBorder="1" applyAlignment="1">
      <alignment horizontal="center" vertical="center" wrapText="1"/>
    </xf>
    <xf numFmtId="0" fontId="58" fillId="5" borderId="12" xfId="0" applyFont="1" applyFill="1" applyBorder="1" applyAlignment="1">
      <alignment horizontal="left" vertical="top" wrapText="1"/>
    </xf>
    <xf numFmtId="0" fontId="58" fillId="5" borderId="15" xfId="0" applyFont="1" applyFill="1" applyBorder="1" applyAlignment="1">
      <alignment horizontal="left" vertical="top" wrapText="1"/>
    </xf>
    <xf numFmtId="0" fontId="58" fillId="5" borderId="16" xfId="0" applyFont="1" applyFill="1" applyBorder="1" applyAlignment="1">
      <alignment horizontal="left" vertical="top" wrapText="1"/>
    </xf>
    <xf numFmtId="0" fontId="58" fillId="0" borderId="12" xfId="0" applyFont="1" applyFill="1" applyBorder="1" applyAlignment="1">
      <alignment horizontal="left" vertical="center" wrapText="1"/>
    </xf>
    <xf numFmtId="0" fontId="58" fillId="0" borderId="16" xfId="0" applyFont="1" applyFill="1" applyBorder="1" applyAlignment="1">
      <alignment horizontal="left" vertical="center" wrapText="1"/>
    </xf>
    <xf numFmtId="0" fontId="64" fillId="0" borderId="0" xfId="0" applyFont="1" applyAlignment="1">
      <alignment horizontal="center" vertical="center"/>
    </xf>
    <xf numFmtId="0" fontId="64" fillId="0" borderId="13" xfId="0" applyFont="1" applyFill="1" applyBorder="1" applyAlignment="1">
      <alignment horizontal="left" vertical="center" wrapText="1"/>
    </xf>
    <xf numFmtId="0" fontId="5" fillId="0" borderId="0" xfId="0" applyFont="1" applyAlignment="1">
      <alignment horizontal="left" vertical="top" wrapText="1"/>
    </xf>
    <xf numFmtId="0" fontId="58" fillId="0" borderId="0" xfId="0" applyFont="1" applyFill="1" applyAlignment="1">
      <alignment horizontal="center" vertical="top" wrapText="1"/>
    </xf>
    <xf numFmtId="0" fontId="5" fillId="0" borderId="0" xfId="0" applyFont="1" applyFill="1" applyAlignment="1">
      <alignment horizontal="left" vertical="top" wrapText="1"/>
    </xf>
    <xf numFmtId="16" fontId="6" fillId="0" borderId="0" xfId="0" applyNumberFormat="1" applyFont="1" applyFill="1" applyAlignment="1">
      <alignment horizontal="left" vertical="center" wrapText="1"/>
    </xf>
    <xf numFmtId="0" fontId="58" fillId="0" borderId="0" xfId="0" applyFont="1" applyAlignment="1">
      <alignment horizontal="center" vertical="center" wrapText="1"/>
    </xf>
    <xf numFmtId="0" fontId="58" fillId="0" borderId="0" xfId="0" applyFont="1" applyAlignment="1">
      <alignment horizontal="left" vertical="center" wrapText="1"/>
    </xf>
    <xf numFmtId="0" fontId="64" fillId="36" borderId="12" xfId="0" applyFont="1" applyFill="1" applyBorder="1" applyAlignment="1">
      <alignment horizontal="center" vertical="center" wrapText="1"/>
    </xf>
    <xf numFmtId="0" fontId="64" fillId="36" borderId="15" xfId="0" applyFont="1" applyFill="1" applyBorder="1" applyAlignment="1">
      <alignment horizontal="center" vertical="center" wrapText="1"/>
    </xf>
    <xf numFmtId="0" fontId="64" fillId="36" borderId="16" xfId="0" applyFont="1" applyFill="1" applyBorder="1" applyAlignment="1">
      <alignment horizontal="center" vertical="center" wrapText="1"/>
    </xf>
    <xf numFmtId="0" fontId="70" fillId="5" borderId="12" xfId="0" applyFont="1" applyFill="1" applyBorder="1" applyAlignment="1">
      <alignment horizontal="center" vertical="top" wrapText="1"/>
    </xf>
    <xf numFmtId="0" fontId="70" fillId="5" borderId="15" xfId="0" applyFont="1" applyFill="1" applyBorder="1" applyAlignment="1">
      <alignment horizontal="center" vertical="top" wrapText="1"/>
    </xf>
    <xf numFmtId="0" fontId="70" fillId="5" borderId="16" xfId="0" applyFont="1" applyFill="1" applyBorder="1" applyAlignment="1">
      <alignment horizontal="center" vertical="top" wrapText="1"/>
    </xf>
    <xf numFmtId="0" fontId="58" fillId="0" borderId="12" xfId="0" applyFont="1" applyFill="1" applyBorder="1" applyAlignment="1">
      <alignment vertical="center" wrapText="1"/>
    </xf>
    <xf numFmtId="0" fontId="58" fillId="0" borderId="16" xfId="0" applyFont="1" applyFill="1" applyBorder="1" applyAlignment="1">
      <alignment vertical="center" wrapText="1"/>
    </xf>
    <xf numFmtId="0" fontId="5" fillId="0" borderId="12"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49" fontId="64" fillId="35" borderId="10" xfId="0" applyNumberFormat="1" applyFont="1" applyFill="1" applyBorder="1" applyAlignment="1">
      <alignment horizontal="left" vertical="top" wrapText="1"/>
    </xf>
    <xf numFmtId="0" fontId="70" fillId="35" borderId="10" xfId="0" applyFont="1" applyFill="1" applyBorder="1" applyAlignment="1">
      <alignment horizontal="center" vertical="top" wrapText="1"/>
    </xf>
    <xf numFmtId="49" fontId="58" fillId="35" borderId="10" xfId="0" applyNumberFormat="1" applyFont="1" applyFill="1" applyBorder="1" applyAlignment="1">
      <alignment horizontal="center" vertical="center" wrapText="1"/>
    </xf>
    <xf numFmtId="49" fontId="58" fillId="5" borderId="12" xfId="0" applyNumberFormat="1" applyFont="1" applyFill="1" applyBorder="1" applyAlignment="1">
      <alignment horizontal="center" vertical="center" wrapText="1"/>
    </xf>
    <xf numFmtId="49" fontId="58" fillId="5" borderId="16" xfId="0" applyNumberFormat="1" applyFont="1" applyFill="1" applyBorder="1" applyAlignment="1">
      <alignment horizontal="center" vertical="center" wrapText="1"/>
    </xf>
    <xf numFmtId="0" fontId="5" fillId="33" borderId="12"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0" borderId="12"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172" fontId="5" fillId="0" borderId="12" xfId="0" applyNumberFormat="1" applyFont="1" applyFill="1" applyBorder="1" applyAlignment="1">
      <alignment vertical="center" wrapText="1"/>
    </xf>
    <xf numFmtId="172" fontId="5" fillId="0" borderId="15" xfId="0" applyNumberFormat="1" applyFont="1" applyFill="1" applyBorder="1" applyAlignment="1">
      <alignment vertical="center" wrapText="1"/>
    </xf>
    <xf numFmtId="172" fontId="5" fillId="0" borderId="16" xfId="0" applyNumberFormat="1" applyFont="1" applyFill="1" applyBorder="1" applyAlignment="1">
      <alignment vertical="center" wrapText="1"/>
    </xf>
    <xf numFmtId="0" fontId="3" fillId="0" borderId="1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64" fillId="0" borderId="15" xfId="0" applyFont="1" applyFill="1" applyBorder="1" applyAlignment="1">
      <alignment horizontal="left" vertical="center" wrapText="1"/>
    </xf>
    <xf numFmtId="0" fontId="64" fillId="0" borderId="16" xfId="0" applyFont="1" applyFill="1" applyBorder="1" applyAlignment="1">
      <alignment horizontal="left" vertical="center" wrapText="1"/>
    </xf>
    <xf numFmtId="0" fontId="64" fillId="36" borderId="10" xfId="0" applyFont="1" applyFill="1" applyBorder="1" applyAlignment="1">
      <alignment horizontal="center" vertical="center" wrapText="1"/>
    </xf>
    <xf numFmtId="0" fontId="64" fillId="5" borderId="12" xfId="0" applyFont="1" applyFill="1" applyBorder="1" applyAlignment="1">
      <alignment horizontal="center" vertical="top" wrapText="1"/>
    </xf>
    <xf numFmtId="0" fontId="64" fillId="5" borderId="15" xfId="0" applyFont="1" applyFill="1" applyBorder="1" applyAlignment="1">
      <alignment horizontal="center" vertical="top" wrapText="1"/>
    </xf>
    <xf numFmtId="0" fontId="64" fillId="5" borderId="16" xfId="0" applyFont="1" applyFill="1" applyBorder="1" applyAlignment="1">
      <alignment horizontal="center" vertical="top" wrapText="1"/>
    </xf>
    <xf numFmtId="0" fontId="58" fillId="0" borderId="0" xfId="0" applyFont="1" applyBorder="1" applyAlignment="1">
      <alignment horizontal="center"/>
    </xf>
    <xf numFmtId="0" fontId="64" fillId="36" borderId="30" xfId="0" applyFont="1" applyFill="1" applyBorder="1" applyAlignment="1">
      <alignment horizontal="center" vertical="center" wrapText="1"/>
    </xf>
    <xf numFmtId="0" fontId="64" fillId="36" borderId="31" xfId="0" applyFont="1" applyFill="1" applyBorder="1" applyAlignment="1">
      <alignment horizontal="center" vertical="center" wrapText="1"/>
    </xf>
    <xf numFmtId="0" fontId="64" fillId="36" borderId="32" xfId="0" applyFont="1" applyFill="1" applyBorder="1" applyAlignment="1">
      <alignment horizontal="center" vertical="center" wrapText="1"/>
    </xf>
    <xf numFmtId="49" fontId="5" fillId="0" borderId="33" xfId="48" applyNumberFormat="1" applyFont="1" applyBorder="1" applyAlignment="1">
      <alignment horizontal="left" vertical="top" wrapText="1"/>
      <protection/>
    </xf>
    <xf numFmtId="49" fontId="5" fillId="0" borderId="0" xfId="48" applyNumberFormat="1" applyFont="1" applyBorder="1" applyAlignment="1">
      <alignment horizontal="left" vertical="top" wrapText="1"/>
      <protection/>
    </xf>
    <xf numFmtId="0" fontId="6" fillId="0" borderId="0" xfId="49" applyFont="1" applyAlignment="1">
      <alignment horizontal="left" vertical="center" wrapText="1"/>
      <protection/>
    </xf>
    <xf numFmtId="0" fontId="64" fillId="0" borderId="0" xfId="50" applyFont="1" applyAlignment="1">
      <alignment horizontal="center" vertical="center" wrapText="1"/>
      <protection/>
    </xf>
    <xf numFmtId="0" fontId="58" fillId="0" borderId="0" xfId="50" applyFont="1" applyAlignment="1">
      <alignment horizontal="left" vertical="top" wrapText="1"/>
      <protection/>
    </xf>
    <xf numFmtId="0" fontId="58" fillId="0" borderId="15" xfId="0" applyFont="1" applyFill="1" applyBorder="1" applyAlignment="1">
      <alignment horizontal="left" vertical="center" wrapText="1"/>
    </xf>
    <xf numFmtId="0" fontId="6" fillId="6" borderId="0" xfId="0" applyNumberFormat="1" applyFont="1" applyFill="1" applyAlignment="1">
      <alignment horizontal="left" vertical="top" wrapText="1"/>
    </xf>
    <xf numFmtId="0" fontId="64" fillId="0" borderId="28" xfId="0" applyFont="1" applyFill="1" applyBorder="1" applyAlignment="1">
      <alignment horizontal="center" vertical="center"/>
    </xf>
    <xf numFmtId="0" fontId="64" fillId="0" borderId="29" xfId="0" applyFont="1" applyFill="1" applyBorder="1" applyAlignment="1">
      <alignment horizontal="center" vertical="center"/>
    </xf>
    <xf numFmtId="49" fontId="64" fillId="5" borderId="25" xfId="0" applyNumberFormat="1" applyFont="1" applyFill="1" applyBorder="1" applyAlignment="1">
      <alignment horizontal="left" vertical="top" wrapText="1"/>
    </xf>
    <xf numFmtId="49" fontId="64" fillId="5" borderId="26" xfId="0" applyNumberFormat="1" applyFont="1" applyFill="1" applyBorder="1" applyAlignment="1">
      <alignment horizontal="left" vertical="top" wrapText="1"/>
    </xf>
    <xf numFmtId="49" fontId="64" fillId="5" borderId="27" xfId="0" applyNumberFormat="1" applyFont="1" applyFill="1" applyBorder="1" applyAlignment="1">
      <alignment horizontal="left" vertical="top" wrapText="1"/>
    </xf>
    <xf numFmtId="49" fontId="64" fillId="5" borderId="28" xfId="0" applyNumberFormat="1" applyFont="1" applyFill="1" applyBorder="1" applyAlignment="1">
      <alignment horizontal="left" vertical="top" wrapText="1"/>
    </xf>
    <xf numFmtId="49" fontId="64" fillId="5" borderId="13" xfId="0" applyNumberFormat="1" applyFont="1" applyFill="1" applyBorder="1" applyAlignment="1">
      <alignment horizontal="left" vertical="top" wrapText="1"/>
    </xf>
    <xf numFmtId="49" fontId="64" fillId="5" borderId="29" xfId="0" applyNumberFormat="1" applyFont="1" applyFill="1" applyBorder="1" applyAlignment="1">
      <alignment horizontal="left" vertical="top" wrapText="1"/>
    </xf>
    <xf numFmtId="0" fontId="64" fillId="35" borderId="12" xfId="0" applyFont="1" applyFill="1" applyBorder="1" applyAlignment="1">
      <alignment horizontal="center" vertical="center" wrapText="1"/>
    </xf>
    <xf numFmtId="0" fontId="64" fillId="35" borderId="15" xfId="0" applyFont="1" applyFill="1" applyBorder="1" applyAlignment="1">
      <alignment horizontal="center" vertical="center" wrapText="1"/>
    </xf>
    <xf numFmtId="0" fontId="64" fillId="35" borderId="16" xfId="0" applyFont="1" applyFill="1" applyBorder="1" applyAlignment="1">
      <alignment horizontal="center" vertical="center" wrapText="1"/>
    </xf>
    <xf numFmtId="16" fontId="64" fillId="0" borderId="26" xfId="0" applyNumberFormat="1" applyFont="1" applyFill="1" applyBorder="1" applyAlignment="1">
      <alignment horizontal="left" vertical="top" wrapText="1"/>
    </xf>
    <xf numFmtId="49" fontId="64" fillId="0" borderId="26" xfId="0" applyNumberFormat="1" applyFont="1" applyFill="1" applyBorder="1" applyAlignment="1">
      <alignment horizontal="left" vertical="center" wrapText="1"/>
    </xf>
    <xf numFmtId="49" fontId="58" fillId="0" borderId="0" xfId="0" applyNumberFormat="1" applyFont="1" applyFill="1" applyAlignment="1">
      <alignment horizontal="left" vertical="center" wrapText="1"/>
    </xf>
    <xf numFmtId="0" fontId="58" fillId="0" borderId="10" xfId="0" applyFont="1" applyBorder="1" applyAlignment="1">
      <alignment horizontal="left" vertical="center" wrapText="1"/>
    </xf>
    <xf numFmtId="0" fontId="58" fillId="0" borderId="12" xfId="0" applyFont="1" applyBorder="1" applyAlignment="1">
      <alignment horizontal="left" vertical="center" wrapText="1"/>
    </xf>
    <xf numFmtId="0" fontId="58" fillId="0" borderId="16" xfId="0" applyFont="1" applyBorder="1" applyAlignment="1">
      <alignment horizontal="left" vertical="center" wrapText="1"/>
    </xf>
    <xf numFmtId="0" fontId="69" fillId="6" borderId="12" xfId="0" applyFont="1" applyFill="1" applyBorder="1" applyAlignment="1">
      <alignment horizontal="left" vertical="center" wrapText="1"/>
    </xf>
    <xf numFmtId="0" fontId="69" fillId="6" borderId="15" xfId="0" applyFont="1" applyFill="1" applyBorder="1" applyAlignment="1">
      <alignment horizontal="left" vertical="center" wrapText="1"/>
    </xf>
    <xf numFmtId="0" fontId="58" fillId="0" borderId="10" xfId="0" applyFont="1" applyBorder="1" applyAlignment="1">
      <alignment vertical="center" wrapText="1"/>
    </xf>
    <xf numFmtId="0" fontId="58" fillId="0" borderId="0" xfId="0" applyFont="1" applyBorder="1" applyAlignment="1">
      <alignment horizontal="center" vertical="center" wrapText="1"/>
    </xf>
    <xf numFmtId="0" fontId="64" fillId="0" borderId="0" xfId="0" applyFont="1" applyBorder="1" applyAlignment="1">
      <alignment horizontal="left" vertical="center" wrapText="1"/>
    </xf>
    <xf numFmtId="0" fontId="67" fillId="5" borderId="10" xfId="0" applyFont="1" applyFill="1" applyBorder="1" applyAlignment="1">
      <alignment horizontal="center" vertical="center" wrapText="1"/>
    </xf>
    <xf numFmtId="0" fontId="70" fillId="6" borderId="15" xfId="0" applyFont="1" applyFill="1" applyBorder="1" applyAlignment="1">
      <alignment horizontal="left" vertical="center" wrapText="1"/>
    </xf>
    <xf numFmtId="0" fontId="62" fillId="0" borderId="0" xfId="0" applyFont="1" applyAlignment="1">
      <alignment horizontal="left" wrapText="1"/>
    </xf>
    <xf numFmtId="0" fontId="58" fillId="0" borderId="0" xfId="0" applyFont="1" applyAlignment="1">
      <alignment horizontal="right" vertical="center"/>
    </xf>
    <xf numFmtId="0" fontId="58" fillId="0" borderId="0" xfId="50" applyFont="1" applyAlignment="1">
      <alignment horizontal="left" vertical="center" wrapText="1"/>
      <protection/>
    </xf>
    <xf numFmtId="0" fontId="67" fillId="5" borderId="10" xfId="0" applyFont="1" applyFill="1" applyBorder="1" applyAlignment="1">
      <alignment horizontal="center" vertical="top" wrapText="1"/>
    </xf>
    <xf numFmtId="0" fontId="5" fillId="0" borderId="10" xfId="0" applyFont="1" applyFill="1" applyBorder="1" applyAlignment="1">
      <alignment horizontal="left" vertical="center" wrapText="1"/>
    </xf>
    <xf numFmtId="0" fontId="5" fillId="0" borderId="0" xfId="0" applyNumberFormat="1" applyFont="1" applyFill="1" applyAlignment="1">
      <alignment horizontal="left" vertical="top" wrapText="1"/>
    </xf>
    <xf numFmtId="0" fontId="58" fillId="0" borderId="0" xfId="0" applyFont="1" applyAlignment="1">
      <alignment horizontal="left"/>
    </xf>
    <xf numFmtId="0" fontId="71" fillId="0" borderId="0" xfId="0" applyFont="1" applyFill="1" applyAlignment="1">
      <alignment horizontal="right" vertical="center" wrapText="1"/>
    </xf>
    <xf numFmtId="0" fontId="58" fillId="34" borderId="22" xfId="0" applyFont="1" applyFill="1" applyBorder="1" applyAlignment="1">
      <alignment horizontal="left"/>
    </xf>
    <xf numFmtId="0" fontId="58" fillId="34" borderId="23" xfId="0" applyFont="1" applyFill="1" applyBorder="1" applyAlignment="1">
      <alignment horizontal="left"/>
    </xf>
    <xf numFmtId="0" fontId="58" fillId="34" borderId="24" xfId="0" applyFont="1" applyFill="1" applyBorder="1" applyAlignment="1">
      <alignment horizontal="left"/>
    </xf>
    <xf numFmtId="0" fontId="58" fillId="34" borderId="34" xfId="50" applyFont="1" applyFill="1" applyBorder="1" applyAlignment="1">
      <alignment horizontal="left" vertical="center" wrapText="1"/>
      <protection/>
    </xf>
    <xf numFmtId="0" fontId="58" fillId="34" borderId="35" xfId="50" applyFont="1" applyFill="1" applyBorder="1" applyAlignment="1">
      <alignment horizontal="left" vertical="center" wrapText="1"/>
      <protection/>
    </xf>
    <xf numFmtId="0" fontId="58" fillId="34" borderId="36" xfId="50" applyFont="1" applyFill="1" applyBorder="1" applyAlignment="1">
      <alignment horizontal="left" vertical="center" wrapText="1"/>
      <protection/>
    </xf>
    <xf numFmtId="0" fontId="72" fillId="37" borderId="34" xfId="0" applyFont="1" applyFill="1" applyBorder="1" applyAlignment="1">
      <alignment horizontal="left"/>
    </xf>
    <xf numFmtId="0" fontId="72" fillId="37" borderId="35" xfId="0" applyFont="1" applyFill="1" applyBorder="1" applyAlignment="1">
      <alignment horizontal="left"/>
    </xf>
    <xf numFmtId="0" fontId="72" fillId="37" borderId="36" xfId="0" applyFont="1" applyFill="1" applyBorder="1" applyAlignment="1">
      <alignment horizontal="left"/>
    </xf>
    <xf numFmtId="0" fontId="72" fillId="37" borderId="37" xfId="0" applyFont="1" applyFill="1" applyBorder="1" applyAlignment="1">
      <alignment horizontal="left"/>
    </xf>
    <xf numFmtId="0" fontId="72" fillId="37" borderId="38" xfId="0" applyFont="1" applyFill="1" applyBorder="1" applyAlignment="1">
      <alignment horizontal="left"/>
    </xf>
    <xf numFmtId="0" fontId="72" fillId="37" borderId="39" xfId="0" applyFont="1" applyFill="1" applyBorder="1" applyAlignment="1">
      <alignment horizontal="left"/>
    </xf>
    <xf numFmtId="173" fontId="6" fillId="6" borderId="10" xfId="0" applyNumberFormat="1" applyFont="1" applyFill="1" applyBorder="1" applyAlignment="1">
      <alignment horizontal="right" vertical="center" wrapText="1"/>
    </xf>
    <xf numFmtId="0" fontId="70" fillId="6" borderId="12" xfId="0" applyFont="1" applyFill="1" applyBorder="1" applyAlignment="1">
      <alignment horizontal="left" vertical="center" wrapText="1"/>
    </xf>
    <xf numFmtId="0" fontId="70" fillId="6" borderId="13" xfId="0" applyFont="1" applyFill="1" applyBorder="1" applyAlignment="1">
      <alignment vertical="center" wrapText="1"/>
    </xf>
  </cellXfs>
  <cellStyles count="53">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e 2" xfId="47"/>
    <cellStyle name="normálne 2 2" xfId="48"/>
    <cellStyle name="normálne 2 2 2" xfId="49"/>
    <cellStyle name="Normálne 4" xfId="50"/>
    <cellStyle name="Percent" xfId="51"/>
    <cellStyle name="Poznámka" xfId="52"/>
    <cellStyle name="Prepojená bunka" xfId="53"/>
    <cellStyle name="Spolu" xfId="54"/>
    <cellStyle name="Text upozornenia" xfId="55"/>
    <cellStyle name="Vstup" xfId="56"/>
    <cellStyle name="Výpočet" xfId="57"/>
    <cellStyle name="Výstup" xfId="58"/>
    <cellStyle name="Vysvetľujúci text" xfId="59"/>
    <cellStyle name="Zlá" xfId="60"/>
    <cellStyle name="Zvýraznenie1" xfId="61"/>
    <cellStyle name="Zvýraznenie2" xfId="62"/>
    <cellStyle name="Zvýraznenie3" xfId="63"/>
    <cellStyle name="Zvýraznenie4" xfId="64"/>
    <cellStyle name="Zvýraznenie5" xfId="65"/>
    <cellStyle name="Zvýraznenie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K273"/>
  <sheetViews>
    <sheetView showGridLines="0" tabSelected="1" view="pageLayout" zoomScale="106" zoomScalePageLayoutView="106" workbookViewId="0" topLeftCell="B1">
      <selection activeCell="G4" sqref="G4"/>
    </sheetView>
  </sheetViews>
  <sheetFormatPr defaultColWidth="9.140625" defaultRowHeight="15"/>
  <cols>
    <col min="1" max="1" width="1.1484375" style="1" customWidth="1"/>
    <col min="2" max="2" width="9.140625" style="19" customWidth="1"/>
    <col min="3" max="3" width="53.57421875" style="7" customWidth="1"/>
    <col min="4" max="4" width="9.140625" style="7" customWidth="1"/>
    <col min="5" max="5" width="8.7109375" style="7" customWidth="1"/>
    <col min="6" max="6" width="6.8515625" style="7" customWidth="1"/>
    <col min="7" max="7" width="7.421875" style="19" customWidth="1"/>
    <col min="8" max="8" width="13.140625" style="19" customWidth="1"/>
    <col min="9" max="9" width="13.7109375" style="19" customWidth="1"/>
    <col min="10" max="10" width="10.28125" style="11" customWidth="1"/>
    <col min="11" max="11" width="17.140625" style="7" customWidth="1"/>
    <col min="12" max="13" width="9.140625" style="1" customWidth="1"/>
    <col min="14" max="16384" width="9.140625" style="1" customWidth="1"/>
  </cols>
  <sheetData>
    <row r="1" spans="2:10" ht="13.5">
      <c r="B1" s="253" t="s">
        <v>27</v>
      </c>
      <c r="C1" s="253"/>
      <c r="D1" s="253"/>
      <c r="E1" s="253"/>
      <c r="F1" s="253"/>
      <c r="G1" s="253"/>
      <c r="H1" s="253"/>
      <c r="I1" s="253"/>
      <c r="J1" s="253"/>
    </row>
    <row r="2" spans="2:10" ht="18" customHeight="1">
      <c r="B2" s="259" t="s">
        <v>26</v>
      </c>
      <c r="C2" s="259"/>
      <c r="D2" s="259"/>
      <c r="E2" s="259"/>
      <c r="F2" s="259"/>
      <c r="G2" s="259"/>
      <c r="H2" s="259"/>
      <c r="I2" s="259"/>
      <c r="J2" s="259"/>
    </row>
    <row r="3" spans="2:10" ht="45.75" customHeight="1">
      <c r="B3" s="256" t="s">
        <v>31</v>
      </c>
      <c r="C3" s="256"/>
      <c r="D3" s="256"/>
      <c r="E3" s="256"/>
      <c r="F3" s="256"/>
      <c r="G3" s="256"/>
      <c r="H3" s="256"/>
      <c r="I3" s="256"/>
      <c r="J3" s="256"/>
    </row>
    <row r="4" spans="2:11" ht="21" customHeight="1">
      <c r="B4" s="27" t="s">
        <v>30</v>
      </c>
      <c r="C4" s="60"/>
      <c r="D4"/>
      <c r="E4"/>
      <c r="F4"/>
      <c r="G4"/>
      <c r="H4" s="10"/>
      <c r="I4" s="7"/>
      <c r="J4" s="1"/>
      <c r="K4" s="1"/>
    </row>
    <row r="5" spans="2:11" ht="18.75" customHeight="1">
      <c r="B5" s="27" t="s">
        <v>28</v>
      </c>
      <c r="C5" s="60"/>
      <c r="D5"/>
      <c r="E5"/>
      <c r="F5"/>
      <c r="G5"/>
      <c r="H5" s="10"/>
      <c r="I5" s="7"/>
      <c r="J5" s="1"/>
      <c r="K5" s="1"/>
    </row>
    <row r="6" spans="2:10" ht="4.5" customHeight="1">
      <c r="B6" s="10"/>
      <c r="C6" s="10"/>
      <c r="D6" s="10"/>
      <c r="E6" s="10"/>
      <c r="F6" s="10"/>
      <c r="G6" s="10"/>
      <c r="H6" s="10"/>
      <c r="I6" s="10"/>
      <c r="J6" s="10"/>
    </row>
    <row r="7" spans="2:11" s="2" customFormat="1" ht="19.5" customHeight="1">
      <c r="B7" s="315" t="s">
        <v>1</v>
      </c>
      <c r="C7" s="316"/>
      <c r="D7" s="316"/>
      <c r="E7" s="316"/>
      <c r="F7" s="316"/>
      <c r="G7" s="316"/>
      <c r="H7" s="316"/>
      <c r="I7" s="316"/>
      <c r="J7" s="317"/>
      <c r="K7" s="11"/>
    </row>
    <row r="8" spans="2:11" s="2" customFormat="1" ht="15" customHeight="1">
      <c r="B8" s="318" t="s">
        <v>3</v>
      </c>
      <c r="C8" s="318"/>
      <c r="D8" s="318"/>
      <c r="E8" s="318"/>
      <c r="F8" s="318"/>
      <c r="G8" s="318"/>
      <c r="H8" s="318"/>
      <c r="I8" s="318"/>
      <c r="J8" s="318"/>
      <c r="K8" s="11"/>
    </row>
    <row r="9" spans="2:10" ht="13.5" customHeight="1">
      <c r="B9" s="306" t="s">
        <v>480</v>
      </c>
      <c r="C9" s="306"/>
      <c r="D9" s="78"/>
      <c r="E9" s="78"/>
      <c r="F9" s="78"/>
      <c r="G9" s="78"/>
      <c r="H9" s="78"/>
      <c r="I9" s="78"/>
      <c r="J9" s="78"/>
    </row>
    <row r="10" spans="2:10" ht="6" customHeight="1">
      <c r="B10" s="28"/>
      <c r="C10" s="12"/>
      <c r="D10" s="12"/>
      <c r="E10" s="12"/>
      <c r="F10" s="12"/>
      <c r="G10" s="28"/>
      <c r="H10" s="12"/>
      <c r="I10" s="12"/>
      <c r="J10" s="12"/>
    </row>
    <row r="11" spans="2:11" s="2" customFormat="1" ht="15.75" customHeight="1">
      <c r="B11" s="79" t="s">
        <v>4</v>
      </c>
      <c r="C11" s="79"/>
      <c r="D11" s="79"/>
      <c r="E11" s="79"/>
      <c r="F11" s="79"/>
      <c r="G11" s="79"/>
      <c r="H11" s="79"/>
      <c r="I11" s="79"/>
      <c r="J11" s="79"/>
      <c r="K11" s="11"/>
    </row>
    <row r="12" spans="2:11" s="2" customFormat="1" ht="12.75" customHeight="1">
      <c r="B12" s="258" t="s">
        <v>132</v>
      </c>
      <c r="C12" s="258"/>
      <c r="D12" s="31"/>
      <c r="E12" s="31"/>
      <c r="F12" s="31"/>
      <c r="G12" s="51"/>
      <c r="H12" s="13"/>
      <c r="I12" s="13"/>
      <c r="J12" s="13"/>
      <c r="K12" s="11"/>
    </row>
    <row r="13" spans="1:11" s="2" customFormat="1" ht="15.75" customHeight="1">
      <c r="A13" s="49"/>
      <c r="B13" s="260" t="s">
        <v>122</v>
      </c>
      <c r="C13" s="260"/>
      <c r="D13" s="85"/>
      <c r="E13" s="85"/>
      <c r="F13" s="85"/>
      <c r="G13" s="90"/>
      <c r="H13" s="49"/>
      <c r="I13" s="13"/>
      <c r="J13" s="13"/>
      <c r="K13" s="11"/>
    </row>
    <row r="14" spans="2:11" s="2" customFormat="1" ht="12.75" customHeight="1">
      <c r="B14" s="257" t="s">
        <v>44</v>
      </c>
      <c r="C14" s="257"/>
      <c r="D14" s="257"/>
      <c r="E14" s="257"/>
      <c r="F14" s="257"/>
      <c r="G14" s="257"/>
      <c r="H14" s="257"/>
      <c r="I14" s="13"/>
      <c r="J14" s="13"/>
      <c r="K14" s="11"/>
    </row>
    <row r="15" spans="2:11" s="2" customFormat="1" ht="12.75" customHeight="1">
      <c r="B15" s="257" t="s">
        <v>45</v>
      </c>
      <c r="C15" s="257"/>
      <c r="D15" s="257"/>
      <c r="E15" s="257"/>
      <c r="F15" s="257"/>
      <c r="G15" s="257"/>
      <c r="H15" s="257"/>
      <c r="I15" s="13"/>
      <c r="J15" s="13"/>
      <c r="K15" s="11"/>
    </row>
    <row r="16" spans="2:11" s="3" customFormat="1" ht="19.5" customHeight="1">
      <c r="B16" s="257" t="s">
        <v>12</v>
      </c>
      <c r="C16" s="257"/>
      <c r="D16" s="257"/>
      <c r="E16" s="257"/>
      <c r="F16" s="257"/>
      <c r="G16" s="257"/>
      <c r="H16" s="257"/>
      <c r="I16" s="14"/>
      <c r="J16" s="15"/>
      <c r="K16" s="16"/>
    </row>
    <row r="17" spans="2:10" ht="15" customHeight="1">
      <c r="B17" s="77" t="s">
        <v>5</v>
      </c>
      <c r="C17" s="17"/>
      <c r="D17" s="17"/>
      <c r="E17" s="17"/>
      <c r="F17" s="17"/>
      <c r="G17" s="52"/>
      <c r="H17" s="17"/>
      <c r="I17" s="18"/>
      <c r="J17" s="18"/>
    </row>
    <row r="18" spans="2:11" s="3" customFormat="1" ht="12.75">
      <c r="B18" s="255" t="s">
        <v>146</v>
      </c>
      <c r="C18" s="255"/>
      <c r="D18" s="255"/>
      <c r="E18" s="255"/>
      <c r="F18" s="255"/>
      <c r="G18" s="255"/>
      <c r="H18" s="255"/>
      <c r="I18" s="14"/>
      <c r="J18" s="15"/>
      <c r="K18" s="16"/>
    </row>
    <row r="19" spans="2:10" ht="17.25" customHeight="1">
      <c r="B19" s="211" t="s">
        <v>445</v>
      </c>
      <c r="C19" s="211"/>
      <c r="D19" s="211"/>
      <c r="E19" s="211"/>
      <c r="F19" s="211"/>
      <c r="G19" s="211"/>
      <c r="H19" s="211"/>
      <c r="I19" s="211"/>
      <c r="J19" s="211"/>
    </row>
    <row r="20" spans="2:10" ht="138" customHeight="1">
      <c r="B20" s="212" t="s">
        <v>446</v>
      </c>
      <c r="C20" s="212"/>
      <c r="D20" s="212"/>
      <c r="E20" s="212"/>
      <c r="F20" s="212"/>
      <c r="G20" s="212"/>
      <c r="H20" s="212"/>
      <c r="I20" s="212"/>
      <c r="J20" s="212"/>
    </row>
    <row r="21" spans="2:11" s="2" customFormat="1" ht="19.5" customHeight="1">
      <c r="B21" s="315" t="s">
        <v>447</v>
      </c>
      <c r="C21" s="316"/>
      <c r="D21" s="316"/>
      <c r="E21" s="316"/>
      <c r="F21" s="316"/>
      <c r="G21" s="316"/>
      <c r="H21" s="316"/>
      <c r="I21" s="316"/>
      <c r="J21" s="317"/>
      <c r="K21" s="11"/>
    </row>
    <row r="22" spans="2:11" s="4" customFormat="1" ht="15" customHeight="1">
      <c r="B22" s="319" t="s">
        <v>448</v>
      </c>
      <c r="C22" s="319"/>
      <c r="D22" s="319"/>
      <c r="E22" s="319"/>
      <c r="F22" s="319"/>
      <c r="G22" s="319"/>
      <c r="H22" s="319"/>
      <c r="I22" s="319"/>
      <c r="J22" s="319"/>
      <c r="K22" s="20"/>
    </row>
    <row r="23" spans="2:11" s="4" customFormat="1" ht="13.5" customHeight="1">
      <c r="B23" s="320" t="s">
        <v>444</v>
      </c>
      <c r="C23" s="320"/>
      <c r="D23" s="320"/>
      <c r="E23" s="320"/>
      <c r="F23" s="320"/>
      <c r="G23" s="320"/>
      <c r="H23" s="320"/>
      <c r="I23" s="320"/>
      <c r="J23" s="320"/>
      <c r="K23" s="20"/>
    </row>
    <row r="24" spans="2:11" s="4" customFormat="1" ht="12.75" customHeight="1">
      <c r="B24" s="254" t="s">
        <v>107</v>
      </c>
      <c r="C24" s="254"/>
      <c r="D24" s="89"/>
      <c r="E24" s="89"/>
      <c r="F24" s="89"/>
      <c r="G24" s="53"/>
      <c r="H24" s="88"/>
      <c r="I24" s="88"/>
      <c r="J24" s="88"/>
      <c r="K24" s="20"/>
    </row>
    <row r="25" spans="2:11" s="4" customFormat="1" ht="29.25" customHeight="1">
      <c r="B25" s="75" t="s">
        <v>109</v>
      </c>
      <c r="C25" s="248" t="s">
        <v>131</v>
      </c>
      <c r="D25" s="249"/>
      <c r="E25" s="249"/>
      <c r="F25" s="249"/>
      <c r="G25" s="249"/>
      <c r="H25" s="250"/>
      <c r="I25" s="75" t="s">
        <v>6</v>
      </c>
      <c r="J25" s="75" t="s">
        <v>481</v>
      </c>
      <c r="K25" s="20"/>
    </row>
    <row r="26" spans="2:11" s="4" customFormat="1" ht="12.75">
      <c r="B26" s="86" t="s">
        <v>439</v>
      </c>
      <c r="C26" s="222" t="s">
        <v>443</v>
      </c>
      <c r="D26" s="223"/>
      <c r="E26" s="223"/>
      <c r="F26" s="223"/>
      <c r="G26" s="223"/>
      <c r="H26" s="224"/>
      <c r="I26" s="86" t="s">
        <v>0</v>
      </c>
      <c r="J26" s="76">
        <v>1</v>
      </c>
      <c r="K26" s="20"/>
    </row>
    <row r="27" spans="2:11" s="4" customFormat="1" ht="12.75">
      <c r="B27" s="86" t="s">
        <v>440</v>
      </c>
      <c r="C27" s="222" t="s">
        <v>187</v>
      </c>
      <c r="D27" s="223"/>
      <c r="E27" s="223"/>
      <c r="F27" s="223"/>
      <c r="G27" s="223"/>
      <c r="H27" s="224"/>
      <c r="I27" s="131" t="s">
        <v>0</v>
      </c>
      <c r="J27" s="76">
        <v>1</v>
      </c>
      <c r="K27" s="20"/>
    </row>
    <row r="28" spans="2:11" s="4" customFormat="1" ht="12.75">
      <c r="B28" s="86" t="s">
        <v>441</v>
      </c>
      <c r="C28" s="222" t="s">
        <v>175</v>
      </c>
      <c r="D28" s="223"/>
      <c r="E28" s="223"/>
      <c r="F28" s="223"/>
      <c r="G28" s="223"/>
      <c r="H28" s="224"/>
      <c r="I28" s="131" t="s">
        <v>0</v>
      </c>
      <c r="J28" s="76">
        <v>1</v>
      </c>
      <c r="K28" s="20"/>
    </row>
    <row r="29" spans="2:11" s="4" customFormat="1" ht="12.75">
      <c r="B29" s="86" t="s">
        <v>442</v>
      </c>
      <c r="C29" s="222" t="s">
        <v>156</v>
      </c>
      <c r="D29" s="223"/>
      <c r="E29" s="223"/>
      <c r="F29" s="223"/>
      <c r="G29" s="223"/>
      <c r="H29" s="224"/>
      <c r="I29" s="131" t="s">
        <v>0</v>
      </c>
      <c r="J29" s="76">
        <v>1</v>
      </c>
      <c r="K29" s="20"/>
    </row>
    <row r="30" spans="2:11" s="4" customFormat="1" ht="12.75">
      <c r="B30" s="61"/>
      <c r="C30" s="62"/>
      <c r="D30" s="62"/>
      <c r="E30" s="62"/>
      <c r="F30" s="62"/>
      <c r="G30" s="62"/>
      <c r="H30" s="62"/>
      <c r="I30" s="61"/>
      <c r="J30" s="63"/>
      <c r="K30" s="20"/>
    </row>
    <row r="31" spans="2:11" s="2" customFormat="1" ht="12.75" customHeight="1">
      <c r="B31" s="211" t="s">
        <v>11</v>
      </c>
      <c r="C31" s="211"/>
      <c r="D31" s="211"/>
      <c r="E31" s="211"/>
      <c r="F31" s="211"/>
      <c r="G31" s="211"/>
      <c r="H31" s="211"/>
      <c r="I31" s="211"/>
      <c r="J31" s="211"/>
      <c r="K31" s="11"/>
    </row>
    <row r="32" spans="2:11" s="2" customFormat="1" ht="8.25" customHeight="1">
      <c r="B32" s="69"/>
      <c r="C32" s="70"/>
      <c r="D32" s="55"/>
      <c r="E32" s="55"/>
      <c r="F32" s="21"/>
      <c r="G32" s="22"/>
      <c r="H32" s="74"/>
      <c r="I32" s="71"/>
      <c r="J32" s="71"/>
      <c r="K32" s="11"/>
    </row>
    <row r="33" spans="2:11" s="2" customFormat="1" ht="42" customHeight="1">
      <c r="B33" s="272" t="s">
        <v>483</v>
      </c>
      <c r="C33" s="272"/>
      <c r="D33" s="272"/>
      <c r="E33" s="272"/>
      <c r="F33" s="272"/>
      <c r="G33" s="272"/>
      <c r="H33" s="273" t="s">
        <v>482</v>
      </c>
      <c r="I33" s="273"/>
      <c r="J33" s="273"/>
      <c r="K33" s="11"/>
    </row>
    <row r="34" spans="2:11" s="3" customFormat="1" ht="24.75" customHeight="1">
      <c r="B34" s="272"/>
      <c r="C34" s="272"/>
      <c r="D34" s="272"/>
      <c r="E34" s="272"/>
      <c r="F34" s="272"/>
      <c r="G34" s="272"/>
      <c r="H34" s="132" t="s">
        <v>13</v>
      </c>
      <c r="I34" s="274" t="s">
        <v>14</v>
      </c>
      <c r="J34" s="274"/>
      <c r="K34" s="11"/>
    </row>
    <row r="35" spans="2:10" s="11" customFormat="1" ht="14.25" customHeight="1">
      <c r="B35" s="238" t="s">
        <v>193</v>
      </c>
      <c r="C35" s="238"/>
      <c r="D35" s="227" t="s">
        <v>125</v>
      </c>
      <c r="E35" s="227"/>
      <c r="F35" s="227"/>
      <c r="G35" s="227"/>
      <c r="H35" s="227"/>
      <c r="I35" s="227"/>
      <c r="J35" s="227"/>
    </row>
    <row r="36" spans="2:10" s="11" customFormat="1" ht="12" customHeight="1">
      <c r="B36" s="238"/>
      <c r="C36" s="238"/>
      <c r="D36" s="134" t="s">
        <v>6</v>
      </c>
      <c r="E36" s="134" t="s">
        <v>123</v>
      </c>
      <c r="F36" s="134" t="s">
        <v>124</v>
      </c>
      <c r="G36" s="134" t="s">
        <v>126</v>
      </c>
      <c r="H36" s="227"/>
      <c r="I36" s="227"/>
      <c r="J36" s="227"/>
    </row>
    <row r="37" spans="2:10" s="11" customFormat="1" ht="17.25" customHeight="1">
      <c r="B37" s="110" t="s">
        <v>9</v>
      </c>
      <c r="C37" s="120" t="s">
        <v>188</v>
      </c>
      <c r="D37" s="121" t="s">
        <v>0</v>
      </c>
      <c r="E37" s="113"/>
      <c r="F37" s="113"/>
      <c r="G37" s="113">
        <v>1</v>
      </c>
      <c r="H37" s="144"/>
      <c r="I37" s="307"/>
      <c r="J37" s="308"/>
    </row>
    <row r="38" spans="2:10" s="11" customFormat="1" ht="18" customHeight="1">
      <c r="B38" s="72" t="s">
        <v>147</v>
      </c>
      <c r="C38" s="66" t="s">
        <v>189</v>
      </c>
      <c r="D38" s="59" t="s">
        <v>130</v>
      </c>
      <c r="E38" s="59" t="s">
        <v>273</v>
      </c>
      <c r="F38" s="59"/>
      <c r="G38" s="59"/>
      <c r="H38" s="145"/>
      <c r="I38" s="225"/>
      <c r="J38" s="226"/>
    </row>
    <row r="39" spans="2:10" s="11" customFormat="1" ht="15" customHeight="1">
      <c r="B39" s="72" t="s">
        <v>148</v>
      </c>
      <c r="C39" s="66" t="s">
        <v>190</v>
      </c>
      <c r="D39" s="98" t="s">
        <v>128</v>
      </c>
      <c r="E39" s="65">
        <v>26</v>
      </c>
      <c r="F39" s="80"/>
      <c r="G39" s="58"/>
      <c r="H39" s="145"/>
      <c r="I39" s="225"/>
      <c r="J39" s="226"/>
    </row>
    <row r="40" spans="2:10" s="11" customFormat="1" ht="15" customHeight="1">
      <c r="B40" s="72" t="s">
        <v>34</v>
      </c>
      <c r="C40" s="94" t="s">
        <v>191</v>
      </c>
      <c r="D40" s="64" t="s">
        <v>0</v>
      </c>
      <c r="E40" s="65"/>
      <c r="F40" s="80"/>
      <c r="G40" s="59">
        <v>1</v>
      </c>
      <c r="H40" s="145"/>
      <c r="I40" s="225"/>
      <c r="J40" s="226"/>
    </row>
    <row r="41" spans="2:10" s="11" customFormat="1" ht="15" customHeight="1">
      <c r="B41" s="72" t="s">
        <v>46</v>
      </c>
      <c r="C41" s="66" t="s">
        <v>192</v>
      </c>
      <c r="D41" s="64" t="s">
        <v>127</v>
      </c>
      <c r="E41" s="67"/>
      <c r="F41" s="65"/>
      <c r="G41" s="58"/>
      <c r="H41" s="145"/>
      <c r="I41" s="225"/>
      <c r="J41" s="226"/>
    </row>
    <row r="42" spans="2:10" s="11" customFormat="1" ht="16.5" customHeight="1">
      <c r="B42" s="72" t="s">
        <v>47</v>
      </c>
      <c r="C42" s="66" t="s">
        <v>194</v>
      </c>
      <c r="D42" s="64" t="s">
        <v>127</v>
      </c>
      <c r="E42" s="65"/>
      <c r="F42" s="65"/>
      <c r="G42" s="59"/>
      <c r="H42" s="145"/>
      <c r="I42" s="225"/>
      <c r="J42" s="226"/>
    </row>
    <row r="43" spans="2:10" s="11" customFormat="1" ht="16.5" customHeight="1">
      <c r="B43" s="72" t="s">
        <v>61</v>
      </c>
      <c r="C43" s="66" t="s">
        <v>195</v>
      </c>
      <c r="D43" s="64" t="s">
        <v>127</v>
      </c>
      <c r="E43" s="65"/>
      <c r="F43" s="65"/>
      <c r="G43" s="59"/>
      <c r="H43" s="145"/>
      <c r="I43" s="225"/>
      <c r="J43" s="226"/>
    </row>
    <row r="44" spans="2:10" s="11" customFormat="1" ht="16.5" customHeight="1">
      <c r="B44" s="72" t="s">
        <v>62</v>
      </c>
      <c r="C44" s="66" t="s">
        <v>196</v>
      </c>
      <c r="D44" s="64" t="s">
        <v>127</v>
      </c>
      <c r="E44" s="65"/>
      <c r="F44" s="65"/>
      <c r="G44" s="59"/>
      <c r="H44" s="145"/>
      <c r="I44" s="225"/>
      <c r="J44" s="226"/>
    </row>
    <row r="45" spans="2:10" s="11" customFormat="1" ht="16.5" customHeight="1">
      <c r="B45" s="72" t="s">
        <v>63</v>
      </c>
      <c r="C45" s="66" t="s">
        <v>197</v>
      </c>
      <c r="D45" s="64" t="s">
        <v>127</v>
      </c>
      <c r="E45" s="65"/>
      <c r="F45" s="65"/>
      <c r="G45" s="59"/>
      <c r="H45" s="145"/>
      <c r="I45" s="225"/>
      <c r="J45" s="226"/>
    </row>
    <row r="46" spans="2:10" s="11" customFormat="1" ht="16.5" customHeight="1">
      <c r="B46" s="72" t="s">
        <v>64</v>
      </c>
      <c r="C46" s="66" t="s">
        <v>198</v>
      </c>
      <c r="D46" s="64" t="s">
        <v>127</v>
      </c>
      <c r="E46" s="65"/>
      <c r="F46" s="65"/>
      <c r="G46" s="59"/>
      <c r="H46" s="145"/>
      <c r="I46" s="225"/>
      <c r="J46" s="226"/>
    </row>
    <row r="47" spans="2:10" s="11" customFormat="1" ht="16.5" customHeight="1">
      <c r="B47" s="72" t="s">
        <v>205</v>
      </c>
      <c r="C47" s="66" t="s">
        <v>199</v>
      </c>
      <c r="D47" s="64" t="s">
        <v>127</v>
      </c>
      <c r="E47" s="65"/>
      <c r="F47" s="65"/>
      <c r="G47" s="59"/>
      <c r="H47" s="145"/>
      <c r="I47" s="225"/>
      <c r="J47" s="226"/>
    </row>
    <row r="48" spans="2:10" s="11" customFormat="1" ht="26.25">
      <c r="B48" s="72" t="s">
        <v>206</v>
      </c>
      <c r="C48" s="66" t="s">
        <v>200</v>
      </c>
      <c r="D48" s="99" t="s">
        <v>274</v>
      </c>
      <c r="E48" s="123">
        <v>400</v>
      </c>
      <c r="F48" s="65"/>
      <c r="G48" s="59"/>
      <c r="H48" s="145"/>
      <c r="I48" s="225"/>
      <c r="J48" s="226"/>
    </row>
    <row r="49" spans="2:10" s="11" customFormat="1" ht="16.5" customHeight="1">
      <c r="B49" s="72" t="s">
        <v>207</v>
      </c>
      <c r="C49" s="66" t="s">
        <v>201</v>
      </c>
      <c r="D49" s="64" t="s">
        <v>275</v>
      </c>
      <c r="E49" s="123">
        <v>300</v>
      </c>
      <c r="F49" s="65"/>
      <c r="G49" s="59"/>
      <c r="H49" s="145"/>
      <c r="I49" s="225"/>
      <c r="J49" s="226"/>
    </row>
    <row r="50" spans="2:10" s="11" customFormat="1" ht="16.5" customHeight="1">
      <c r="B50" s="72" t="s">
        <v>208</v>
      </c>
      <c r="C50" s="66" t="s">
        <v>202</v>
      </c>
      <c r="D50" s="64" t="s">
        <v>127</v>
      </c>
      <c r="E50" s="65"/>
      <c r="F50" s="65"/>
      <c r="G50" s="59"/>
      <c r="H50" s="145"/>
      <c r="I50" s="225"/>
      <c r="J50" s="226"/>
    </row>
    <row r="51" spans="2:10" s="11" customFormat="1" ht="16.5" customHeight="1">
      <c r="B51" s="72" t="s">
        <v>209</v>
      </c>
      <c r="C51" s="66" t="s">
        <v>203</v>
      </c>
      <c r="D51" s="64" t="s">
        <v>127</v>
      </c>
      <c r="E51" s="65"/>
      <c r="F51" s="65"/>
      <c r="G51" s="59"/>
      <c r="H51" s="145"/>
      <c r="I51" s="225"/>
      <c r="J51" s="226"/>
    </row>
    <row r="52" spans="2:10" s="11" customFormat="1" ht="16.5" customHeight="1">
      <c r="B52" s="72" t="s">
        <v>210</v>
      </c>
      <c r="C52" s="66" t="s">
        <v>204</v>
      </c>
      <c r="D52" s="64" t="s">
        <v>127</v>
      </c>
      <c r="E52" s="65"/>
      <c r="F52" s="65"/>
      <c r="G52" s="59"/>
      <c r="H52" s="145"/>
      <c r="I52" s="225"/>
      <c r="J52" s="226"/>
    </row>
    <row r="53" spans="2:10" s="11" customFormat="1" ht="16.5" customHeight="1">
      <c r="B53" s="72" t="s">
        <v>35</v>
      </c>
      <c r="C53" s="94" t="s">
        <v>211</v>
      </c>
      <c r="D53" s="64" t="s">
        <v>0</v>
      </c>
      <c r="E53" s="65"/>
      <c r="F53" s="65"/>
      <c r="G53" s="59">
        <v>1</v>
      </c>
      <c r="H53" s="145"/>
      <c r="I53" s="225"/>
      <c r="J53" s="226"/>
    </row>
    <row r="54" spans="2:10" s="11" customFormat="1" ht="16.5" customHeight="1">
      <c r="B54" s="72" t="s">
        <v>183</v>
      </c>
      <c r="C54" s="66" t="s">
        <v>212</v>
      </c>
      <c r="D54" s="64" t="s">
        <v>127</v>
      </c>
      <c r="E54" s="65"/>
      <c r="F54" s="65"/>
      <c r="G54" s="59"/>
      <c r="H54" s="145"/>
      <c r="I54" s="225"/>
      <c r="J54" s="226"/>
    </row>
    <row r="55" spans="2:10" s="11" customFormat="1" ht="16.5" customHeight="1">
      <c r="B55" s="72" t="s">
        <v>184</v>
      </c>
      <c r="C55" s="66" t="s">
        <v>214</v>
      </c>
      <c r="D55" s="64" t="s">
        <v>127</v>
      </c>
      <c r="E55" s="65"/>
      <c r="F55" s="65"/>
      <c r="G55" s="59"/>
      <c r="H55" s="145"/>
      <c r="I55" s="225"/>
      <c r="J55" s="226"/>
    </row>
    <row r="56" spans="2:10" s="11" customFormat="1" ht="16.5" customHeight="1">
      <c r="B56" s="72" t="s">
        <v>185</v>
      </c>
      <c r="C56" s="66" t="s">
        <v>215</v>
      </c>
      <c r="D56" s="64" t="s">
        <v>127</v>
      </c>
      <c r="E56" s="65"/>
      <c r="F56" s="65"/>
      <c r="G56" s="59"/>
      <c r="H56" s="145"/>
      <c r="I56" s="225"/>
      <c r="J56" s="226"/>
    </row>
    <row r="57" spans="2:10" s="11" customFormat="1" ht="16.5" customHeight="1">
      <c r="B57" s="72" t="s">
        <v>186</v>
      </c>
      <c r="C57" s="66" t="s">
        <v>216</v>
      </c>
      <c r="D57" s="64" t="s">
        <v>127</v>
      </c>
      <c r="E57" s="65"/>
      <c r="F57" s="65"/>
      <c r="G57" s="59"/>
      <c r="H57" s="145"/>
      <c r="I57" s="225"/>
      <c r="J57" s="226"/>
    </row>
    <row r="58" spans="2:10" s="11" customFormat="1" ht="16.5" customHeight="1">
      <c r="B58" s="72" t="s">
        <v>213</v>
      </c>
      <c r="C58" s="66" t="s">
        <v>217</v>
      </c>
      <c r="D58" s="64" t="s">
        <v>127</v>
      </c>
      <c r="E58" s="65"/>
      <c r="F58" s="65"/>
      <c r="G58" s="59"/>
      <c r="H58" s="145"/>
      <c r="I58" s="225"/>
      <c r="J58" s="226"/>
    </row>
    <row r="59" spans="2:10" s="11" customFormat="1" ht="16.5" customHeight="1">
      <c r="B59" s="72" t="s">
        <v>219</v>
      </c>
      <c r="C59" s="66" t="s">
        <v>218</v>
      </c>
      <c r="D59" s="64" t="s">
        <v>127</v>
      </c>
      <c r="E59" s="65"/>
      <c r="F59" s="65"/>
      <c r="G59" s="59"/>
      <c r="H59" s="145"/>
      <c r="I59" s="225"/>
      <c r="J59" s="226"/>
    </row>
    <row r="60" spans="2:10" s="11" customFormat="1" ht="16.5" customHeight="1">
      <c r="B60" s="72" t="s">
        <v>222</v>
      </c>
      <c r="C60" s="66" t="s">
        <v>220</v>
      </c>
      <c r="D60" s="64" t="s">
        <v>0</v>
      </c>
      <c r="E60" s="65"/>
      <c r="F60" s="65"/>
      <c r="G60" s="59">
        <v>100</v>
      </c>
      <c r="H60" s="145"/>
      <c r="I60" s="225"/>
      <c r="J60" s="226"/>
    </row>
    <row r="61" spans="2:10" s="11" customFormat="1" ht="16.5" customHeight="1">
      <c r="B61" s="72" t="s">
        <v>223</v>
      </c>
      <c r="C61" s="66" t="s">
        <v>221</v>
      </c>
      <c r="D61" s="64" t="s">
        <v>127</v>
      </c>
      <c r="E61" s="65"/>
      <c r="F61" s="65"/>
      <c r="G61" s="59"/>
      <c r="H61" s="145"/>
      <c r="I61" s="225"/>
      <c r="J61" s="226"/>
    </row>
    <row r="62" spans="2:10" s="11" customFormat="1" ht="16.5" customHeight="1">
      <c r="B62" s="72" t="s">
        <v>36</v>
      </c>
      <c r="C62" s="94" t="s">
        <v>224</v>
      </c>
      <c r="D62" s="64" t="s">
        <v>0</v>
      </c>
      <c r="E62" s="65"/>
      <c r="F62" s="65"/>
      <c r="G62" s="59">
        <v>1</v>
      </c>
      <c r="H62" s="145"/>
      <c r="I62" s="246"/>
      <c r="J62" s="247"/>
    </row>
    <row r="63" spans="2:10" s="11" customFormat="1" ht="16.5" customHeight="1">
      <c r="B63" s="72" t="s">
        <v>225</v>
      </c>
      <c r="C63" s="66" t="s">
        <v>228</v>
      </c>
      <c r="D63" s="64" t="s">
        <v>239</v>
      </c>
      <c r="E63" s="80">
        <v>1.5</v>
      </c>
      <c r="F63" s="65"/>
      <c r="G63" s="59"/>
      <c r="H63" s="145"/>
      <c r="I63" s="246"/>
      <c r="J63" s="247"/>
    </row>
    <row r="64" spans="2:10" s="11" customFormat="1" ht="16.5" customHeight="1">
      <c r="B64" s="72" t="s">
        <v>226</v>
      </c>
      <c r="C64" s="66" t="s">
        <v>229</v>
      </c>
      <c r="D64" s="64" t="s">
        <v>0</v>
      </c>
      <c r="E64" s="65">
        <v>1</v>
      </c>
      <c r="F64" s="65"/>
      <c r="G64" s="59"/>
      <c r="H64" s="145"/>
      <c r="I64" s="246"/>
      <c r="J64" s="247"/>
    </row>
    <row r="65" spans="2:10" s="11" customFormat="1" ht="16.5" customHeight="1">
      <c r="B65" s="72" t="s">
        <v>227</v>
      </c>
      <c r="C65" s="66" t="s">
        <v>230</v>
      </c>
      <c r="D65" s="64" t="s">
        <v>276</v>
      </c>
      <c r="E65" s="65">
        <v>85</v>
      </c>
      <c r="F65" s="65"/>
      <c r="G65" s="59"/>
      <c r="H65" s="145"/>
      <c r="I65" s="246"/>
      <c r="J65" s="247"/>
    </row>
    <row r="66" spans="2:10" s="11" customFormat="1" ht="16.5" customHeight="1">
      <c r="B66" s="72" t="s">
        <v>37</v>
      </c>
      <c r="C66" s="92" t="s">
        <v>231</v>
      </c>
      <c r="D66" s="64" t="s">
        <v>0</v>
      </c>
      <c r="E66" s="65"/>
      <c r="F66" s="65"/>
      <c r="G66" s="59">
        <v>1</v>
      </c>
      <c r="H66" s="145"/>
      <c r="I66" s="246"/>
      <c r="J66" s="247"/>
    </row>
    <row r="67" spans="2:10" s="11" customFormat="1" ht="16.5" customHeight="1">
      <c r="B67" s="72" t="s">
        <v>65</v>
      </c>
      <c r="C67" s="66" t="s">
        <v>232</v>
      </c>
      <c r="D67" s="64" t="s">
        <v>239</v>
      </c>
      <c r="E67" s="65">
        <v>1</v>
      </c>
      <c r="F67" s="65"/>
      <c r="G67" s="59"/>
      <c r="H67" s="145"/>
      <c r="I67" s="246"/>
      <c r="J67" s="247"/>
    </row>
    <row r="68" spans="2:10" s="11" customFormat="1" ht="16.5" customHeight="1">
      <c r="B68" s="72" t="s">
        <v>66</v>
      </c>
      <c r="C68" s="66" t="s">
        <v>233</v>
      </c>
      <c r="D68" s="64" t="s">
        <v>240</v>
      </c>
      <c r="E68" s="65">
        <v>20</v>
      </c>
      <c r="F68" s="65"/>
      <c r="G68" s="59"/>
      <c r="H68" s="145"/>
      <c r="I68" s="225"/>
      <c r="J68" s="226"/>
    </row>
    <row r="69" spans="2:10" s="11" customFormat="1" ht="16.5" customHeight="1">
      <c r="B69" s="72" t="s">
        <v>66</v>
      </c>
      <c r="C69" s="66" t="s">
        <v>234</v>
      </c>
      <c r="D69" s="64" t="s">
        <v>127</v>
      </c>
      <c r="E69" s="65"/>
      <c r="F69" s="65"/>
      <c r="G69" s="59"/>
      <c r="H69" s="145"/>
      <c r="I69" s="225"/>
      <c r="J69" s="226"/>
    </row>
    <row r="70" spans="2:10" s="11" customFormat="1" ht="16.5" customHeight="1">
      <c r="B70" s="72" t="s">
        <v>38</v>
      </c>
      <c r="C70" s="93" t="s">
        <v>235</v>
      </c>
      <c r="D70" s="64" t="s">
        <v>0</v>
      </c>
      <c r="E70" s="65"/>
      <c r="F70" s="65"/>
      <c r="G70" s="59">
        <v>1</v>
      </c>
      <c r="H70" s="145"/>
      <c r="I70" s="225"/>
      <c r="J70" s="226"/>
    </row>
    <row r="71" spans="2:10" s="11" customFormat="1" ht="16.5" customHeight="1">
      <c r="B71" s="72" t="s">
        <v>236</v>
      </c>
      <c r="C71" s="66" t="s">
        <v>241</v>
      </c>
      <c r="D71" s="64" t="s">
        <v>127</v>
      </c>
      <c r="E71" s="65"/>
      <c r="F71" s="65"/>
      <c r="G71" s="59"/>
      <c r="H71" s="145"/>
      <c r="I71" s="225"/>
      <c r="J71" s="226"/>
    </row>
    <row r="72" spans="2:10" s="11" customFormat="1" ht="16.5" customHeight="1">
      <c r="B72" s="72" t="s">
        <v>237</v>
      </c>
      <c r="C72" s="95" t="s">
        <v>242</v>
      </c>
      <c r="D72" s="64" t="s">
        <v>127</v>
      </c>
      <c r="E72" s="65"/>
      <c r="F72" s="65"/>
      <c r="G72" s="59"/>
      <c r="H72" s="145"/>
      <c r="I72" s="225"/>
      <c r="J72" s="226"/>
    </row>
    <row r="73" spans="2:10" s="11" customFormat="1" ht="16.5" customHeight="1">
      <c r="B73" s="72" t="s">
        <v>238</v>
      </c>
      <c r="C73" s="95" t="s">
        <v>243</v>
      </c>
      <c r="D73" s="64" t="s">
        <v>127</v>
      </c>
      <c r="E73" s="65"/>
      <c r="F73" s="65"/>
      <c r="G73" s="59"/>
      <c r="H73" s="145"/>
      <c r="I73" s="225"/>
      <c r="J73" s="226"/>
    </row>
    <row r="74" spans="2:10" s="11" customFormat="1" ht="16.5" customHeight="1">
      <c r="B74" s="72" t="s">
        <v>449</v>
      </c>
      <c r="C74" s="95" t="s">
        <v>247</v>
      </c>
      <c r="D74" s="64" t="s">
        <v>127</v>
      </c>
      <c r="E74" s="65"/>
      <c r="F74" s="65"/>
      <c r="G74" s="59"/>
      <c r="H74" s="145"/>
      <c r="I74" s="225"/>
      <c r="J74" s="226"/>
    </row>
    <row r="75" spans="2:10" s="11" customFormat="1" ht="16.5" customHeight="1">
      <c r="B75" s="72" t="s">
        <v>450</v>
      </c>
      <c r="C75" s="95" t="s">
        <v>248</v>
      </c>
      <c r="D75" s="64" t="s">
        <v>0</v>
      </c>
      <c r="E75" s="65">
        <v>3</v>
      </c>
      <c r="F75" s="65"/>
      <c r="G75" s="59"/>
      <c r="H75" s="145"/>
      <c r="I75" s="225"/>
      <c r="J75" s="226"/>
    </row>
    <row r="76" spans="2:10" s="11" customFormat="1" ht="16.5" customHeight="1">
      <c r="B76" s="72" t="s">
        <v>48</v>
      </c>
      <c r="C76" s="96" t="s">
        <v>249</v>
      </c>
      <c r="D76" s="64" t="s">
        <v>0</v>
      </c>
      <c r="E76" s="65"/>
      <c r="F76" s="65"/>
      <c r="G76" s="59">
        <v>1</v>
      </c>
      <c r="H76" s="145"/>
      <c r="I76" s="225"/>
      <c r="J76" s="226"/>
    </row>
    <row r="77" spans="2:10" s="11" customFormat="1" ht="16.5" customHeight="1">
      <c r="B77" s="72" t="s">
        <v>244</v>
      </c>
      <c r="C77" s="97" t="s">
        <v>252</v>
      </c>
      <c r="D77" s="64" t="s">
        <v>127</v>
      </c>
      <c r="E77" s="65"/>
      <c r="F77" s="65"/>
      <c r="G77" s="59"/>
      <c r="H77" s="145"/>
      <c r="I77" s="225"/>
      <c r="J77" s="226"/>
    </row>
    <row r="78" spans="2:10" s="11" customFormat="1" ht="16.5" customHeight="1">
      <c r="B78" s="72" t="s">
        <v>245</v>
      </c>
      <c r="C78" s="97" t="s">
        <v>253</v>
      </c>
      <c r="D78" s="64" t="s">
        <v>127</v>
      </c>
      <c r="E78" s="65"/>
      <c r="F78" s="65"/>
      <c r="G78" s="59"/>
      <c r="H78" s="145"/>
      <c r="I78" s="225"/>
      <c r="J78" s="226"/>
    </row>
    <row r="79" spans="2:10" s="11" customFormat="1" ht="16.5" customHeight="1">
      <c r="B79" s="72" t="s">
        <v>246</v>
      </c>
      <c r="C79" s="97" t="s">
        <v>254</v>
      </c>
      <c r="D79" s="64"/>
      <c r="E79" s="65" t="s">
        <v>258</v>
      </c>
      <c r="F79" s="65"/>
      <c r="G79" s="59"/>
      <c r="H79" s="145"/>
      <c r="I79" s="225"/>
      <c r="J79" s="226"/>
    </row>
    <row r="80" spans="2:10" s="11" customFormat="1" ht="16.5" customHeight="1">
      <c r="B80" s="72" t="s">
        <v>250</v>
      </c>
      <c r="C80" s="97" t="s">
        <v>255</v>
      </c>
      <c r="D80" s="64" t="s">
        <v>257</v>
      </c>
      <c r="E80" s="100">
        <v>10000</v>
      </c>
      <c r="F80" s="65"/>
      <c r="G80" s="59"/>
      <c r="H80" s="145"/>
      <c r="I80" s="225"/>
      <c r="J80" s="226"/>
    </row>
    <row r="81" spans="2:10" s="11" customFormat="1" ht="16.5" customHeight="1">
      <c r="B81" s="72" t="s">
        <v>251</v>
      </c>
      <c r="C81" s="97" t="s">
        <v>256</v>
      </c>
      <c r="D81" s="64" t="s">
        <v>261</v>
      </c>
      <c r="E81" s="65">
        <v>30</v>
      </c>
      <c r="F81" s="65"/>
      <c r="G81" s="59"/>
      <c r="H81" s="145"/>
      <c r="I81" s="225"/>
      <c r="J81" s="226"/>
    </row>
    <row r="82" spans="2:10" s="11" customFormat="1" ht="16.5" customHeight="1">
      <c r="B82" s="72" t="s">
        <v>451</v>
      </c>
      <c r="C82" s="97" t="s">
        <v>260</v>
      </c>
      <c r="D82" s="64" t="s">
        <v>127</v>
      </c>
      <c r="E82" s="65"/>
      <c r="F82" s="65"/>
      <c r="G82" s="59"/>
      <c r="H82" s="145"/>
      <c r="I82" s="225"/>
      <c r="J82" s="226"/>
    </row>
    <row r="83" spans="2:10" s="11" customFormat="1" ht="26.25">
      <c r="B83" s="72" t="s">
        <v>452</v>
      </c>
      <c r="C83" s="97" t="s">
        <v>259</v>
      </c>
      <c r="D83" s="133" t="s">
        <v>127</v>
      </c>
      <c r="E83" s="65"/>
      <c r="F83" s="65"/>
      <c r="G83" s="59"/>
      <c r="H83" s="145"/>
      <c r="I83" s="225"/>
      <c r="J83" s="226"/>
    </row>
    <row r="84" spans="2:10" s="11" customFormat="1" ht="26.25">
      <c r="B84" s="72" t="s">
        <v>453</v>
      </c>
      <c r="C84" s="56" t="s">
        <v>262</v>
      </c>
      <c r="D84" s="133" t="s">
        <v>127</v>
      </c>
      <c r="E84" s="65"/>
      <c r="F84" s="65"/>
      <c r="G84" s="59"/>
      <c r="H84" s="145"/>
      <c r="I84" s="225"/>
      <c r="J84" s="226"/>
    </row>
    <row r="85" spans="2:10" s="11" customFormat="1" ht="26.25">
      <c r="B85" s="72" t="s">
        <v>454</v>
      </c>
      <c r="C85" s="97" t="s">
        <v>263</v>
      </c>
      <c r="D85" s="133" t="s">
        <v>127</v>
      </c>
      <c r="E85" s="65"/>
      <c r="F85" s="65"/>
      <c r="G85" s="59"/>
      <c r="H85" s="145"/>
      <c r="I85" s="225"/>
      <c r="J85" s="226"/>
    </row>
    <row r="86" spans="2:10" s="11" customFormat="1" ht="26.25">
      <c r="B86" s="72" t="s">
        <v>455</v>
      </c>
      <c r="C86" s="97" t="s">
        <v>264</v>
      </c>
      <c r="D86" s="133" t="s">
        <v>127</v>
      </c>
      <c r="E86" s="65"/>
      <c r="F86" s="65"/>
      <c r="G86" s="59"/>
      <c r="H86" s="145"/>
      <c r="I86" s="225"/>
      <c r="J86" s="226"/>
    </row>
    <row r="87" spans="2:10" s="11" customFormat="1" ht="26.25">
      <c r="B87" s="72" t="s">
        <v>456</v>
      </c>
      <c r="C87" s="97" t="s">
        <v>265</v>
      </c>
      <c r="D87" s="133" t="s">
        <v>127</v>
      </c>
      <c r="E87" s="65"/>
      <c r="F87" s="65"/>
      <c r="G87" s="59"/>
      <c r="H87" s="145"/>
      <c r="I87" s="225"/>
      <c r="J87" s="226"/>
    </row>
    <row r="88" spans="2:10" s="11" customFormat="1" ht="26.25">
      <c r="B88" s="72" t="s">
        <v>457</v>
      </c>
      <c r="C88" s="97" t="s">
        <v>266</v>
      </c>
      <c r="D88" s="133" t="s">
        <v>127</v>
      </c>
      <c r="E88" s="65"/>
      <c r="F88" s="65"/>
      <c r="G88" s="59"/>
      <c r="H88" s="145"/>
      <c r="I88" s="225"/>
      <c r="J88" s="226"/>
    </row>
    <row r="89" spans="2:10" s="11" customFormat="1" ht="26.25" customHeight="1">
      <c r="B89" s="72" t="s">
        <v>458</v>
      </c>
      <c r="C89" s="97" t="s">
        <v>267</v>
      </c>
      <c r="D89" s="133" t="s">
        <v>127</v>
      </c>
      <c r="E89" s="65"/>
      <c r="F89" s="65"/>
      <c r="G89" s="59"/>
      <c r="H89" s="145"/>
      <c r="I89" s="225"/>
      <c r="J89" s="226"/>
    </row>
    <row r="90" spans="2:10" s="11" customFormat="1" ht="16.5" customHeight="1">
      <c r="B90" s="72" t="s">
        <v>459</v>
      </c>
      <c r="C90" s="97" t="s">
        <v>268</v>
      </c>
      <c r="D90" s="64" t="s">
        <v>127</v>
      </c>
      <c r="E90" s="65"/>
      <c r="F90" s="65"/>
      <c r="G90" s="59"/>
      <c r="H90" s="145"/>
      <c r="I90" s="225"/>
      <c r="J90" s="226"/>
    </row>
    <row r="91" spans="2:10" s="11" customFormat="1" ht="26.25">
      <c r="B91" s="72" t="s">
        <v>460</v>
      </c>
      <c r="C91" s="97" t="s">
        <v>269</v>
      </c>
      <c r="D91" s="133" t="s">
        <v>127</v>
      </c>
      <c r="E91" s="65"/>
      <c r="F91" s="65"/>
      <c r="G91" s="59"/>
      <c r="H91" s="145"/>
      <c r="I91" s="225"/>
      <c r="J91" s="226"/>
    </row>
    <row r="92" spans="2:10" s="11" customFormat="1" ht="16.5" customHeight="1">
      <c r="B92" s="72" t="s">
        <v>461</v>
      </c>
      <c r="C92" s="97" t="s">
        <v>270</v>
      </c>
      <c r="D92" s="64" t="s">
        <v>271</v>
      </c>
      <c r="E92" s="65">
        <v>15</v>
      </c>
      <c r="F92" s="65"/>
      <c r="G92" s="59"/>
      <c r="H92" s="145"/>
      <c r="I92" s="225"/>
      <c r="J92" s="226"/>
    </row>
    <row r="93" spans="2:10" s="11" customFormat="1" ht="16.5" customHeight="1">
      <c r="B93" s="105" t="s">
        <v>462</v>
      </c>
      <c r="C93" s="114" t="s">
        <v>272</v>
      </c>
      <c r="D93" s="107" t="s">
        <v>127</v>
      </c>
      <c r="E93" s="115"/>
      <c r="F93" s="115"/>
      <c r="G93" s="116"/>
      <c r="H93" s="146"/>
      <c r="I93" s="244"/>
      <c r="J93" s="245"/>
    </row>
    <row r="94" spans="2:10" s="11" customFormat="1" ht="11.25" customHeight="1">
      <c r="B94" s="238" t="s">
        <v>277</v>
      </c>
      <c r="C94" s="238"/>
      <c r="D94" s="237" t="s">
        <v>435</v>
      </c>
      <c r="E94" s="237"/>
      <c r="F94" s="237"/>
      <c r="G94" s="237"/>
      <c r="H94" s="213"/>
      <c r="I94" s="214"/>
      <c r="J94" s="215"/>
    </row>
    <row r="95" spans="2:10" s="11" customFormat="1" ht="14.25" customHeight="1">
      <c r="B95" s="238"/>
      <c r="C95" s="238"/>
      <c r="D95" s="135" t="s">
        <v>6</v>
      </c>
      <c r="E95" s="136" t="s">
        <v>123</v>
      </c>
      <c r="F95" s="136" t="s">
        <v>124</v>
      </c>
      <c r="G95" s="137" t="s">
        <v>126</v>
      </c>
      <c r="H95" s="216"/>
      <c r="I95" s="217"/>
      <c r="J95" s="218"/>
    </row>
    <row r="96" spans="2:10" s="11" customFormat="1" ht="24.75" customHeight="1">
      <c r="B96" s="110" t="s">
        <v>279</v>
      </c>
      <c r="C96" s="117" t="s">
        <v>484</v>
      </c>
      <c r="D96" s="111" t="s">
        <v>127</v>
      </c>
      <c r="E96" s="118"/>
      <c r="F96" s="118"/>
      <c r="G96" s="119"/>
      <c r="H96" s="147"/>
      <c r="I96" s="242"/>
      <c r="J96" s="243"/>
    </row>
    <row r="97" spans="2:10" s="11" customFormat="1" ht="12.75">
      <c r="B97" s="72" t="s">
        <v>280</v>
      </c>
      <c r="C97" s="102" t="s">
        <v>278</v>
      </c>
      <c r="D97" s="64" t="s">
        <v>271</v>
      </c>
      <c r="E97" s="65">
        <v>21</v>
      </c>
      <c r="F97" s="65"/>
      <c r="G97" s="59"/>
      <c r="H97" s="145"/>
      <c r="I97" s="225"/>
      <c r="J97" s="226"/>
    </row>
    <row r="98" spans="2:10" s="11" customFormat="1" ht="12.75">
      <c r="B98" s="72" t="s">
        <v>281</v>
      </c>
      <c r="C98" s="102" t="s">
        <v>293</v>
      </c>
      <c r="D98" s="64" t="s">
        <v>291</v>
      </c>
      <c r="E98" s="65" t="s">
        <v>273</v>
      </c>
      <c r="F98" s="65"/>
      <c r="G98" s="59"/>
      <c r="H98" s="145"/>
      <c r="I98" s="225"/>
      <c r="J98" s="226"/>
    </row>
    <row r="99" spans="2:10" s="11" customFormat="1" ht="12.75">
      <c r="B99" s="72" t="s">
        <v>282</v>
      </c>
      <c r="C99" s="102" t="s">
        <v>294</v>
      </c>
      <c r="D99" s="64" t="s">
        <v>292</v>
      </c>
      <c r="E99" s="65">
        <v>300</v>
      </c>
      <c r="F99" s="65"/>
      <c r="G99" s="59"/>
      <c r="H99" s="145"/>
      <c r="I99" s="225"/>
      <c r="J99" s="226"/>
    </row>
    <row r="100" spans="2:10" s="11" customFormat="1" ht="12.75">
      <c r="B100" s="72" t="s">
        <v>283</v>
      </c>
      <c r="C100" s="102" t="s">
        <v>295</v>
      </c>
      <c r="D100" s="64" t="s">
        <v>296</v>
      </c>
      <c r="E100" s="65">
        <v>300</v>
      </c>
      <c r="F100" s="65"/>
      <c r="G100" s="59"/>
      <c r="H100" s="145"/>
      <c r="I100" s="225"/>
      <c r="J100" s="226"/>
    </row>
    <row r="101" spans="2:10" s="11" customFormat="1" ht="12.75">
      <c r="B101" s="72" t="s">
        <v>284</v>
      </c>
      <c r="C101" s="102" t="s">
        <v>298</v>
      </c>
      <c r="D101" s="64" t="s">
        <v>297</v>
      </c>
      <c r="E101" s="65">
        <v>20</v>
      </c>
      <c r="F101" s="65"/>
      <c r="G101" s="59"/>
      <c r="H101" s="145"/>
      <c r="I101" s="225"/>
      <c r="J101" s="226"/>
    </row>
    <row r="102" spans="2:10" s="11" customFormat="1" ht="12.75">
      <c r="B102" s="72" t="s">
        <v>285</v>
      </c>
      <c r="C102" s="102" t="s">
        <v>299</v>
      </c>
      <c r="D102" s="64" t="s">
        <v>300</v>
      </c>
      <c r="E102" s="65">
        <v>250</v>
      </c>
      <c r="F102" s="65"/>
      <c r="G102" s="59"/>
      <c r="H102" s="145"/>
      <c r="I102" s="225"/>
      <c r="J102" s="226"/>
    </row>
    <row r="103" spans="2:10" s="11" customFormat="1" ht="12.75">
      <c r="B103" s="72" t="s">
        <v>286</v>
      </c>
      <c r="C103" s="102" t="s">
        <v>301</v>
      </c>
      <c r="D103" s="64" t="s">
        <v>129</v>
      </c>
      <c r="E103" s="65">
        <v>1</v>
      </c>
      <c r="F103" s="65">
        <v>18</v>
      </c>
      <c r="G103" s="59"/>
      <c r="H103" s="145"/>
      <c r="I103" s="225"/>
      <c r="J103" s="226"/>
    </row>
    <row r="104" spans="2:10" s="11" customFormat="1" ht="12.75">
      <c r="B104" s="72" t="s">
        <v>287</v>
      </c>
      <c r="C104" s="102" t="s">
        <v>302</v>
      </c>
      <c r="D104" s="64" t="s">
        <v>130</v>
      </c>
      <c r="E104" s="65">
        <v>400</v>
      </c>
      <c r="F104" s="65"/>
      <c r="G104" s="59"/>
      <c r="H104" s="145"/>
      <c r="I104" s="225"/>
      <c r="J104" s="226"/>
    </row>
    <row r="105" spans="2:10" s="11" customFormat="1" ht="12.75">
      <c r="B105" s="72" t="s">
        <v>288</v>
      </c>
      <c r="C105" s="102" t="s">
        <v>303</v>
      </c>
      <c r="D105" s="64" t="s">
        <v>130</v>
      </c>
      <c r="E105" s="80">
        <v>0.5</v>
      </c>
      <c r="F105" s="65">
        <v>20</v>
      </c>
      <c r="G105" s="59"/>
      <c r="H105" s="145"/>
      <c r="I105" s="225"/>
      <c r="J105" s="226"/>
    </row>
    <row r="106" spans="2:10" s="11" customFormat="1" ht="12.75">
      <c r="B106" s="72" t="s">
        <v>289</v>
      </c>
      <c r="C106" s="102" t="s">
        <v>305</v>
      </c>
      <c r="D106" s="64" t="s">
        <v>304</v>
      </c>
      <c r="E106" s="103">
        <v>1000</v>
      </c>
      <c r="F106" s="65"/>
      <c r="G106" s="59"/>
      <c r="H106" s="145"/>
      <c r="I106" s="225"/>
      <c r="J106" s="226"/>
    </row>
    <row r="107" spans="2:10" s="11" customFormat="1" ht="12.75">
      <c r="B107" s="72" t="s">
        <v>290</v>
      </c>
      <c r="C107" s="102" t="s">
        <v>306</v>
      </c>
      <c r="D107" s="64" t="s">
        <v>127</v>
      </c>
      <c r="E107" s="65"/>
      <c r="F107" s="65"/>
      <c r="G107" s="59"/>
      <c r="H107" s="145"/>
      <c r="I107" s="225"/>
      <c r="J107" s="226"/>
    </row>
    <row r="108" spans="2:10" s="11" customFormat="1" ht="12.75">
      <c r="B108" s="72" t="s">
        <v>317</v>
      </c>
      <c r="C108" s="102" t="s">
        <v>307</v>
      </c>
      <c r="D108" s="64" t="s">
        <v>127</v>
      </c>
      <c r="E108" s="65"/>
      <c r="F108" s="65"/>
      <c r="G108" s="59"/>
      <c r="H108" s="145"/>
      <c r="I108" s="225"/>
      <c r="J108" s="226"/>
    </row>
    <row r="109" spans="2:10" s="11" customFormat="1" ht="12.75">
      <c r="B109" s="72" t="s">
        <v>318</v>
      </c>
      <c r="C109" s="102" t="s">
        <v>308</v>
      </c>
      <c r="D109" s="64" t="s">
        <v>0</v>
      </c>
      <c r="E109" s="65">
        <v>4</v>
      </c>
      <c r="F109" s="65"/>
      <c r="G109" s="59"/>
      <c r="H109" s="145"/>
      <c r="I109" s="225"/>
      <c r="J109" s="226"/>
    </row>
    <row r="110" spans="2:10" s="11" customFormat="1" ht="12.75">
      <c r="B110" s="72" t="s">
        <v>319</v>
      </c>
      <c r="C110" s="102" t="s">
        <v>309</v>
      </c>
      <c r="D110" s="64" t="s">
        <v>127</v>
      </c>
      <c r="E110" s="65"/>
      <c r="F110" s="65"/>
      <c r="G110" s="59"/>
      <c r="H110" s="145"/>
      <c r="I110" s="225"/>
      <c r="J110" s="226"/>
    </row>
    <row r="111" spans="2:10" s="11" customFormat="1" ht="12.75">
      <c r="B111" s="72" t="s">
        <v>320</v>
      </c>
      <c r="C111" s="102" t="s">
        <v>310</v>
      </c>
      <c r="D111" s="64" t="s">
        <v>127</v>
      </c>
      <c r="E111" s="65"/>
      <c r="F111" s="65"/>
      <c r="G111" s="59"/>
      <c r="H111" s="145"/>
      <c r="I111" s="225"/>
      <c r="J111" s="226"/>
    </row>
    <row r="112" spans="2:10" s="11" customFormat="1" ht="12.75">
      <c r="B112" s="72" t="s">
        <v>321</v>
      </c>
      <c r="C112" s="102" t="s">
        <v>311</v>
      </c>
      <c r="D112" s="64" t="s">
        <v>0</v>
      </c>
      <c r="E112" s="65">
        <v>3</v>
      </c>
      <c r="F112" s="65"/>
      <c r="G112" s="59"/>
      <c r="H112" s="145"/>
      <c r="I112" s="225"/>
      <c r="J112" s="226"/>
    </row>
    <row r="113" spans="2:10" s="11" customFormat="1" ht="12.75">
      <c r="B113" s="72" t="s">
        <v>322</v>
      </c>
      <c r="C113" s="102" t="s">
        <v>312</v>
      </c>
      <c r="D113" s="64" t="s">
        <v>127</v>
      </c>
      <c r="E113" s="65"/>
      <c r="F113" s="65"/>
      <c r="G113" s="59"/>
      <c r="H113" s="145"/>
      <c r="I113" s="225"/>
      <c r="J113" s="226"/>
    </row>
    <row r="114" spans="2:10" s="11" customFormat="1" ht="12.75">
      <c r="B114" s="72" t="s">
        <v>323</v>
      </c>
      <c r="C114" s="102" t="s">
        <v>313</v>
      </c>
      <c r="D114" s="64" t="s">
        <v>127</v>
      </c>
      <c r="E114" s="65"/>
      <c r="F114" s="65"/>
      <c r="G114" s="59"/>
      <c r="H114" s="145"/>
      <c r="I114" s="225"/>
      <c r="J114" s="226"/>
    </row>
    <row r="115" spans="2:10" s="11" customFormat="1" ht="12.75">
      <c r="B115" s="72" t="s">
        <v>324</v>
      </c>
      <c r="C115" s="102" t="s">
        <v>314</v>
      </c>
      <c r="D115" s="64" t="s">
        <v>127</v>
      </c>
      <c r="E115" s="65"/>
      <c r="F115" s="65"/>
      <c r="G115" s="59"/>
      <c r="H115" s="145"/>
      <c r="I115" s="225"/>
      <c r="J115" s="226"/>
    </row>
    <row r="116" spans="2:10" s="11" customFormat="1" ht="12.75">
      <c r="B116" s="219" t="s">
        <v>315</v>
      </c>
      <c r="C116" s="220"/>
      <c r="D116" s="220"/>
      <c r="E116" s="220"/>
      <c r="F116" s="220"/>
      <c r="G116" s="221"/>
      <c r="H116" s="148"/>
      <c r="I116" s="231"/>
      <c r="J116" s="232"/>
    </row>
    <row r="117" spans="2:10" s="11" customFormat="1" ht="12.75">
      <c r="B117" s="72" t="s">
        <v>325</v>
      </c>
      <c r="C117" s="101" t="s">
        <v>316</v>
      </c>
      <c r="D117" s="64" t="s">
        <v>127</v>
      </c>
      <c r="E117" s="65"/>
      <c r="F117" s="65"/>
      <c r="G117" s="59"/>
      <c r="H117" s="145"/>
      <c r="I117" s="225"/>
      <c r="J117" s="226"/>
    </row>
    <row r="118" spans="2:10" s="11" customFormat="1" ht="12.75">
      <c r="B118" s="72" t="s">
        <v>326</v>
      </c>
      <c r="C118" s="101" t="s">
        <v>332</v>
      </c>
      <c r="D118" s="64" t="s">
        <v>127</v>
      </c>
      <c r="E118" s="65"/>
      <c r="F118" s="65"/>
      <c r="G118" s="59"/>
      <c r="H118" s="145"/>
      <c r="I118" s="225"/>
      <c r="J118" s="226"/>
    </row>
    <row r="119" spans="2:10" s="11" customFormat="1" ht="26.25">
      <c r="B119" s="72" t="s">
        <v>327</v>
      </c>
      <c r="C119" s="102" t="s">
        <v>331</v>
      </c>
      <c r="D119" s="133" t="s">
        <v>127</v>
      </c>
      <c r="E119" s="65"/>
      <c r="F119" s="65"/>
      <c r="G119" s="59"/>
      <c r="H119" s="145"/>
      <c r="I119" s="225"/>
      <c r="J119" s="226"/>
    </row>
    <row r="120" spans="2:10" s="11" customFormat="1" ht="12.75">
      <c r="B120" s="72" t="s">
        <v>328</v>
      </c>
      <c r="C120" s="102" t="s">
        <v>333</v>
      </c>
      <c r="D120" s="64" t="s">
        <v>127</v>
      </c>
      <c r="E120" s="65"/>
      <c r="F120" s="65"/>
      <c r="G120" s="59"/>
      <c r="H120" s="145"/>
      <c r="I120" s="225"/>
      <c r="J120" s="226"/>
    </row>
    <row r="121" spans="2:10" s="11" customFormat="1" ht="12.75">
      <c r="B121" s="72" t="s">
        <v>329</v>
      </c>
      <c r="C121" s="102" t="s">
        <v>334</v>
      </c>
      <c r="D121" s="64" t="s">
        <v>127</v>
      </c>
      <c r="E121" s="65"/>
      <c r="F121" s="65"/>
      <c r="G121" s="59"/>
      <c r="H121" s="145"/>
      <c r="I121" s="225"/>
      <c r="J121" s="226"/>
    </row>
    <row r="122" spans="2:10" s="11" customFormat="1" ht="16.5" customHeight="1">
      <c r="B122" s="72" t="s">
        <v>330</v>
      </c>
      <c r="C122" s="102" t="s">
        <v>335</v>
      </c>
      <c r="D122" s="64" t="s">
        <v>127</v>
      </c>
      <c r="E122" s="65"/>
      <c r="F122" s="65"/>
      <c r="G122" s="59"/>
      <c r="H122" s="145"/>
      <c r="I122" s="225"/>
      <c r="J122" s="226"/>
    </row>
    <row r="123" spans="2:10" s="11" customFormat="1" ht="13.5" customHeight="1">
      <c r="B123" s="72" t="s">
        <v>338</v>
      </c>
      <c r="C123" s="102" t="s">
        <v>336</v>
      </c>
      <c r="D123" s="64" t="s">
        <v>127</v>
      </c>
      <c r="E123" s="65"/>
      <c r="F123" s="65"/>
      <c r="G123" s="59"/>
      <c r="H123" s="145"/>
      <c r="I123" s="225"/>
      <c r="J123" s="226"/>
    </row>
    <row r="124" spans="2:10" s="11" customFormat="1" ht="26.25">
      <c r="B124" s="72" t="s">
        <v>339</v>
      </c>
      <c r="C124" s="102" t="s">
        <v>337</v>
      </c>
      <c r="D124" s="64" t="s">
        <v>127</v>
      </c>
      <c r="E124" s="65"/>
      <c r="F124" s="65"/>
      <c r="G124" s="59"/>
      <c r="H124" s="145"/>
      <c r="I124" s="225"/>
      <c r="J124" s="226"/>
    </row>
    <row r="125" spans="2:10" s="11" customFormat="1" ht="16.5" customHeight="1">
      <c r="B125" s="72" t="s">
        <v>343</v>
      </c>
      <c r="C125" s="102" t="s">
        <v>340</v>
      </c>
      <c r="D125" s="64" t="s">
        <v>127</v>
      </c>
      <c r="E125" s="65"/>
      <c r="F125" s="65"/>
      <c r="G125" s="59"/>
      <c r="H125" s="145"/>
      <c r="I125" s="225"/>
      <c r="J125" s="226"/>
    </row>
    <row r="126" spans="2:10" s="11" customFormat="1" ht="26.25">
      <c r="B126" s="72" t="s">
        <v>344</v>
      </c>
      <c r="C126" s="102" t="s">
        <v>341</v>
      </c>
      <c r="D126" s="133" t="s">
        <v>127</v>
      </c>
      <c r="E126" s="65"/>
      <c r="F126" s="65"/>
      <c r="G126" s="59"/>
      <c r="H126" s="145"/>
      <c r="I126" s="225"/>
      <c r="J126" s="226"/>
    </row>
    <row r="127" spans="2:10" s="11" customFormat="1" ht="16.5" customHeight="1">
      <c r="B127" s="72" t="s">
        <v>345</v>
      </c>
      <c r="C127" s="102" t="s">
        <v>342</v>
      </c>
      <c r="D127" s="64" t="s">
        <v>127</v>
      </c>
      <c r="E127" s="65"/>
      <c r="F127" s="65"/>
      <c r="G127" s="59"/>
      <c r="H127" s="145"/>
      <c r="I127" s="225"/>
      <c r="J127" s="226"/>
    </row>
    <row r="128" spans="2:10" s="11" customFormat="1" ht="16.5" customHeight="1">
      <c r="B128" s="72" t="s">
        <v>346</v>
      </c>
      <c r="C128" s="102" t="s">
        <v>342</v>
      </c>
      <c r="D128" s="64" t="s">
        <v>127</v>
      </c>
      <c r="E128" s="65"/>
      <c r="F128" s="65"/>
      <c r="G128" s="59"/>
      <c r="H128" s="145"/>
      <c r="I128" s="225"/>
      <c r="J128" s="226"/>
    </row>
    <row r="129" spans="2:10" s="11" customFormat="1" ht="16.5" customHeight="1">
      <c r="B129" s="72" t="s">
        <v>347</v>
      </c>
      <c r="C129" s="102" t="s">
        <v>348</v>
      </c>
      <c r="D129" s="64" t="s">
        <v>127</v>
      </c>
      <c r="E129" s="65"/>
      <c r="F129" s="65"/>
      <c r="G129" s="59"/>
      <c r="H129" s="145"/>
      <c r="I129" s="225"/>
      <c r="J129" s="226"/>
    </row>
    <row r="130" spans="2:10" s="11" customFormat="1" ht="16.5" customHeight="1">
      <c r="B130" s="72" t="s">
        <v>353</v>
      </c>
      <c r="C130" s="102" t="s">
        <v>349</v>
      </c>
      <c r="D130" s="64" t="s">
        <v>463</v>
      </c>
      <c r="E130" s="65" t="s">
        <v>464</v>
      </c>
      <c r="F130" s="65"/>
      <c r="G130" s="59"/>
      <c r="H130" s="145"/>
      <c r="I130" s="225"/>
      <c r="J130" s="226"/>
    </row>
    <row r="131" spans="2:10" s="11" customFormat="1" ht="26.25">
      <c r="B131" s="72" t="s">
        <v>354</v>
      </c>
      <c r="C131" s="102" t="s">
        <v>350</v>
      </c>
      <c r="D131" s="64" t="s">
        <v>127</v>
      </c>
      <c r="E131" s="65"/>
      <c r="F131" s="65"/>
      <c r="G131" s="59"/>
      <c r="H131" s="145"/>
      <c r="I131" s="225"/>
      <c r="J131" s="226"/>
    </row>
    <row r="132" spans="2:10" s="11" customFormat="1" ht="16.5" customHeight="1">
      <c r="B132" s="72" t="s">
        <v>355</v>
      </c>
      <c r="C132" s="102" t="s">
        <v>351</v>
      </c>
      <c r="D132" s="64" t="s">
        <v>127</v>
      </c>
      <c r="E132" s="65"/>
      <c r="F132" s="65"/>
      <c r="G132" s="59"/>
      <c r="H132" s="145"/>
      <c r="I132" s="225"/>
      <c r="J132" s="226"/>
    </row>
    <row r="133" spans="2:10" s="11" customFormat="1" ht="16.5" customHeight="1">
      <c r="B133" s="72" t="s">
        <v>356</v>
      </c>
      <c r="C133" s="102" t="s">
        <v>352</v>
      </c>
      <c r="D133" s="64" t="s">
        <v>127</v>
      </c>
      <c r="E133" s="65"/>
      <c r="F133" s="65"/>
      <c r="G133" s="59"/>
      <c r="H133" s="145"/>
      <c r="I133" s="225"/>
      <c r="J133" s="226"/>
    </row>
    <row r="134" spans="2:10" s="11" customFormat="1" ht="16.5" customHeight="1">
      <c r="B134" s="72" t="s">
        <v>357</v>
      </c>
      <c r="C134" s="102" t="s">
        <v>367</v>
      </c>
      <c r="D134" s="64" t="s">
        <v>127</v>
      </c>
      <c r="E134" s="65"/>
      <c r="F134" s="65"/>
      <c r="G134" s="59"/>
      <c r="H134" s="145"/>
      <c r="I134" s="225"/>
      <c r="J134" s="226"/>
    </row>
    <row r="135" spans="2:10" s="11" customFormat="1" ht="16.5" customHeight="1">
      <c r="B135" s="72" t="s">
        <v>358</v>
      </c>
      <c r="C135" s="102" t="s">
        <v>368</v>
      </c>
      <c r="D135" s="64" t="s">
        <v>127</v>
      </c>
      <c r="E135" s="65"/>
      <c r="F135" s="65"/>
      <c r="G135" s="59"/>
      <c r="H135" s="145"/>
      <c r="I135" s="225"/>
      <c r="J135" s="226"/>
    </row>
    <row r="136" spans="2:10" s="11" customFormat="1" ht="39">
      <c r="B136" s="72" t="s">
        <v>359</v>
      </c>
      <c r="C136" s="102" t="s">
        <v>369</v>
      </c>
      <c r="D136" s="133" t="s">
        <v>127</v>
      </c>
      <c r="E136" s="65"/>
      <c r="F136" s="65"/>
      <c r="G136" s="59"/>
      <c r="H136" s="145"/>
      <c r="I136" s="225"/>
      <c r="J136" s="226"/>
    </row>
    <row r="137" spans="2:10" s="11" customFormat="1" ht="26.25">
      <c r="B137" s="72" t="s">
        <v>360</v>
      </c>
      <c r="C137" s="102" t="s">
        <v>370</v>
      </c>
      <c r="D137" s="133" t="s">
        <v>127</v>
      </c>
      <c r="E137" s="65"/>
      <c r="F137" s="65"/>
      <c r="G137" s="59"/>
      <c r="H137" s="145"/>
      <c r="I137" s="225"/>
      <c r="J137" s="226"/>
    </row>
    <row r="138" spans="2:10" s="11" customFormat="1" ht="27" customHeight="1">
      <c r="B138" s="72" t="s">
        <v>361</v>
      </c>
      <c r="C138" s="102" t="s">
        <v>371</v>
      </c>
      <c r="D138" s="133" t="s">
        <v>127</v>
      </c>
      <c r="E138" s="65"/>
      <c r="F138" s="65"/>
      <c r="G138" s="59"/>
      <c r="H138" s="145"/>
      <c r="I138" s="225"/>
      <c r="J138" s="226"/>
    </row>
    <row r="139" spans="2:10" s="11" customFormat="1" ht="16.5" customHeight="1">
      <c r="B139" s="72" t="s">
        <v>362</v>
      </c>
      <c r="C139" s="102" t="s">
        <v>378</v>
      </c>
      <c r="D139" s="64" t="s">
        <v>127</v>
      </c>
      <c r="E139" s="65"/>
      <c r="F139" s="65"/>
      <c r="G139" s="59"/>
      <c r="H139" s="145"/>
      <c r="I139" s="225"/>
      <c r="J139" s="226"/>
    </row>
    <row r="140" spans="2:10" s="11" customFormat="1" ht="16.5" customHeight="1">
      <c r="B140" s="72" t="s">
        <v>363</v>
      </c>
      <c r="C140" s="102" t="s">
        <v>379</v>
      </c>
      <c r="D140" s="64" t="s">
        <v>127</v>
      </c>
      <c r="E140" s="65"/>
      <c r="F140" s="65"/>
      <c r="G140" s="59"/>
      <c r="H140" s="145"/>
      <c r="I140" s="225"/>
      <c r="J140" s="226"/>
    </row>
    <row r="141" spans="2:10" s="11" customFormat="1" ht="16.5" customHeight="1">
      <c r="B141" s="72" t="s">
        <v>364</v>
      </c>
      <c r="C141" s="102" t="s">
        <v>372</v>
      </c>
      <c r="D141" s="64" t="s">
        <v>127</v>
      </c>
      <c r="E141" s="65"/>
      <c r="F141" s="65"/>
      <c r="G141" s="59"/>
      <c r="H141" s="145"/>
      <c r="I141" s="225"/>
      <c r="J141" s="226"/>
    </row>
    <row r="142" spans="2:10" s="11" customFormat="1" ht="16.5" customHeight="1">
      <c r="B142" s="72" t="s">
        <v>365</v>
      </c>
      <c r="C142" s="102" t="s">
        <v>373</v>
      </c>
      <c r="D142" s="64" t="s">
        <v>127</v>
      </c>
      <c r="E142" s="65"/>
      <c r="F142" s="65"/>
      <c r="G142" s="59"/>
      <c r="H142" s="145"/>
      <c r="I142" s="225"/>
      <c r="J142" s="226"/>
    </row>
    <row r="143" spans="2:10" s="11" customFormat="1" ht="16.5" customHeight="1">
      <c r="B143" s="72" t="s">
        <v>366</v>
      </c>
      <c r="C143" s="102" t="s">
        <v>374</v>
      </c>
      <c r="D143" s="64" t="s">
        <v>127</v>
      </c>
      <c r="E143" s="65"/>
      <c r="F143" s="65"/>
      <c r="G143" s="59"/>
      <c r="H143" s="145"/>
      <c r="I143" s="225"/>
      <c r="J143" s="226"/>
    </row>
    <row r="144" spans="2:10" s="11" customFormat="1" ht="15" customHeight="1">
      <c r="B144" s="72" t="s">
        <v>375</v>
      </c>
      <c r="C144" s="102" t="s">
        <v>377</v>
      </c>
      <c r="D144" s="64" t="s">
        <v>257</v>
      </c>
      <c r="E144" s="103">
        <v>10000</v>
      </c>
      <c r="F144" s="65"/>
      <c r="G144" s="58"/>
      <c r="H144" s="145"/>
      <c r="I144" s="233"/>
      <c r="J144" s="234"/>
    </row>
    <row r="145" spans="2:10" s="11" customFormat="1" ht="15" customHeight="1">
      <c r="B145" s="72" t="s">
        <v>380</v>
      </c>
      <c r="C145" s="102" t="s">
        <v>376</v>
      </c>
      <c r="D145" s="64" t="s">
        <v>261</v>
      </c>
      <c r="E145" s="65">
        <v>30</v>
      </c>
      <c r="F145" s="65"/>
      <c r="G145" s="58"/>
      <c r="H145" s="145"/>
      <c r="I145" s="233"/>
      <c r="J145" s="234"/>
    </row>
    <row r="146" spans="2:10" s="11" customFormat="1" ht="26.25">
      <c r="B146" s="72" t="s">
        <v>381</v>
      </c>
      <c r="C146" s="102" t="s">
        <v>398</v>
      </c>
      <c r="D146" s="64" t="s">
        <v>127</v>
      </c>
      <c r="E146" s="65"/>
      <c r="F146" s="65"/>
      <c r="G146" s="58"/>
      <c r="H146" s="145"/>
      <c r="I146" s="233"/>
      <c r="J146" s="234"/>
    </row>
    <row r="147" spans="2:10" s="11" customFormat="1" ht="26.25">
      <c r="B147" s="72" t="s">
        <v>382</v>
      </c>
      <c r="C147" s="102" t="s">
        <v>399</v>
      </c>
      <c r="D147" s="64" t="s">
        <v>127</v>
      </c>
      <c r="E147" s="65"/>
      <c r="F147" s="65"/>
      <c r="G147" s="58"/>
      <c r="H147" s="145"/>
      <c r="I147" s="233"/>
      <c r="J147" s="234"/>
    </row>
    <row r="148" spans="2:10" s="11" customFormat="1" ht="18" customHeight="1">
      <c r="B148" s="219" t="s">
        <v>400</v>
      </c>
      <c r="C148" s="220"/>
      <c r="D148" s="220"/>
      <c r="E148" s="220"/>
      <c r="F148" s="220"/>
      <c r="G148" s="221"/>
      <c r="H148" s="148"/>
      <c r="I148" s="235"/>
      <c r="J148" s="236"/>
    </row>
    <row r="149" spans="2:10" s="11" customFormat="1" ht="15" customHeight="1">
      <c r="B149" s="72" t="s">
        <v>383</v>
      </c>
      <c r="C149" s="102" t="s">
        <v>401</v>
      </c>
      <c r="D149" s="64" t="s">
        <v>127</v>
      </c>
      <c r="E149" s="65"/>
      <c r="F149" s="65"/>
      <c r="G149" s="58"/>
      <c r="H149" s="145"/>
      <c r="I149" s="233"/>
      <c r="J149" s="234"/>
    </row>
    <row r="150" spans="2:10" s="11" customFormat="1" ht="26.25">
      <c r="B150" s="72" t="s">
        <v>384</v>
      </c>
      <c r="C150" s="102" t="s">
        <v>402</v>
      </c>
      <c r="D150" s="64" t="s">
        <v>127</v>
      </c>
      <c r="E150" s="65"/>
      <c r="F150" s="65"/>
      <c r="G150" s="58"/>
      <c r="H150" s="145"/>
      <c r="I150" s="233"/>
      <c r="J150" s="234"/>
    </row>
    <row r="151" spans="2:10" s="11" customFormat="1" ht="26.25">
      <c r="B151" s="72" t="s">
        <v>385</v>
      </c>
      <c r="C151" s="102" t="s">
        <v>403</v>
      </c>
      <c r="D151" s="64" t="s">
        <v>127</v>
      </c>
      <c r="E151" s="65"/>
      <c r="F151" s="65"/>
      <c r="G151" s="58"/>
      <c r="H151" s="145"/>
      <c r="I151" s="233"/>
      <c r="J151" s="234"/>
    </row>
    <row r="152" spans="2:10" s="11" customFormat="1" ht="26.25">
      <c r="B152" s="72" t="s">
        <v>386</v>
      </c>
      <c r="C152" s="102" t="s">
        <v>404</v>
      </c>
      <c r="D152" s="64" t="s">
        <v>127</v>
      </c>
      <c r="E152" s="65"/>
      <c r="F152" s="65"/>
      <c r="G152" s="58"/>
      <c r="H152" s="145"/>
      <c r="I152" s="233"/>
      <c r="J152" s="234"/>
    </row>
    <row r="153" spans="2:10" s="11" customFormat="1" ht="15" customHeight="1">
      <c r="B153" s="72" t="s">
        <v>387</v>
      </c>
      <c r="C153" s="102" t="s">
        <v>405</v>
      </c>
      <c r="D153" s="64" t="s">
        <v>127</v>
      </c>
      <c r="E153" s="65"/>
      <c r="F153" s="65"/>
      <c r="G153" s="58"/>
      <c r="H153" s="145"/>
      <c r="I153" s="233"/>
      <c r="J153" s="234"/>
    </row>
    <row r="154" spans="2:10" s="11" customFormat="1" ht="26.25">
      <c r="B154" s="72" t="s">
        <v>388</v>
      </c>
      <c r="C154" s="102" t="s">
        <v>406</v>
      </c>
      <c r="D154" s="133" t="s">
        <v>127</v>
      </c>
      <c r="E154" s="65"/>
      <c r="F154" s="65"/>
      <c r="G154" s="58"/>
      <c r="H154" s="145"/>
      <c r="I154" s="233"/>
      <c r="J154" s="234"/>
    </row>
    <row r="155" spans="2:10" s="11" customFormat="1" ht="26.25">
      <c r="B155" s="72" t="s">
        <v>389</v>
      </c>
      <c r="C155" s="102" t="s">
        <v>407</v>
      </c>
      <c r="D155" s="133" t="s">
        <v>127</v>
      </c>
      <c r="E155" s="65"/>
      <c r="F155" s="65"/>
      <c r="G155" s="58"/>
      <c r="H155" s="145"/>
      <c r="I155" s="233"/>
      <c r="J155" s="234"/>
    </row>
    <row r="156" spans="2:10" s="11" customFormat="1" ht="15" customHeight="1">
      <c r="B156" s="72" t="s">
        <v>390</v>
      </c>
      <c r="C156" s="102" t="s">
        <v>408</v>
      </c>
      <c r="D156" s="64" t="s">
        <v>127</v>
      </c>
      <c r="E156" s="65"/>
      <c r="F156" s="65"/>
      <c r="G156" s="58"/>
      <c r="H156" s="145"/>
      <c r="I156" s="233"/>
      <c r="J156" s="234"/>
    </row>
    <row r="157" spans="2:10" s="11" customFormat="1" ht="15" customHeight="1">
      <c r="B157" s="72" t="s">
        <v>391</v>
      </c>
      <c r="C157" s="102" t="s">
        <v>409</v>
      </c>
      <c r="D157" s="64" t="s">
        <v>127</v>
      </c>
      <c r="E157" s="65"/>
      <c r="F157" s="65"/>
      <c r="G157" s="58"/>
      <c r="H157" s="145"/>
      <c r="I157" s="233"/>
      <c r="J157" s="234"/>
    </row>
    <row r="158" spans="2:10" s="11" customFormat="1" ht="15" customHeight="1">
      <c r="B158" s="72" t="s">
        <v>392</v>
      </c>
      <c r="C158" s="102" t="s">
        <v>410</v>
      </c>
      <c r="D158" s="64" t="s">
        <v>127</v>
      </c>
      <c r="E158" s="65"/>
      <c r="F158" s="65"/>
      <c r="G158" s="58"/>
      <c r="H158" s="145"/>
      <c r="I158" s="233"/>
      <c r="J158" s="234"/>
    </row>
    <row r="159" spans="2:10" s="11" customFormat="1" ht="39">
      <c r="B159" s="72" t="s">
        <v>393</v>
      </c>
      <c r="C159" s="102" t="s">
        <v>411</v>
      </c>
      <c r="D159" s="133" t="s">
        <v>127</v>
      </c>
      <c r="E159" s="65"/>
      <c r="F159" s="65"/>
      <c r="G159" s="58"/>
      <c r="H159" s="145"/>
      <c r="I159" s="233"/>
      <c r="J159" s="234"/>
    </row>
    <row r="160" spans="2:10" s="11" customFormat="1" ht="15" customHeight="1">
      <c r="B160" s="72" t="s">
        <v>394</v>
      </c>
      <c r="C160" s="102" t="s">
        <v>412</v>
      </c>
      <c r="D160" s="64" t="s">
        <v>127</v>
      </c>
      <c r="E160" s="65"/>
      <c r="F160" s="65"/>
      <c r="G160" s="58"/>
      <c r="H160" s="145"/>
      <c r="I160" s="233"/>
      <c r="J160" s="234"/>
    </row>
    <row r="161" spans="2:10" s="11" customFormat="1" ht="39">
      <c r="B161" s="72" t="s">
        <v>395</v>
      </c>
      <c r="C161" s="102" t="s">
        <v>413</v>
      </c>
      <c r="D161" s="133" t="s">
        <v>127</v>
      </c>
      <c r="E161" s="65"/>
      <c r="F161" s="65"/>
      <c r="G161" s="58"/>
      <c r="H161" s="145"/>
      <c r="I161" s="233"/>
      <c r="J161" s="234"/>
    </row>
    <row r="162" spans="2:10" s="11" customFormat="1" ht="15" customHeight="1">
      <c r="B162" s="72" t="s">
        <v>396</v>
      </c>
      <c r="C162" s="102" t="s">
        <v>419</v>
      </c>
      <c r="D162" s="64" t="s">
        <v>127</v>
      </c>
      <c r="E162" s="65"/>
      <c r="F162" s="65"/>
      <c r="G162" s="58"/>
      <c r="H162" s="145"/>
      <c r="I162" s="225"/>
      <c r="J162" s="226"/>
    </row>
    <row r="163" spans="2:10" s="11" customFormat="1" ht="15" customHeight="1">
      <c r="B163" s="72" t="s">
        <v>397</v>
      </c>
      <c r="C163" s="102" t="s">
        <v>418</v>
      </c>
      <c r="D163" s="64" t="s">
        <v>127</v>
      </c>
      <c r="E163" s="65"/>
      <c r="F163" s="65"/>
      <c r="G163" s="58"/>
      <c r="H163" s="145"/>
      <c r="I163" s="225"/>
      <c r="J163" s="226"/>
    </row>
    <row r="164" spans="2:10" s="11" customFormat="1" ht="15" customHeight="1">
      <c r="B164" s="72" t="s">
        <v>414</v>
      </c>
      <c r="C164" s="102" t="s">
        <v>420</v>
      </c>
      <c r="D164" s="64" t="s">
        <v>127</v>
      </c>
      <c r="E164" s="65"/>
      <c r="F164" s="65"/>
      <c r="G164" s="58"/>
      <c r="H164" s="145"/>
      <c r="I164" s="225"/>
      <c r="J164" s="226"/>
    </row>
    <row r="165" spans="2:10" s="11" customFormat="1" ht="26.25">
      <c r="B165" s="72" t="s">
        <v>415</v>
      </c>
      <c r="C165" s="102" t="s">
        <v>421</v>
      </c>
      <c r="D165" s="133" t="s">
        <v>127</v>
      </c>
      <c r="E165" s="65"/>
      <c r="F165" s="65"/>
      <c r="G165" s="58"/>
      <c r="H165" s="145"/>
      <c r="I165" s="225"/>
      <c r="J165" s="226"/>
    </row>
    <row r="166" spans="2:10" s="11" customFormat="1" ht="26.25">
      <c r="B166" s="72" t="s">
        <v>416</v>
      </c>
      <c r="C166" s="102" t="s">
        <v>422</v>
      </c>
      <c r="D166" s="133" t="s">
        <v>127</v>
      </c>
      <c r="E166" s="81"/>
      <c r="F166" s="65"/>
      <c r="G166" s="59"/>
      <c r="H166" s="145"/>
      <c r="I166" s="240"/>
      <c r="J166" s="241"/>
    </row>
    <row r="167" spans="2:10" s="11" customFormat="1" ht="18" customHeight="1">
      <c r="B167" s="72" t="s">
        <v>417</v>
      </c>
      <c r="C167" s="102" t="s">
        <v>423</v>
      </c>
      <c r="D167" s="64" t="s">
        <v>127</v>
      </c>
      <c r="E167" s="81"/>
      <c r="F167" s="65"/>
      <c r="G167" s="58"/>
      <c r="H167" s="145"/>
      <c r="I167" s="240"/>
      <c r="J167" s="241"/>
    </row>
    <row r="168" spans="2:10" s="11" customFormat="1" ht="16.5" customHeight="1">
      <c r="B168" s="72" t="s">
        <v>426</v>
      </c>
      <c r="C168" s="102" t="s">
        <v>424</v>
      </c>
      <c r="D168" s="64" t="s">
        <v>127</v>
      </c>
      <c r="E168" s="65"/>
      <c r="F168" s="65"/>
      <c r="G168" s="59"/>
      <c r="H168" s="145"/>
      <c r="I168" s="240"/>
      <c r="J168" s="241"/>
    </row>
    <row r="169" spans="2:10" s="11" customFormat="1" ht="14.25" customHeight="1">
      <c r="B169" s="72" t="s">
        <v>427</v>
      </c>
      <c r="C169" s="102" t="s">
        <v>425</v>
      </c>
      <c r="D169" s="64" t="s">
        <v>127</v>
      </c>
      <c r="E169" s="68"/>
      <c r="F169" s="68"/>
      <c r="G169" s="58"/>
      <c r="H169" s="149"/>
      <c r="I169" s="208"/>
      <c r="J169" s="209"/>
    </row>
    <row r="170" spans="2:10" s="11" customFormat="1" ht="15" customHeight="1">
      <c r="B170" s="219" t="s">
        <v>432</v>
      </c>
      <c r="C170" s="220"/>
      <c r="D170" s="220"/>
      <c r="E170" s="220"/>
      <c r="F170" s="220"/>
      <c r="G170" s="221"/>
      <c r="H170" s="73"/>
      <c r="I170" s="191"/>
      <c r="J170" s="192"/>
    </row>
    <row r="171" spans="2:10" s="11" customFormat="1" ht="26.25">
      <c r="B171" s="72" t="s">
        <v>428</v>
      </c>
      <c r="C171" s="102" t="s">
        <v>429</v>
      </c>
      <c r="D171" s="64" t="s">
        <v>0</v>
      </c>
      <c r="E171" s="68"/>
      <c r="F171" s="68"/>
      <c r="G171" s="58">
        <v>1</v>
      </c>
      <c r="H171" s="149"/>
      <c r="I171" s="208"/>
      <c r="J171" s="209"/>
    </row>
    <row r="172" spans="2:10" s="11" customFormat="1" ht="39">
      <c r="B172" s="105" t="s">
        <v>431</v>
      </c>
      <c r="C172" s="106" t="s">
        <v>430</v>
      </c>
      <c r="D172" s="188" t="s">
        <v>0</v>
      </c>
      <c r="E172" s="108"/>
      <c r="F172" s="108"/>
      <c r="G172" s="109">
        <v>1</v>
      </c>
      <c r="H172" s="150"/>
      <c r="I172" s="208"/>
      <c r="J172" s="209"/>
    </row>
    <row r="173" spans="2:10" s="11" customFormat="1" ht="12.75">
      <c r="B173" s="228" t="s">
        <v>433</v>
      </c>
      <c r="C173" s="228"/>
      <c r="D173" s="239" t="s">
        <v>434</v>
      </c>
      <c r="E173" s="239"/>
      <c r="F173" s="239"/>
      <c r="G173" s="239"/>
      <c r="H173" s="230"/>
      <c r="I173" s="230"/>
      <c r="J173" s="230"/>
    </row>
    <row r="174" spans="2:10" s="11" customFormat="1" ht="12.75">
      <c r="B174" s="228"/>
      <c r="C174" s="228"/>
      <c r="D174" s="135" t="s">
        <v>6</v>
      </c>
      <c r="E174" s="139" t="s">
        <v>123</v>
      </c>
      <c r="F174" s="139" t="s">
        <v>124</v>
      </c>
      <c r="G174" s="140" t="s">
        <v>126</v>
      </c>
      <c r="H174" s="230"/>
      <c r="I174" s="230"/>
      <c r="J174" s="230"/>
    </row>
    <row r="175" spans="2:10" s="11" customFormat="1" ht="12.75">
      <c r="B175" s="110" t="s">
        <v>279</v>
      </c>
      <c r="C175" s="138" t="s">
        <v>157</v>
      </c>
      <c r="D175" s="122" t="s">
        <v>128</v>
      </c>
      <c r="E175" s="124">
        <v>140</v>
      </c>
      <c r="F175" s="112"/>
      <c r="G175" s="113"/>
      <c r="H175" s="144"/>
      <c r="I175" s="208"/>
      <c r="J175" s="209"/>
    </row>
    <row r="176" spans="2:10" s="11" customFormat="1" ht="12.75">
      <c r="B176" s="72" t="s">
        <v>280</v>
      </c>
      <c r="C176" s="82" t="s">
        <v>158</v>
      </c>
      <c r="D176" s="64" t="s">
        <v>130</v>
      </c>
      <c r="E176" s="123">
        <v>3</v>
      </c>
      <c r="F176" s="123">
        <v>100</v>
      </c>
      <c r="G176" s="58"/>
      <c r="H176" s="149"/>
      <c r="I176" s="208"/>
      <c r="J176" s="209"/>
    </row>
    <row r="177" spans="2:10" s="11" customFormat="1" ht="12.75">
      <c r="B177" s="72" t="s">
        <v>281</v>
      </c>
      <c r="C177" s="82" t="s">
        <v>465</v>
      </c>
      <c r="D177" s="64" t="s">
        <v>130</v>
      </c>
      <c r="E177" s="123"/>
      <c r="F177" s="125">
        <v>10.5</v>
      </c>
      <c r="G177" s="58"/>
      <c r="H177" s="149"/>
      <c r="I177" s="208"/>
      <c r="J177" s="209"/>
    </row>
    <row r="178" spans="2:10" s="11" customFormat="1" ht="12.75">
      <c r="B178" s="110" t="s">
        <v>282</v>
      </c>
      <c r="C178" s="82" t="s">
        <v>160</v>
      </c>
      <c r="D178" s="64" t="s">
        <v>130</v>
      </c>
      <c r="E178" s="68"/>
      <c r="F178" s="125">
        <v>10.2</v>
      </c>
      <c r="G178" s="58"/>
      <c r="H178" s="149"/>
      <c r="I178" s="208"/>
      <c r="J178" s="209"/>
    </row>
    <row r="179" spans="2:10" s="11" customFormat="1" ht="14.25" customHeight="1">
      <c r="B179" s="72" t="s">
        <v>283</v>
      </c>
      <c r="C179" s="82" t="s">
        <v>176</v>
      </c>
      <c r="D179" s="64" t="s">
        <v>130</v>
      </c>
      <c r="E179" s="125">
        <v>2.8</v>
      </c>
      <c r="F179" s="68"/>
      <c r="G179" s="58"/>
      <c r="H179" s="149"/>
      <c r="I179" s="208"/>
      <c r="J179" s="209"/>
    </row>
    <row r="180" spans="2:10" s="11" customFormat="1" ht="14.25" customHeight="1">
      <c r="B180" s="72" t="s">
        <v>284</v>
      </c>
      <c r="C180" s="82" t="s">
        <v>164</v>
      </c>
      <c r="D180" s="126" t="s">
        <v>128</v>
      </c>
      <c r="E180" s="127" t="s">
        <v>177</v>
      </c>
      <c r="F180" s="68"/>
      <c r="G180" s="58"/>
      <c r="H180" s="149"/>
      <c r="I180" s="208"/>
      <c r="J180" s="209"/>
    </row>
    <row r="181" spans="2:10" s="11" customFormat="1" ht="14.25" customHeight="1">
      <c r="B181" s="110" t="s">
        <v>285</v>
      </c>
      <c r="C181" s="102" t="s">
        <v>165</v>
      </c>
      <c r="D181" s="126" t="s">
        <v>128</v>
      </c>
      <c r="E181" s="127" t="s">
        <v>178</v>
      </c>
      <c r="F181" s="68"/>
      <c r="G181" s="58"/>
      <c r="H181" s="149"/>
      <c r="I181" s="208"/>
      <c r="J181" s="209"/>
    </row>
    <row r="182" spans="2:10" s="11" customFormat="1" ht="14.25" customHeight="1">
      <c r="B182" s="72" t="s">
        <v>286</v>
      </c>
      <c r="C182" s="102" t="s">
        <v>166</v>
      </c>
      <c r="D182" s="64" t="s">
        <v>130</v>
      </c>
      <c r="E182" s="128">
        <v>1650</v>
      </c>
      <c r="F182" s="68"/>
      <c r="G182" s="58"/>
      <c r="H182" s="149"/>
      <c r="I182" s="208"/>
      <c r="J182" s="209"/>
    </row>
    <row r="183" spans="2:10" s="11" customFormat="1" ht="14.25" customHeight="1">
      <c r="B183" s="72" t="s">
        <v>287</v>
      </c>
      <c r="C183" s="102" t="s">
        <v>179</v>
      </c>
      <c r="D183" s="64" t="s">
        <v>127</v>
      </c>
      <c r="E183" s="68"/>
      <c r="F183" s="68"/>
      <c r="G183" s="58"/>
      <c r="H183" s="149"/>
      <c r="I183" s="208"/>
      <c r="J183" s="209"/>
    </row>
    <row r="184" spans="2:10" s="11" customFormat="1" ht="14.25" customHeight="1">
      <c r="B184" s="110" t="s">
        <v>288</v>
      </c>
      <c r="C184" s="106" t="s">
        <v>180</v>
      </c>
      <c r="D184" s="107" t="s">
        <v>182</v>
      </c>
      <c r="E184" s="108"/>
      <c r="F184" s="108"/>
      <c r="G184" s="109"/>
      <c r="H184" s="150"/>
      <c r="I184" s="208"/>
      <c r="J184" s="209"/>
    </row>
    <row r="185" spans="2:10" s="11" customFormat="1" ht="14.25" customHeight="1">
      <c r="B185" s="189" t="s">
        <v>289</v>
      </c>
      <c r="C185" s="102" t="s">
        <v>181</v>
      </c>
      <c r="D185" s="64" t="s">
        <v>127</v>
      </c>
      <c r="E185" s="128"/>
      <c r="F185" s="68"/>
      <c r="G185" s="58"/>
      <c r="H185" s="149"/>
      <c r="I185" s="208"/>
      <c r="J185" s="209"/>
    </row>
    <row r="186" spans="2:10" s="11" customFormat="1" ht="14.25" customHeight="1">
      <c r="B186" s="228" t="s">
        <v>436</v>
      </c>
      <c r="C186" s="228"/>
      <c r="D186" s="229" t="s">
        <v>435</v>
      </c>
      <c r="E186" s="229"/>
      <c r="F186" s="229"/>
      <c r="G186" s="229"/>
      <c r="H186" s="230"/>
      <c r="I186" s="230"/>
      <c r="J186" s="230"/>
    </row>
    <row r="187" spans="2:10" s="11" customFormat="1" ht="14.25" customHeight="1">
      <c r="B187" s="228"/>
      <c r="C187" s="228"/>
      <c r="D187" s="141" t="s">
        <v>6</v>
      </c>
      <c r="E187" s="142" t="s">
        <v>123</v>
      </c>
      <c r="F187" s="142" t="s">
        <v>124</v>
      </c>
      <c r="G187" s="143" t="s">
        <v>126</v>
      </c>
      <c r="H187" s="230"/>
      <c r="I187" s="230"/>
      <c r="J187" s="230"/>
    </row>
    <row r="188" spans="2:10" s="11" customFormat="1" ht="14.25" customHeight="1">
      <c r="B188" s="110" t="s">
        <v>279</v>
      </c>
      <c r="C188" s="104" t="s">
        <v>157</v>
      </c>
      <c r="D188" s="122" t="s">
        <v>128</v>
      </c>
      <c r="E188" s="124">
        <v>140</v>
      </c>
      <c r="F188" s="112"/>
      <c r="G188" s="113"/>
      <c r="H188" s="144"/>
      <c r="I188" s="198"/>
      <c r="J188" s="199"/>
    </row>
    <row r="189" spans="2:10" s="11" customFormat="1" ht="14.25" customHeight="1">
      <c r="B189" s="72" t="s">
        <v>280</v>
      </c>
      <c r="C189" s="102" t="s">
        <v>438</v>
      </c>
      <c r="D189" s="64" t="s">
        <v>130</v>
      </c>
      <c r="E189" s="68" t="s">
        <v>437</v>
      </c>
      <c r="F189" s="68"/>
      <c r="G189" s="58"/>
      <c r="H189" s="149"/>
      <c r="I189" s="198"/>
      <c r="J189" s="199"/>
    </row>
    <row r="190" spans="2:10" s="11" customFormat="1" ht="14.25" customHeight="1">
      <c r="B190" s="72" t="s">
        <v>281</v>
      </c>
      <c r="C190" s="66" t="s">
        <v>159</v>
      </c>
      <c r="D190" s="64" t="s">
        <v>130</v>
      </c>
      <c r="E190" s="68"/>
      <c r="F190" s="125">
        <v>12.8</v>
      </c>
      <c r="G190" s="58"/>
      <c r="H190" s="149"/>
      <c r="I190" s="198"/>
      <c r="J190" s="199"/>
    </row>
    <row r="191" spans="2:10" s="11" customFormat="1" ht="14.25" customHeight="1">
      <c r="B191" s="72" t="s">
        <v>282</v>
      </c>
      <c r="C191" s="129" t="s">
        <v>160</v>
      </c>
      <c r="D191" s="64" t="s">
        <v>130</v>
      </c>
      <c r="E191" s="68"/>
      <c r="F191" s="125">
        <v>13.2</v>
      </c>
      <c r="G191" s="58"/>
      <c r="H191" s="149"/>
      <c r="I191" s="198"/>
      <c r="J191" s="199"/>
    </row>
    <row r="192" spans="2:10" s="11" customFormat="1" ht="14.25" customHeight="1">
      <c r="B192" s="72" t="s">
        <v>283</v>
      </c>
      <c r="C192" s="66" t="s">
        <v>161</v>
      </c>
      <c r="D192" s="64" t="s">
        <v>0</v>
      </c>
      <c r="E192" s="68"/>
      <c r="F192" s="68"/>
      <c r="G192" s="58">
        <v>2</v>
      </c>
      <c r="H192" s="149"/>
      <c r="I192" s="198"/>
      <c r="J192" s="199"/>
    </row>
    <row r="193" spans="2:10" s="11" customFormat="1" ht="14.25" customHeight="1">
      <c r="B193" s="110" t="s">
        <v>284</v>
      </c>
      <c r="C193" s="66" t="s">
        <v>162</v>
      </c>
      <c r="D193" s="64" t="s">
        <v>130</v>
      </c>
      <c r="E193" s="125">
        <v>2.8</v>
      </c>
      <c r="F193" s="68"/>
      <c r="G193" s="58"/>
      <c r="H193" s="149"/>
      <c r="I193" s="198"/>
      <c r="J193" s="199"/>
    </row>
    <row r="194" spans="2:10" s="11" customFormat="1" ht="14.25" customHeight="1">
      <c r="B194" s="72" t="s">
        <v>285</v>
      </c>
      <c r="C194" s="66" t="s">
        <v>163</v>
      </c>
      <c r="D194" s="64" t="s">
        <v>130</v>
      </c>
      <c r="E194" s="125">
        <v>3.7</v>
      </c>
      <c r="F194" s="68"/>
      <c r="G194" s="58"/>
      <c r="H194" s="149"/>
      <c r="I194" s="198"/>
      <c r="J194" s="199"/>
    </row>
    <row r="195" spans="2:10" s="11" customFormat="1" ht="14.25" customHeight="1">
      <c r="B195" s="72" t="s">
        <v>286</v>
      </c>
      <c r="C195" s="129" t="s">
        <v>164</v>
      </c>
      <c r="D195" s="126" t="s">
        <v>128</v>
      </c>
      <c r="E195" s="127" t="s">
        <v>169</v>
      </c>
      <c r="F195" s="68"/>
      <c r="G195" s="58"/>
      <c r="H195" s="149"/>
      <c r="I195" s="198"/>
      <c r="J195" s="199"/>
    </row>
    <row r="196" spans="2:10" s="11" customFormat="1" ht="14.25" customHeight="1">
      <c r="B196" s="72" t="s">
        <v>287</v>
      </c>
      <c r="C196" s="66" t="s">
        <v>165</v>
      </c>
      <c r="D196" s="126" t="s">
        <v>128</v>
      </c>
      <c r="E196" s="127" t="s">
        <v>170</v>
      </c>
      <c r="F196" s="68"/>
      <c r="G196" s="58"/>
      <c r="H196" s="149"/>
      <c r="I196" s="198"/>
      <c r="J196" s="199"/>
    </row>
    <row r="197" spans="2:10" s="11" customFormat="1" ht="14.25" customHeight="1">
      <c r="B197" s="72" t="s">
        <v>288</v>
      </c>
      <c r="C197" s="66" t="s">
        <v>166</v>
      </c>
      <c r="D197" s="64" t="s">
        <v>130</v>
      </c>
      <c r="E197" s="123">
        <v>100</v>
      </c>
      <c r="F197" s="68"/>
      <c r="G197" s="58"/>
      <c r="H197" s="149"/>
      <c r="I197" s="198"/>
      <c r="J197" s="199"/>
    </row>
    <row r="198" spans="2:10" s="11" customFormat="1" ht="14.25" customHeight="1">
      <c r="B198" s="110" t="s">
        <v>289</v>
      </c>
      <c r="C198" s="66" t="s">
        <v>167</v>
      </c>
      <c r="D198" s="64" t="s">
        <v>127</v>
      </c>
      <c r="E198" s="68"/>
      <c r="F198" s="68"/>
      <c r="G198" s="58"/>
      <c r="H198" s="149"/>
      <c r="I198" s="198"/>
      <c r="J198" s="199"/>
    </row>
    <row r="199" spans="2:10" s="11" customFormat="1" ht="14.25" customHeight="1">
      <c r="B199" s="72" t="s">
        <v>290</v>
      </c>
      <c r="C199" s="66" t="s">
        <v>168</v>
      </c>
      <c r="D199" s="64" t="s">
        <v>127</v>
      </c>
      <c r="E199" s="68"/>
      <c r="F199" s="68"/>
      <c r="G199" s="58"/>
      <c r="H199" s="149"/>
      <c r="I199" s="198"/>
      <c r="J199" s="199"/>
    </row>
    <row r="200" ht="9" customHeight="1"/>
    <row r="201" spans="2:10" ht="13.5" customHeight="1">
      <c r="B201" s="261" t="s">
        <v>171</v>
      </c>
      <c r="C201" s="262"/>
      <c r="D201" s="262"/>
      <c r="E201" s="262"/>
      <c r="F201" s="262"/>
      <c r="G201" s="262"/>
      <c r="H201" s="262"/>
      <c r="I201" s="262"/>
      <c r="J201" s="263"/>
    </row>
    <row r="202" spans="2:10" ht="8.25" customHeight="1">
      <c r="B202" s="90"/>
      <c r="C202" s="11"/>
      <c r="D202" s="11"/>
      <c r="E202" s="11"/>
      <c r="F202" s="11"/>
      <c r="G202" s="90"/>
      <c r="H202" s="90"/>
      <c r="I202" s="90"/>
      <c r="J202" s="90"/>
    </row>
    <row r="203" spans="2:10" ht="50.25" customHeight="1">
      <c r="B203" s="309" t="s">
        <v>172</v>
      </c>
      <c r="C203" s="310"/>
      <c r="D203" s="310"/>
      <c r="E203" s="310"/>
      <c r="F203" s="310"/>
      <c r="G203" s="311"/>
      <c r="H203" s="264" t="s">
        <v>485</v>
      </c>
      <c r="I203" s="265"/>
      <c r="J203" s="266"/>
    </row>
    <row r="204" spans="2:10" ht="32.25" customHeight="1">
      <c r="B204" s="312"/>
      <c r="C204" s="313"/>
      <c r="D204" s="313"/>
      <c r="E204" s="313"/>
      <c r="F204" s="313"/>
      <c r="G204" s="314"/>
      <c r="H204" s="87" t="s">
        <v>2</v>
      </c>
      <c r="I204" s="275" t="s">
        <v>15</v>
      </c>
      <c r="J204" s="276"/>
    </row>
    <row r="205" spans="2:10" ht="13.5">
      <c r="B205" s="91" t="s">
        <v>9</v>
      </c>
      <c r="C205" s="277" t="s">
        <v>134</v>
      </c>
      <c r="D205" s="278"/>
      <c r="E205" s="278"/>
      <c r="F205" s="278"/>
      <c r="G205" s="279"/>
      <c r="H205" s="145"/>
      <c r="I205" s="267"/>
      <c r="J205" s="268"/>
    </row>
    <row r="206" spans="2:10" ht="13.5">
      <c r="B206" s="91" t="s">
        <v>34</v>
      </c>
      <c r="C206" s="222" t="s">
        <v>91</v>
      </c>
      <c r="D206" s="223"/>
      <c r="E206" s="223"/>
      <c r="F206" s="223"/>
      <c r="G206" s="224"/>
      <c r="H206" s="145"/>
      <c r="I206" s="267"/>
      <c r="J206" s="268"/>
    </row>
    <row r="207" spans="2:10" ht="13.5">
      <c r="B207" s="91" t="s">
        <v>46</v>
      </c>
      <c r="C207" s="222" t="s">
        <v>102</v>
      </c>
      <c r="D207" s="223"/>
      <c r="E207" s="223"/>
      <c r="F207" s="223"/>
      <c r="G207" s="224"/>
      <c r="H207" s="145"/>
      <c r="I207" s="267"/>
      <c r="J207" s="268"/>
    </row>
    <row r="208" spans="2:10" ht="13.5">
      <c r="B208" s="91" t="s">
        <v>47</v>
      </c>
      <c r="C208" s="222" t="s">
        <v>59</v>
      </c>
      <c r="D208" s="223"/>
      <c r="E208" s="223"/>
      <c r="F208" s="223"/>
      <c r="G208" s="224"/>
      <c r="H208" s="145"/>
      <c r="I208" s="267"/>
      <c r="J208" s="268"/>
    </row>
    <row r="209" spans="2:10" ht="13.5">
      <c r="B209" s="91" t="s">
        <v>61</v>
      </c>
      <c r="C209" s="222" t="s">
        <v>60</v>
      </c>
      <c r="D209" s="223"/>
      <c r="E209" s="223"/>
      <c r="F209" s="223"/>
      <c r="G209" s="224"/>
      <c r="H209" s="145"/>
      <c r="I209" s="267"/>
      <c r="J209" s="268"/>
    </row>
    <row r="210" spans="2:10" ht="39.75" customHeight="1">
      <c r="B210" s="91" t="s">
        <v>62</v>
      </c>
      <c r="C210" s="222" t="s">
        <v>80</v>
      </c>
      <c r="D210" s="223"/>
      <c r="E210" s="223"/>
      <c r="F210" s="223"/>
      <c r="G210" s="224"/>
      <c r="H210" s="145"/>
      <c r="I210" s="267"/>
      <c r="J210" s="268"/>
    </row>
    <row r="211" spans="2:10" ht="33.75" customHeight="1">
      <c r="B211" s="91" t="s">
        <v>63</v>
      </c>
      <c r="C211" s="222" t="s">
        <v>81</v>
      </c>
      <c r="D211" s="223"/>
      <c r="E211" s="223"/>
      <c r="F211" s="223"/>
      <c r="G211" s="224"/>
      <c r="H211" s="145"/>
      <c r="I211" s="267"/>
      <c r="J211" s="268"/>
    </row>
    <row r="212" spans="2:10" ht="42" customHeight="1">
      <c r="B212" s="91" t="s">
        <v>64</v>
      </c>
      <c r="C212" s="269" t="s">
        <v>149</v>
      </c>
      <c r="D212" s="270"/>
      <c r="E212" s="270"/>
      <c r="F212" s="270"/>
      <c r="G212" s="271"/>
      <c r="H212" s="145"/>
      <c r="I212" s="251"/>
      <c r="J212" s="252"/>
    </row>
    <row r="213" spans="2:10" ht="30.75" customHeight="1">
      <c r="B213" s="91" t="s">
        <v>35</v>
      </c>
      <c r="C213" s="222" t="s">
        <v>82</v>
      </c>
      <c r="D213" s="223"/>
      <c r="E213" s="223"/>
      <c r="F213" s="223"/>
      <c r="G213" s="224"/>
      <c r="H213" s="145"/>
      <c r="I213" s="251"/>
      <c r="J213" s="252"/>
    </row>
    <row r="214" spans="2:10" ht="59.25" customHeight="1">
      <c r="B214" s="91" t="s">
        <v>36</v>
      </c>
      <c r="C214" s="222" t="s">
        <v>97</v>
      </c>
      <c r="D214" s="223"/>
      <c r="E214" s="223"/>
      <c r="F214" s="223"/>
      <c r="G214" s="224"/>
      <c r="H214" s="145"/>
      <c r="I214" s="251"/>
      <c r="J214" s="252"/>
    </row>
    <row r="215" spans="2:10" ht="32.25" customHeight="1">
      <c r="B215" s="91" t="s">
        <v>37</v>
      </c>
      <c r="C215" s="222" t="s">
        <v>70</v>
      </c>
      <c r="D215" s="223"/>
      <c r="E215" s="223"/>
      <c r="F215" s="223"/>
      <c r="G215" s="224"/>
      <c r="H215" s="145"/>
      <c r="I215" s="251"/>
      <c r="J215" s="252"/>
    </row>
    <row r="216" spans="2:10" ht="13.5">
      <c r="B216" s="91" t="s">
        <v>65</v>
      </c>
      <c r="C216" s="222" t="s">
        <v>71</v>
      </c>
      <c r="D216" s="223"/>
      <c r="E216" s="223"/>
      <c r="F216" s="223"/>
      <c r="G216" s="224"/>
      <c r="H216" s="145"/>
      <c r="I216" s="251"/>
      <c r="J216" s="252"/>
    </row>
    <row r="217" spans="2:10" ht="13.5">
      <c r="B217" s="91" t="s">
        <v>66</v>
      </c>
      <c r="C217" s="222" t="s">
        <v>72</v>
      </c>
      <c r="D217" s="223"/>
      <c r="E217" s="223"/>
      <c r="F217" s="223"/>
      <c r="G217" s="224"/>
      <c r="H217" s="145"/>
      <c r="I217" s="251"/>
      <c r="J217" s="252"/>
    </row>
    <row r="218" spans="2:10" ht="13.5">
      <c r="B218" s="91" t="s">
        <v>67</v>
      </c>
      <c r="C218" s="222" t="s">
        <v>73</v>
      </c>
      <c r="D218" s="223"/>
      <c r="E218" s="223"/>
      <c r="F218" s="223"/>
      <c r="G218" s="224"/>
      <c r="H218" s="145"/>
      <c r="I218" s="251"/>
      <c r="J218" s="252"/>
    </row>
    <row r="219" spans="2:10" ht="13.5">
      <c r="B219" s="91" t="s">
        <v>68</v>
      </c>
      <c r="C219" s="222" t="s">
        <v>74</v>
      </c>
      <c r="D219" s="223"/>
      <c r="E219" s="223"/>
      <c r="F219" s="223"/>
      <c r="G219" s="224"/>
      <c r="H219" s="145"/>
      <c r="I219" s="251"/>
      <c r="J219" s="252"/>
    </row>
    <row r="220" spans="2:10" ht="13.5">
      <c r="B220" s="91" t="s">
        <v>69</v>
      </c>
      <c r="C220" s="222" t="s">
        <v>98</v>
      </c>
      <c r="D220" s="223"/>
      <c r="E220" s="223"/>
      <c r="F220" s="223"/>
      <c r="G220" s="224"/>
      <c r="H220" s="145"/>
      <c r="I220" s="251"/>
      <c r="J220" s="252"/>
    </row>
    <row r="221" spans="2:10" ht="44.25" customHeight="1">
      <c r="B221" s="91" t="s">
        <v>38</v>
      </c>
      <c r="C221" s="222" t="s">
        <v>83</v>
      </c>
      <c r="D221" s="223"/>
      <c r="E221" s="223"/>
      <c r="F221" s="223"/>
      <c r="G221" s="224"/>
      <c r="H221" s="145"/>
      <c r="I221" s="251"/>
      <c r="J221" s="252"/>
    </row>
    <row r="222" spans="2:10" ht="69" customHeight="1">
      <c r="B222" s="91" t="s">
        <v>48</v>
      </c>
      <c r="C222" s="222" t="s">
        <v>84</v>
      </c>
      <c r="D222" s="223"/>
      <c r="E222" s="223"/>
      <c r="F222" s="223"/>
      <c r="G222" s="224"/>
      <c r="H222" s="145"/>
      <c r="I222" s="251"/>
      <c r="J222" s="252"/>
    </row>
    <row r="223" spans="2:10" ht="69" customHeight="1">
      <c r="B223" s="91" t="s">
        <v>39</v>
      </c>
      <c r="C223" s="222" t="s">
        <v>85</v>
      </c>
      <c r="D223" s="223"/>
      <c r="E223" s="223"/>
      <c r="F223" s="223"/>
      <c r="G223" s="224"/>
      <c r="H223" s="145"/>
      <c r="I223" s="251"/>
      <c r="J223" s="252"/>
    </row>
    <row r="224" spans="2:10" ht="21" customHeight="1">
      <c r="B224" s="91" t="s">
        <v>92</v>
      </c>
      <c r="C224" s="222" t="s">
        <v>75</v>
      </c>
      <c r="D224" s="223"/>
      <c r="E224" s="223"/>
      <c r="F224" s="223"/>
      <c r="G224" s="224"/>
      <c r="H224" s="145"/>
      <c r="I224" s="251"/>
      <c r="J224" s="252"/>
    </row>
    <row r="225" spans="2:10" ht="27.75" customHeight="1">
      <c r="B225" s="91" t="s">
        <v>93</v>
      </c>
      <c r="C225" s="222" t="s">
        <v>86</v>
      </c>
      <c r="D225" s="223"/>
      <c r="E225" s="223"/>
      <c r="F225" s="223"/>
      <c r="G225" s="224"/>
      <c r="H225" s="145"/>
      <c r="I225" s="251"/>
      <c r="J225" s="252"/>
    </row>
    <row r="226" spans="2:10" ht="41.25" customHeight="1">
      <c r="B226" s="91" t="s">
        <v>150</v>
      </c>
      <c r="C226" s="222" t="s">
        <v>108</v>
      </c>
      <c r="D226" s="223"/>
      <c r="E226" s="223"/>
      <c r="F226" s="223"/>
      <c r="G226" s="224"/>
      <c r="H226" s="145"/>
      <c r="I226" s="251"/>
      <c r="J226" s="252"/>
    </row>
    <row r="227" spans="2:10" ht="18" customHeight="1">
      <c r="B227" s="91" t="s">
        <v>151</v>
      </c>
      <c r="C227" s="222" t="s">
        <v>76</v>
      </c>
      <c r="D227" s="223"/>
      <c r="E227" s="223"/>
      <c r="F227" s="223"/>
      <c r="G227" s="224"/>
      <c r="H227" s="145"/>
      <c r="I227" s="251"/>
      <c r="J227" s="252"/>
    </row>
    <row r="228" spans="2:10" ht="27" customHeight="1">
      <c r="B228" s="91" t="s">
        <v>152</v>
      </c>
      <c r="C228" s="222" t="s">
        <v>87</v>
      </c>
      <c r="D228" s="223"/>
      <c r="E228" s="223"/>
      <c r="F228" s="223"/>
      <c r="G228" s="224"/>
      <c r="H228" s="145"/>
      <c r="I228" s="251"/>
      <c r="J228" s="252"/>
    </row>
    <row r="229" spans="2:10" ht="32.25" customHeight="1">
      <c r="B229" s="91" t="s">
        <v>153</v>
      </c>
      <c r="C229" s="222" t="s">
        <v>135</v>
      </c>
      <c r="D229" s="223"/>
      <c r="E229" s="223"/>
      <c r="F229" s="223"/>
      <c r="G229" s="224"/>
      <c r="H229" s="145"/>
      <c r="I229" s="251"/>
      <c r="J229" s="252"/>
    </row>
    <row r="230" spans="2:10" ht="39" customHeight="1">
      <c r="B230" s="91" t="s">
        <v>154</v>
      </c>
      <c r="C230" s="280" t="s">
        <v>101</v>
      </c>
      <c r="D230" s="281"/>
      <c r="E230" s="281"/>
      <c r="F230" s="281"/>
      <c r="G230" s="282"/>
      <c r="H230" s="145"/>
      <c r="I230" s="251"/>
      <c r="J230" s="252"/>
    </row>
    <row r="231" spans="2:10" ht="45" customHeight="1">
      <c r="B231" s="91" t="s">
        <v>40</v>
      </c>
      <c r="C231" s="280" t="s">
        <v>136</v>
      </c>
      <c r="D231" s="281"/>
      <c r="E231" s="281"/>
      <c r="F231" s="281"/>
      <c r="G231" s="282"/>
      <c r="H231" s="145"/>
      <c r="I231" s="251"/>
      <c r="J231" s="252"/>
    </row>
    <row r="232" spans="2:10" ht="59.25" customHeight="1">
      <c r="B232" s="91" t="s">
        <v>41</v>
      </c>
      <c r="C232" s="283" t="s">
        <v>88</v>
      </c>
      <c r="D232" s="284"/>
      <c r="E232" s="284"/>
      <c r="F232" s="284"/>
      <c r="G232" s="285"/>
      <c r="H232" s="145"/>
      <c r="I232" s="251"/>
      <c r="J232" s="252"/>
    </row>
    <row r="233" spans="2:10" ht="18" customHeight="1">
      <c r="B233" s="91" t="s">
        <v>42</v>
      </c>
      <c r="C233" s="222" t="s">
        <v>77</v>
      </c>
      <c r="D233" s="223"/>
      <c r="E233" s="223"/>
      <c r="F233" s="223"/>
      <c r="G233" s="224"/>
      <c r="H233" s="145"/>
      <c r="I233" s="251"/>
      <c r="J233" s="252"/>
    </row>
    <row r="234" spans="2:10" ht="18" customHeight="1">
      <c r="B234" s="91" t="s">
        <v>137</v>
      </c>
      <c r="C234" s="222" t="s">
        <v>89</v>
      </c>
      <c r="D234" s="223"/>
      <c r="E234" s="223"/>
      <c r="F234" s="223"/>
      <c r="G234" s="224"/>
      <c r="H234" s="145"/>
      <c r="I234" s="251"/>
      <c r="J234" s="252"/>
    </row>
    <row r="235" spans="2:10" ht="18" customHeight="1">
      <c r="B235" s="91" t="s">
        <v>138</v>
      </c>
      <c r="C235" s="222" t="s">
        <v>90</v>
      </c>
      <c r="D235" s="223"/>
      <c r="E235" s="223"/>
      <c r="F235" s="223"/>
      <c r="G235" s="224"/>
      <c r="H235" s="145"/>
      <c r="I235" s="251"/>
      <c r="J235" s="252"/>
    </row>
    <row r="236" spans="2:10" ht="28.5" customHeight="1">
      <c r="B236" s="91" t="s">
        <v>49</v>
      </c>
      <c r="C236" s="222" t="s">
        <v>78</v>
      </c>
      <c r="D236" s="223"/>
      <c r="E236" s="223"/>
      <c r="F236" s="223"/>
      <c r="G236" s="224"/>
      <c r="H236" s="145"/>
      <c r="I236" s="251"/>
      <c r="J236" s="252"/>
    </row>
    <row r="237" spans="2:10" ht="41.25" customHeight="1">
      <c r="B237" s="91" t="s">
        <v>50</v>
      </c>
      <c r="C237" s="222" t="s">
        <v>79</v>
      </c>
      <c r="D237" s="223"/>
      <c r="E237" s="223"/>
      <c r="F237" s="223"/>
      <c r="G237" s="224"/>
      <c r="H237" s="145"/>
      <c r="I237" s="267"/>
      <c r="J237" s="268"/>
    </row>
    <row r="238" spans="2:10" ht="42" customHeight="1">
      <c r="B238" s="91" t="s">
        <v>43</v>
      </c>
      <c r="C238" s="222" t="s">
        <v>95</v>
      </c>
      <c r="D238" s="223"/>
      <c r="E238" s="223"/>
      <c r="F238" s="223"/>
      <c r="G238" s="224"/>
      <c r="H238" s="145"/>
      <c r="I238" s="267"/>
      <c r="J238" s="268"/>
    </row>
    <row r="239" spans="2:10" ht="18" customHeight="1">
      <c r="B239" s="91" t="s">
        <v>51</v>
      </c>
      <c r="C239" s="222" t="s">
        <v>103</v>
      </c>
      <c r="D239" s="223"/>
      <c r="E239" s="223"/>
      <c r="F239" s="223"/>
      <c r="G239" s="224"/>
      <c r="H239" s="145"/>
      <c r="I239" s="267"/>
      <c r="J239" s="268"/>
    </row>
    <row r="240" spans="2:10" ht="18" customHeight="1">
      <c r="B240" s="91" t="s">
        <v>52</v>
      </c>
      <c r="C240" s="222" t="s">
        <v>96</v>
      </c>
      <c r="D240" s="223"/>
      <c r="E240" s="223"/>
      <c r="F240" s="223"/>
      <c r="G240" s="224"/>
      <c r="H240" s="145"/>
      <c r="I240" s="267"/>
      <c r="J240" s="268"/>
    </row>
    <row r="241" spans="2:10" ht="28.5" customHeight="1">
      <c r="B241" s="91" t="s">
        <v>53</v>
      </c>
      <c r="C241" s="222" t="s">
        <v>100</v>
      </c>
      <c r="D241" s="223"/>
      <c r="E241" s="223"/>
      <c r="F241" s="223"/>
      <c r="G241" s="224"/>
      <c r="H241" s="145"/>
      <c r="I241" s="267"/>
      <c r="J241" s="268"/>
    </row>
    <row r="242" spans="2:10" ht="47.25" customHeight="1">
      <c r="B242" s="91" t="s">
        <v>54</v>
      </c>
      <c r="C242" s="222" t="s">
        <v>94</v>
      </c>
      <c r="D242" s="223"/>
      <c r="E242" s="223"/>
      <c r="F242" s="223"/>
      <c r="G242" s="224"/>
      <c r="H242" s="145"/>
      <c r="I242" s="267"/>
      <c r="J242" s="268"/>
    </row>
    <row r="243" spans="2:10" ht="29.25" customHeight="1">
      <c r="B243" s="91" t="s">
        <v>55</v>
      </c>
      <c r="C243" s="222" t="s">
        <v>99</v>
      </c>
      <c r="D243" s="223"/>
      <c r="E243" s="223"/>
      <c r="F243" s="223"/>
      <c r="G243" s="224"/>
      <c r="H243" s="145"/>
      <c r="I243" s="267"/>
      <c r="J243" s="268"/>
    </row>
    <row r="244" spans="2:10" ht="51" customHeight="1">
      <c r="B244" s="91" t="s">
        <v>56</v>
      </c>
      <c r="C244" s="277" t="s">
        <v>133</v>
      </c>
      <c r="D244" s="278"/>
      <c r="E244" s="278"/>
      <c r="F244" s="278"/>
      <c r="G244" s="279"/>
      <c r="H244" s="145"/>
      <c r="I244" s="267"/>
      <c r="J244" s="268"/>
    </row>
    <row r="245" spans="2:10" ht="68.25" customHeight="1">
      <c r="B245" s="91" t="s">
        <v>57</v>
      </c>
      <c r="C245" s="277" t="s">
        <v>139</v>
      </c>
      <c r="D245" s="278"/>
      <c r="E245" s="278"/>
      <c r="F245" s="278"/>
      <c r="G245" s="279"/>
      <c r="H245" s="151"/>
      <c r="I245" s="267"/>
      <c r="J245" s="268"/>
    </row>
    <row r="246" spans="2:10" ht="58.5" customHeight="1">
      <c r="B246" s="91" t="s">
        <v>58</v>
      </c>
      <c r="C246" s="277" t="s">
        <v>155</v>
      </c>
      <c r="D246" s="278"/>
      <c r="E246" s="278"/>
      <c r="F246" s="278"/>
      <c r="G246" s="279"/>
      <c r="H246" s="151"/>
      <c r="I246" s="251"/>
      <c r="J246" s="252"/>
    </row>
    <row r="247" spans="2:10" ht="13.5">
      <c r="B247" s="22"/>
      <c r="C247" s="21"/>
      <c r="D247" s="21"/>
      <c r="E247" s="21"/>
      <c r="F247" s="21"/>
      <c r="G247" s="22"/>
      <c r="H247" s="22"/>
      <c r="I247" s="22"/>
      <c r="J247" s="23"/>
    </row>
    <row r="248" spans="2:10" ht="14.25" customHeight="1">
      <c r="B248" s="292" t="s">
        <v>140</v>
      </c>
      <c r="C248" s="292"/>
      <c r="D248" s="292"/>
      <c r="E248" s="292"/>
      <c r="F248" s="292"/>
      <c r="G248" s="292"/>
      <c r="H248" s="292"/>
      <c r="I248" s="292"/>
      <c r="J248" s="292"/>
    </row>
    <row r="249" spans="2:9" ht="13.5">
      <c r="B249" s="90"/>
      <c r="C249" s="11"/>
      <c r="D249" s="11"/>
      <c r="E249" s="11"/>
      <c r="F249" s="11"/>
      <c r="G249" s="90"/>
      <c r="H249" s="11"/>
      <c r="I249" s="11"/>
    </row>
    <row r="250" spans="2:10" ht="78.75" customHeight="1">
      <c r="B250" s="309" t="s">
        <v>32</v>
      </c>
      <c r="C250" s="310"/>
      <c r="D250" s="310"/>
      <c r="E250" s="310"/>
      <c r="F250" s="310"/>
      <c r="G250" s="311"/>
      <c r="H250" s="293" t="s">
        <v>105</v>
      </c>
      <c r="I250" s="294"/>
      <c r="J250" s="295"/>
    </row>
    <row r="251" spans="2:10" ht="34.5" customHeight="1">
      <c r="B251" s="312"/>
      <c r="C251" s="313"/>
      <c r="D251" s="313"/>
      <c r="E251" s="313"/>
      <c r="F251" s="313"/>
      <c r="G251" s="314"/>
      <c r="H251" s="87" t="s">
        <v>2</v>
      </c>
      <c r="I251" s="275" t="s">
        <v>15</v>
      </c>
      <c r="J251" s="276"/>
    </row>
    <row r="252" spans="2:10" ht="22.5" customHeight="1">
      <c r="B252" s="91" t="s">
        <v>9</v>
      </c>
      <c r="C252" s="251" t="s">
        <v>106</v>
      </c>
      <c r="D252" s="305"/>
      <c r="E252" s="305"/>
      <c r="F252" s="305"/>
      <c r="G252" s="252"/>
      <c r="H252" s="145"/>
      <c r="I252" s="251"/>
      <c r="J252" s="252"/>
    </row>
    <row r="253" spans="2:10" ht="13.5">
      <c r="B253" s="91" t="s">
        <v>104</v>
      </c>
      <c r="C253" s="286" t="s">
        <v>173</v>
      </c>
      <c r="D253" s="287"/>
      <c r="E253" s="287"/>
      <c r="F253" s="287"/>
      <c r="G253" s="288"/>
      <c r="H253" s="145"/>
      <c r="I253" s="251"/>
      <c r="J253" s="252"/>
    </row>
    <row r="254" spans="2:10" ht="23.25" customHeight="1">
      <c r="B254" s="91" t="s">
        <v>35</v>
      </c>
      <c r="C254" s="289" t="s">
        <v>33</v>
      </c>
      <c r="D254" s="290"/>
      <c r="E254" s="290"/>
      <c r="F254" s="290"/>
      <c r="G254" s="291"/>
      <c r="H254" s="145"/>
      <c r="I254" s="251"/>
      <c r="J254" s="252"/>
    </row>
    <row r="255" spans="2:10" ht="14.25" thickBot="1">
      <c r="B255" s="22"/>
      <c r="C255" s="21"/>
      <c r="D255" s="21"/>
      <c r="E255" s="21"/>
      <c r="F255" s="21"/>
      <c r="G255" s="22"/>
      <c r="H255" s="22"/>
      <c r="I255" s="22"/>
      <c r="J255" s="23"/>
    </row>
    <row r="256" spans="2:10" ht="14.25" thickBot="1">
      <c r="B256" s="297" t="s">
        <v>8</v>
      </c>
      <c r="C256" s="298"/>
      <c r="D256" s="298"/>
      <c r="E256" s="298"/>
      <c r="F256" s="298"/>
      <c r="G256" s="298"/>
      <c r="H256" s="298"/>
      <c r="I256" s="298"/>
      <c r="J256" s="299"/>
    </row>
    <row r="257" spans="2:10" ht="13.5">
      <c r="B257" s="22" t="s">
        <v>10</v>
      </c>
      <c r="C257" s="300" t="s">
        <v>174</v>
      </c>
      <c r="D257" s="300"/>
      <c r="E257" s="300"/>
      <c r="F257" s="300"/>
      <c r="G257" s="300"/>
      <c r="H257" s="300"/>
      <c r="I257" s="300"/>
      <c r="J257" s="300"/>
    </row>
    <row r="258" spans="2:10" ht="13.5">
      <c r="B258" s="22" t="s">
        <v>16</v>
      </c>
      <c r="C258" s="301" t="s">
        <v>17</v>
      </c>
      <c r="D258" s="301"/>
      <c r="E258" s="301"/>
      <c r="F258" s="301"/>
      <c r="G258" s="301"/>
      <c r="H258" s="301"/>
      <c r="I258" s="301"/>
      <c r="J258" s="301"/>
    </row>
    <row r="259" spans="2:10" ht="13.5" customHeight="1">
      <c r="B259" s="302" t="s">
        <v>18</v>
      </c>
      <c r="C259" s="302"/>
      <c r="D259" s="302"/>
      <c r="E259" s="302"/>
      <c r="F259" s="302"/>
      <c r="G259" s="302"/>
      <c r="H259" s="302"/>
      <c r="I259" s="302"/>
      <c r="J259" s="16"/>
    </row>
    <row r="260" spans="2:10" ht="24" customHeight="1">
      <c r="B260" s="29" t="s">
        <v>19</v>
      </c>
      <c r="C260" s="196"/>
      <c r="D260" s="24"/>
      <c r="E260" s="24"/>
      <c r="F260" s="24"/>
      <c r="G260" s="24"/>
      <c r="H260" s="24"/>
      <c r="I260" s="11"/>
      <c r="J260" s="24"/>
    </row>
    <row r="261" spans="2:10" ht="26.25">
      <c r="B261" s="29" t="s">
        <v>20</v>
      </c>
      <c r="C261" s="196"/>
      <c r="D261" s="24"/>
      <c r="E261" s="24"/>
      <c r="F261" s="24"/>
      <c r="G261" s="24"/>
      <c r="H261" s="24"/>
      <c r="I261" s="11"/>
      <c r="J261" s="24"/>
    </row>
    <row r="262" spans="2:10" ht="22.5" customHeight="1">
      <c r="B262" s="29" t="s">
        <v>21</v>
      </c>
      <c r="C262" s="197"/>
      <c r="D262" s="24"/>
      <c r="E262" s="24"/>
      <c r="F262" s="24"/>
      <c r="G262" s="24"/>
      <c r="H262" s="24"/>
      <c r="I262" s="11"/>
      <c r="J262" s="24"/>
    </row>
    <row r="263" spans="2:10" ht="17.25" customHeight="1">
      <c r="B263" s="29" t="s">
        <v>22</v>
      </c>
      <c r="C263" s="196"/>
      <c r="D263" s="24"/>
      <c r="E263" s="24"/>
      <c r="F263" s="24"/>
      <c r="G263" s="24"/>
      <c r="H263" s="24"/>
      <c r="I263" s="11"/>
      <c r="J263" s="25"/>
    </row>
    <row r="264" spans="2:10" ht="13.5">
      <c r="B264" s="30"/>
      <c r="C264" s="5"/>
      <c r="D264" s="5"/>
      <c r="E264" s="5"/>
      <c r="F264" s="5"/>
      <c r="G264" s="54"/>
      <c r="H264" s="5"/>
      <c r="I264" s="11"/>
      <c r="J264" s="26"/>
    </row>
    <row r="265" spans="2:10" ht="13.5" customHeight="1">
      <c r="B265" s="303" t="s">
        <v>23</v>
      </c>
      <c r="C265" s="303"/>
      <c r="D265" s="303"/>
      <c r="E265" s="303"/>
      <c r="F265" s="303"/>
      <c r="G265" s="303"/>
      <c r="H265" s="303"/>
      <c r="I265" s="303"/>
      <c r="J265" s="303"/>
    </row>
    <row r="266" spans="2:10" ht="26.25" customHeight="1">
      <c r="B266" s="304" t="s">
        <v>29</v>
      </c>
      <c r="C266" s="304"/>
      <c r="D266" s="304"/>
      <c r="E266" s="304"/>
      <c r="F266" s="304"/>
      <c r="G266" s="304"/>
      <c r="H266" s="304"/>
      <c r="I266" s="304"/>
      <c r="J266" s="304"/>
    </row>
    <row r="268" spans="2:10" ht="14.25" customHeight="1">
      <c r="B268" s="200" t="s">
        <v>486</v>
      </c>
      <c r="C268" s="201"/>
      <c r="D268" s="204" t="s">
        <v>487</v>
      </c>
      <c r="E268" s="202"/>
      <c r="F268" s="205"/>
      <c r="G268" s="206"/>
      <c r="H268" s="207"/>
      <c r="I268" s="296"/>
      <c r="J268" s="296"/>
    </row>
    <row r="269" spans="3:10" ht="14.25">
      <c r="C269" s="190"/>
      <c r="D269" s="202" t="s">
        <v>488</v>
      </c>
      <c r="E269" s="203"/>
      <c r="F269" s="205"/>
      <c r="G269" s="206"/>
      <c r="H269" s="207"/>
      <c r="I269" s="83"/>
      <c r="J269" s="83"/>
    </row>
    <row r="270" spans="2:10" ht="14.25">
      <c r="B270" s="164"/>
      <c r="C270" s="169"/>
      <c r="D270" s="190"/>
      <c r="E270" s="190"/>
      <c r="F270" s="190"/>
      <c r="G270" s="190"/>
      <c r="H270" s="193"/>
      <c r="I270" s="210"/>
      <c r="J270" s="210"/>
    </row>
    <row r="271" spans="8:10" ht="14.25">
      <c r="H271" s="193"/>
      <c r="I271" s="210"/>
      <c r="J271" s="210"/>
    </row>
    <row r="272" spans="8:10" ht="13.5">
      <c r="H272" s="194"/>
      <c r="I272" s="70"/>
      <c r="J272" s="195"/>
    </row>
    <row r="273" spans="2:9" ht="13.5">
      <c r="B273" s="130"/>
      <c r="C273" s="11"/>
      <c r="D273" s="11"/>
      <c r="E273" s="11"/>
      <c r="F273" s="11"/>
      <c r="G273" s="130"/>
      <c r="H273" s="11"/>
      <c r="I273" s="11"/>
    </row>
  </sheetData>
  <sheetProtection/>
  <mergeCells count="310">
    <mergeCell ref="I169:J169"/>
    <mergeCell ref="B203:G204"/>
    <mergeCell ref="B250:G251"/>
    <mergeCell ref="B7:J7"/>
    <mergeCell ref="B8:J8"/>
    <mergeCell ref="B21:J21"/>
    <mergeCell ref="B22:J22"/>
    <mergeCell ref="B23:J23"/>
    <mergeCell ref="I268:J268"/>
    <mergeCell ref="C26:H26"/>
    <mergeCell ref="B256:J256"/>
    <mergeCell ref="C257:J257"/>
    <mergeCell ref="C258:J258"/>
    <mergeCell ref="B259:I259"/>
    <mergeCell ref="B265:J265"/>
    <mergeCell ref="B266:J266"/>
    <mergeCell ref="C252:G252"/>
    <mergeCell ref="I252:J252"/>
    <mergeCell ref="C253:G253"/>
    <mergeCell ref="I253:J253"/>
    <mergeCell ref="C254:G254"/>
    <mergeCell ref="I254:J254"/>
    <mergeCell ref="B248:J248"/>
    <mergeCell ref="H250:J250"/>
    <mergeCell ref="I251:J251"/>
    <mergeCell ref="C246:G246"/>
    <mergeCell ref="I246:J246"/>
    <mergeCell ref="C245:G245"/>
    <mergeCell ref="I245:J245"/>
    <mergeCell ref="C244:G244"/>
    <mergeCell ref="I244:J244"/>
    <mergeCell ref="C241:G241"/>
    <mergeCell ref="I241:J241"/>
    <mergeCell ref="C242:G242"/>
    <mergeCell ref="I242:J242"/>
    <mergeCell ref="C243:G243"/>
    <mergeCell ref="I243:J243"/>
    <mergeCell ref="C239:G239"/>
    <mergeCell ref="I239:J239"/>
    <mergeCell ref="C240:G240"/>
    <mergeCell ref="I240:J240"/>
    <mergeCell ref="C236:G236"/>
    <mergeCell ref="I236:J236"/>
    <mergeCell ref="C237:G237"/>
    <mergeCell ref="I237:J237"/>
    <mergeCell ref="C238:G238"/>
    <mergeCell ref="I238:J238"/>
    <mergeCell ref="C235:G235"/>
    <mergeCell ref="I235:J235"/>
    <mergeCell ref="C232:G232"/>
    <mergeCell ref="I232:J232"/>
    <mergeCell ref="C233:G233"/>
    <mergeCell ref="I233:J233"/>
    <mergeCell ref="C234:G234"/>
    <mergeCell ref="I234:J234"/>
    <mergeCell ref="C229:G229"/>
    <mergeCell ref="I229:J229"/>
    <mergeCell ref="C230:G230"/>
    <mergeCell ref="I230:J230"/>
    <mergeCell ref="C231:G231"/>
    <mergeCell ref="I231:J231"/>
    <mergeCell ref="C226:G226"/>
    <mergeCell ref="I226:J226"/>
    <mergeCell ref="C227:G227"/>
    <mergeCell ref="I227:J227"/>
    <mergeCell ref="C228:G228"/>
    <mergeCell ref="I228:J228"/>
    <mergeCell ref="C210:G210"/>
    <mergeCell ref="C225:G225"/>
    <mergeCell ref="I225:J225"/>
    <mergeCell ref="C223:G223"/>
    <mergeCell ref="I223:J223"/>
    <mergeCell ref="C224:G224"/>
    <mergeCell ref="I224:J224"/>
    <mergeCell ref="C218:G218"/>
    <mergeCell ref="C221:G221"/>
    <mergeCell ref="I221:J221"/>
    <mergeCell ref="C222:G222"/>
    <mergeCell ref="I222:J222"/>
    <mergeCell ref="I204:J204"/>
    <mergeCell ref="C205:G205"/>
    <mergeCell ref="I205:J205"/>
    <mergeCell ref="C209:G209"/>
    <mergeCell ref="I209:J209"/>
    <mergeCell ref="C220:G220"/>
    <mergeCell ref="I179:J179"/>
    <mergeCell ref="I180:J180"/>
    <mergeCell ref="I181:J181"/>
    <mergeCell ref="I220:J220"/>
    <mergeCell ref="C211:G211"/>
    <mergeCell ref="I211:J211"/>
    <mergeCell ref="C206:G206"/>
    <mergeCell ref="I206:J206"/>
    <mergeCell ref="I208:J208"/>
    <mergeCell ref="C216:G216"/>
    <mergeCell ref="I216:J216"/>
    <mergeCell ref="C214:G214"/>
    <mergeCell ref="I214:J214"/>
    <mergeCell ref="C212:G212"/>
    <mergeCell ref="D35:G35"/>
    <mergeCell ref="B35:C36"/>
    <mergeCell ref="I38:J38"/>
    <mergeCell ref="I210:J210"/>
    <mergeCell ref="I212:J212"/>
    <mergeCell ref="I213:J213"/>
    <mergeCell ref="I144:J144"/>
    <mergeCell ref="I166:J166"/>
    <mergeCell ref="I167:J167"/>
    <mergeCell ref="B201:J201"/>
    <mergeCell ref="H203:J203"/>
    <mergeCell ref="C207:G207"/>
    <mergeCell ref="I207:J207"/>
    <mergeCell ref="C208:G208"/>
    <mergeCell ref="C213:G213"/>
    <mergeCell ref="B31:J31"/>
    <mergeCell ref="I178:J178"/>
    <mergeCell ref="B13:C13"/>
    <mergeCell ref="B14:H14"/>
    <mergeCell ref="B15:H15"/>
    <mergeCell ref="I42:J42"/>
    <mergeCell ref="B33:G34"/>
    <mergeCell ref="H33:J33"/>
    <mergeCell ref="I34:J34"/>
    <mergeCell ref="I37:J37"/>
    <mergeCell ref="B1:J1"/>
    <mergeCell ref="B24:C24"/>
    <mergeCell ref="B18:H18"/>
    <mergeCell ref="B3:J3"/>
    <mergeCell ref="B16:H16"/>
    <mergeCell ref="B12:C12"/>
    <mergeCell ref="B2:J2"/>
    <mergeCell ref="B9:C9"/>
    <mergeCell ref="C25:H25"/>
    <mergeCell ref="C219:G219"/>
    <mergeCell ref="I219:J219"/>
    <mergeCell ref="I39:J39"/>
    <mergeCell ref="I40:J40"/>
    <mergeCell ref="I41:J41"/>
    <mergeCell ref="C217:G217"/>
    <mergeCell ref="I217:J217"/>
    <mergeCell ref="I43:J43"/>
    <mergeCell ref="I177:J177"/>
    <mergeCell ref="I44:J44"/>
    <mergeCell ref="I45:J45"/>
    <mergeCell ref="I46:J46"/>
    <mergeCell ref="I47:J47"/>
    <mergeCell ref="I48:J48"/>
    <mergeCell ref="I49:J49"/>
    <mergeCell ref="I50:J50"/>
    <mergeCell ref="I51:J51"/>
    <mergeCell ref="I52:J52"/>
    <mergeCell ref="I53:J53"/>
    <mergeCell ref="I54:J54"/>
    <mergeCell ref="I55:J55"/>
    <mergeCell ref="I68:J68"/>
    <mergeCell ref="I123:J123"/>
    <mergeCell ref="I64:J64"/>
    <mergeCell ref="I65:J65"/>
    <mergeCell ref="I66:J66"/>
    <mergeCell ref="I67:J67"/>
    <mergeCell ref="I69:J69"/>
    <mergeCell ref="I59:J59"/>
    <mergeCell ref="I60:J60"/>
    <mergeCell ref="I61:J61"/>
    <mergeCell ref="I62:J62"/>
    <mergeCell ref="I63:J63"/>
    <mergeCell ref="I56:J56"/>
    <mergeCell ref="I57:J57"/>
    <mergeCell ref="I58:J58"/>
    <mergeCell ref="I70:J70"/>
    <mergeCell ref="I71:J71"/>
    <mergeCell ref="I171:J171"/>
    <mergeCell ref="I172:J172"/>
    <mergeCell ref="I175:J175"/>
    <mergeCell ref="I176:J176"/>
    <mergeCell ref="I124:J124"/>
    <mergeCell ref="I125:J125"/>
    <mergeCell ref="I126:J126"/>
    <mergeCell ref="I127:J127"/>
    <mergeCell ref="I72:J72"/>
    <mergeCell ref="I73:J73"/>
    <mergeCell ref="I74:J74"/>
    <mergeCell ref="I75:J75"/>
    <mergeCell ref="I76:J76"/>
    <mergeCell ref="I77:J77"/>
    <mergeCell ref="I78:J78"/>
    <mergeCell ref="I79:J79"/>
    <mergeCell ref="I80:J80"/>
    <mergeCell ref="I81:J81"/>
    <mergeCell ref="I82:J82"/>
    <mergeCell ref="I83:J83"/>
    <mergeCell ref="I89:J89"/>
    <mergeCell ref="I90:J90"/>
    <mergeCell ref="I91:J91"/>
    <mergeCell ref="I92:J92"/>
    <mergeCell ref="I93:J93"/>
    <mergeCell ref="I84:J84"/>
    <mergeCell ref="I85:J85"/>
    <mergeCell ref="I86:J86"/>
    <mergeCell ref="I87:J87"/>
    <mergeCell ref="I88:J88"/>
    <mergeCell ref="I137:J137"/>
    <mergeCell ref="I96:J96"/>
    <mergeCell ref="I122:J122"/>
    <mergeCell ref="I129:J129"/>
    <mergeCell ref="I130:J130"/>
    <mergeCell ref="I131:J131"/>
    <mergeCell ref="I97:J97"/>
    <mergeCell ref="I98:J98"/>
    <mergeCell ref="I100:J100"/>
    <mergeCell ref="I99:J99"/>
    <mergeCell ref="D173:G173"/>
    <mergeCell ref="B173:C174"/>
    <mergeCell ref="I138:J138"/>
    <mergeCell ref="I139:J139"/>
    <mergeCell ref="I140:J140"/>
    <mergeCell ref="I141:J141"/>
    <mergeCell ref="I142:J142"/>
    <mergeCell ref="I143:J143"/>
    <mergeCell ref="I168:J168"/>
    <mergeCell ref="I153:J153"/>
    <mergeCell ref="D94:G94"/>
    <mergeCell ref="B94:C95"/>
    <mergeCell ref="I132:J132"/>
    <mergeCell ref="I133:J133"/>
    <mergeCell ref="I134:J134"/>
    <mergeCell ref="I135:J135"/>
    <mergeCell ref="I128:J128"/>
    <mergeCell ref="H173:J174"/>
    <mergeCell ref="I145:J145"/>
    <mergeCell ref="I146:J146"/>
    <mergeCell ref="I147:J147"/>
    <mergeCell ref="I148:J148"/>
    <mergeCell ref="I149:J149"/>
    <mergeCell ref="I150:J150"/>
    <mergeCell ref="I151:J151"/>
    <mergeCell ref="I152:J152"/>
    <mergeCell ref="I161:J161"/>
    <mergeCell ref="I162:J162"/>
    <mergeCell ref="I163:J163"/>
    <mergeCell ref="I164:J164"/>
    <mergeCell ref="I165:J165"/>
    <mergeCell ref="I154:J154"/>
    <mergeCell ref="I155:J155"/>
    <mergeCell ref="I156:J156"/>
    <mergeCell ref="I157:J157"/>
    <mergeCell ref="I158:J158"/>
    <mergeCell ref="I159:J159"/>
    <mergeCell ref="I101:J101"/>
    <mergeCell ref="I102:J102"/>
    <mergeCell ref="I103:J103"/>
    <mergeCell ref="I104:J104"/>
    <mergeCell ref="I105:J105"/>
    <mergeCell ref="I106:J106"/>
    <mergeCell ref="I117:J117"/>
    <mergeCell ref="I118:J118"/>
    <mergeCell ref="I160:J160"/>
    <mergeCell ref="I107:J107"/>
    <mergeCell ref="I108:J108"/>
    <mergeCell ref="I109:J109"/>
    <mergeCell ref="I110:J110"/>
    <mergeCell ref="I111:J111"/>
    <mergeCell ref="I112:J112"/>
    <mergeCell ref="I136:J136"/>
    <mergeCell ref="I120:J120"/>
    <mergeCell ref="I121:J121"/>
    <mergeCell ref="H35:J36"/>
    <mergeCell ref="B186:C187"/>
    <mergeCell ref="D186:G186"/>
    <mergeCell ref="H186:J187"/>
    <mergeCell ref="I113:J113"/>
    <mergeCell ref="I114:J114"/>
    <mergeCell ref="I115:J115"/>
    <mergeCell ref="I116:J116"/>
    <mergeCell ref="B19:J19"/>
    <mergeCell ref="B20:J20"/>
    <mergeCell ref="H94:J95"/>
    <mergeCell ref="B148:G148"/>
    <mergeCell ref="B116:G116"/>
    <mergeCell ref="B170:G170"/>
    <mergeCell ref="C29:H29"/>
    <mergeCell ref="C28:H28"/>
    <mergeCell ref="C27:H27"/>
    <mergeCell ref="I119:J119"/>
    <mergeCell ref="I182:J182"/>
    <mergeCell ref="I183:J183"/>
    <mergeCell ref="I184:J184"/>
    <mergeCell ref="I185:J185"/>
    <mergeCell ref="I270:J270"/>
    <mergeCell ref="I271:J271"/>
    <mergeCell ref="I188:J188"/>
    <mergeCell ref="I189:J189"/>
    <mergeCell ref="I190:J190"/>
    <mergeCell ref="I191:J191"/>
    <mergeCell ref="I192:J192"/>
    <mergeCell ref="I193:J193"/>
    <mergeCell ref="I194:J194"/>
    <mergeCell ref="I195:J195"/>
    <mergeCell ref="I196:J196"/>
    <mergeCell ref="I197:J197"/>
    <mergeCell ref="I198:J198"/>
    <mergeCell ref="I199:J199"/>
    <mergeCell ref="B268:C268"/>
    <mergeCell ref="D269:E269"/>
    <mergeCell ref="D268:E268"/>
    <mergeCell ref="F268:H268"/>
    <mergeCell ref="F269:H269"/>
    <mergeCell ref="I218:J218"/>
    <mergeCell ref="C215:G215"/>
    <mergeCell ref="I215:J215"/>
  </mergeCells>
  <printOptions horizontalCentered="1"/>
  <pageMargins left="0.7086614173228347" right="0.7086614173228347" top="0.7874015748031497" bottom="0.5511811023622047" header="0.31496062992125984" footer="0.31496062992125984"/>
  <pageSetup fitToHeight="0" fitToWidth="1" horizontalDpi="600" verticalDpi="600" orientation="portrait" paperSize="9" scale="65" r:id="rId1"/>
  <headerFooter differentFirst="1">
    <oddFooter>&amp;CStrana &amp;P z &amp;N</oddFooter>
    <firstHeader>&amp;C&amp;"Arial Narrow,Tučné"&amp;12CENOVÁ PONUKA
pre účel
prípravnej trhovej konzultácie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sheetPr>
    <pageSetUpPr fitToPage="1"/>
  </sheetPr>
  <dimension ref="A1:R46"/>
  <sheetViews>
    <sheetView zoomScalePageLayoutView="0" workbookViewId="0" topLeftCell="A1">
      <selection activeCell="A1" sqref="A1:O36"/>
    </sheetView>
  </sheetViews>
  <sheetFormatPr defaultColWidth="9.140625" defaultRowHeight="15"/>
  <cols>
    <col min="1" max="1" width="5.28125" style="40" customWidth="1"/>
    <col min="2" max="2" width="9.8515625" style="40" customWidth="1"/>
    <col min="3" max="3" width="11.140625" style="40" customWidth="1"/>
    <col min="4" max="4" width="5.421875" style="41" customWidth="1"/>
    <col min="5" max="5" width="10.00390625" style="41" customWidth="1"/>
    <col min="6" max="6" width="13.421875" style="41" customWidth="1"/>
    <col min="7" max="7" width="12.57421875" style="41" customWidth="1"/>
    <col min="8" max="8" width="7.00390625" style="41" customWidth="1"/>
    <col min="9" max="9" width="9.00390625" style="41" customWidth="1"/>
    <col min="10" max="10" width="10.28125" style="34" customWidth="1"/>
    <col min="11" max="11" width="7.8515625" style="42" customWidth="1"/>
    <col min="12" max="12" width="9.7109375" style="43" customWidth="1"/>
    <col min="13" max="13" width="10.28125" style="44" customWidth="1"/>
    <col min="14" max="14" width="10.8515625" style="45" customWidth="1"/>
    <col min="15" max="15" width="11.7109375" style="45" customWidth="1"/>
    <col min="16" max="16" width="5.7109375" style="45" customWidth="1"/>
    <col min="17" max="17" width="15.7109375" style="34" customWidth="1"/>
    <col min="18" max="18" width="15.7109375" style="44" customWidth="1"/>
    <col min="19" max="16384" width="9.140625" style="40" customWidth="1"/>
  </cols>
  <sheetData>
    <row r="1" spans="1:18" s="35" customFormat="1" ht="13.5">
      <c r="A1" s="338" t="s">
        <v>466</v>
      </c>
      <c r="B1" s="338"/>
      <c r="C1" s="338"/>
      <c r="D1" s="338"/>
      <c r="E1" s="338"/>
      <c r="F1" s="338"/>
      <c r="G1" s="338"/>
      <c r="H1" s="338"/>
      <c r="I1" s="338"/>
      <c r="J1" s="338"/>
      <c r="K1" s="338"/>
      <c r="L1" s="338"/>
      <c r="M1" s="338"/>
      <c r="N1" s="338"/>
      <c r="O1" s="338"/>
      <c r="P1" s="32"/>
      <c r="Q1" s="33"/>
      <c r="R1" s="34"/>
    </row>
    <row r="2" spans="1:18" s="35" customFormat="1" ht="13.5">
      <c r="A2" s="337" t="s">
        <v>467</v>
      </c>
      <c r="B2" s="337"/>
      <c r="C2" s="337"/>
      <c r="D2" s="337"/>
      <c r="E2" s="337"/>
      <c r="F2" s="337"/>
      <c r="G2" s="337"/>
      <c r="H2" s="337"/>
      <c r="I2" s="337"/>
      <c r="J2" s="33"/>
      <c r="K2" s="36"/>
      <c r="L2" s="37"/>
      <c r="M2" s="34"/>
      <c r="N2" s="32"/>
      <c r="O2" s="32"/>
      <c r="P2" s="32"/>
      <c r="Q2" s="33"/>
      <c r="R2" s="34"/>
    </row>
    <row r="3" spans="1:18" s="35" customFormat="1" ht="8.25" customHeight="1">
      <c r="A3" s="336"/>
      <c r="B3" s="336"/>
      <c r="C3" s="336"/>
      <c r="D3" s="336"/>
      <c r="E3" s="336"/>
      <c r="F3" s="336"/>
      <c r="G3" s="336"/>
      <c r="H3" s="336"/>
      <c r="I3" s="336"/>
      <c r="J3" s="33"/>
      <c r="K3" s="36"/>
      <c r="L3" s="37"/>
      <c r="M3" s="34"/>
      <c r="N3" s="32"/>
      <c r="O3" s="32"/>
      <c r="P3" s="32"/>
      <c r="Q3" s="33"/>
      <c r="R3" s="34"/>
    </row>
    <row r="4" spans="1:16" s="50" customFormat="1" ht="42.75">
      <c r="A4" s="153" t="s">
        <v>109</v>
      </c>
      <c r="B4" s="334" t="s">
        <v>7</v>
      </c>
      <c r="C4" s="334"/>
      <c r="D4" s="154" t="s">
        <v>110</v>
      </c>
      <c r="E4" s="154" t="s">
        <v>121</v>
      </c>
      <c r="F4" s="154" t="s">
        <v>111</v>
      </c>
      <c r="G4" s="154" t="s">
        <v>112</v>
      </c>
      <c r="H4" s="154" t="s">
        <v>113</v>
      </c>
      <c r="I4" s="155" t="s">
        <v>114</v>
      </c>
      <c r="J4" s="156" t="s">
        <v>115</v>
      </c>
      <c r="K4" s="155" t="s">
        <v>116</v>
      </c>
      <c r="L4" s="156" t="s">
        <v>117</v>
      </c>
      <c r="M4" s="156" t="s">
        <v>118</v>
      </c>
      <c r="N4" s="156" t="s">
        <v>119</v>
      </c>
      <c r="O4" s="156" t="s">
        <v>120</v>
      </c>
      <c r="P4" s="152"/>
    </row>
    <row r="5" spans="1:16" s="35" customFormat="1" ht="20.25" customHeight="1">
      <c r="A5" s="131" t="s">
        <v>9</v>
      </c>
      <c r="B5" s="335" t="s">
        <v>443</v>
      </c>
      <c r="C5" s="335"/>
      <c r="D5" s="131" t="s">
        <v>468</v>
      </c>
      <c r="E5" s="168">
        <v>1</v>
      </c>
      <c r="F5" s="148"/>
      <c r="G5" s="148"/>
      <c r="H5" s="148"/>
      <c r="I5" s="148"/>
      <c r="J5" s="175"/>
      <c r="K5" s="176"/>
      <c r="L5" s="178">
        <f>J5*K5</f>
        <v>0</v>
      </c>
      <c r="M5" s="178">
        <f>J5+L5</f>
        <v>0</v>
      </c>
      <c r="N5" s="179">
        <f>J5*E5</f>
        <v>0</v>
      </c>
      <c r="O5" s="175">
        <f>M5*E5</f>
        <v>0</v>
      </c>
      <c r="P5" s="38"/>
    </row>
    <row r="6" spans="1:16" s="35" customFormat="1" ht="21" customHeight="1">
      <c r="A6" s="131">
        <v>2</v>
      </c>
      <c r="B6" s="222" t="s">
        <v>187</v>
      </c>
      <c r="C6" s="224"/>
      <c r="D6" s="131" t="s">
        <v>468</v>
      </c>
      <c r="E6" s="168">
        <v>1</v>
      </c>
      <c r="F6" s="148"/>
      <c r="G6" s="148"/>
      <c r="H6" s="148"/>
      <c r="I6" s="148"/>
      <c r="J6" s="175"/>
      <c r="K6" s="176"/>
      <c r="L6" s="178">
        <f>J6*K6</f>
        <v>0</v>
      </c>
      <c r="M6" s="178">
        <f>J6+L6</f>
        <v>0</v>
      </c>
      <c r="N6" s="179">
        <f>J6*E6</f>
        <v>0</v>
      </c>
      <c r="O6" s="175">
        <f>M6*E6</f>
        <v>0</v>
      </c>
      <c r="P6" s="38"/>
    </row>
    <row r="7" spans="1:16" s="35" customFormat="1" ht="19.5" customHeight="1">
      <c r="A7" s="131">
        <v>3</v>
      </c>
      <c r="B7" s="222" t="s">
        <v>175</v>
      </c>
      <c r="C7" s="224"/>
      <c r="D7" s="131" t="s">
        <v>468</v>
      </c>
      <c r="E7" s="168">
        <v>1</v>
      </c>
      <c r="F7" s="148"/>
      <c r="G7" s="148"/>
      <c r="H7" s="148"/>
      <c r="I7" s="148"/>
      <c r="J7" s="175"/>
      <c r="K7" s="176"/>
      <c r="L7" s="178">
        <f>J7*K7</f>
        <v>0</v>
      </c>
      <c r="M7" s="178">
        <f>J7+L7</f>
        <v>0</v>
      </c>
      <c r="N7" s="179">
        <f>J7*E7</f>
        <v>0</v>
      </c>
      <c r="O7" s="175">
        <f>M7*E7</f>
        <v>0</v>
      </c>
      <c r="P7" s="38"/>
    </row>
    <row r="8" spans="1:16" s="35" customFormat="1" ht="28.5" customHeight="1">
      <c r="A8" s="131">
        <v>4</v>
      </c>
      <c r="B8" s="222" t="s">
        <v>156</v>
      </c>
      <c r="C8" s="224"/>
      <c r="D8" s="131" t="s">
        <v>468</v>
      </c>
      <c r="E8" s="168">
        <v>1</v>
      </c>
      <c r="F8" s="148"/>
      <c r="G8" s="148"/>
      <c r="H8" s="148"/>
      <c r="I8" s="148"/>
      <c r="J8" s="175"/>
      <c r="K8" s="177"/>
      <c r="L8" s="178">
        <f>J8*K8</f>
        <v>0</v>
      </c>
      <c r="M8" s="178">
        <f>J8+L8</f>
        <v>0</v>
      </c>
      <c r="N8" s="179">
        <f>J8*E8</f>
        <v>0</v>
      </c>
      <c r="O8" s="175">
        <f>M8*E8</f>
        <v>0</v>
      </c>
      <c r="P8" s="38"/>
    </row>
    <row r="9" spans="1:16" s="35" customFormat="1" ht="17.25" customHeight="1">
      <c r="A9" s="157"/>
      <c r="B9" s="158"/>
      <c r="C9" s="158"/>
      <c r="D9" s="159"/>
      <c r="E9" s="160"/>
      <c r="F9" s="160"/>
      <c r="G9" s="160"/>
      <c r="H9" s="160"/>
      <c r="I9" s="160"/>
      <c r="J9" s="160"/>
      <c r="K9" s="160"/>
      <c r="L9" s="160"/>
      <c r="M9" s="160"/>
      <c r="N9" s="351">
        <f>SUM(N5:N8)</f>
        <v>0</v>
      </c>
      <c r="O9" s="351">
        <f>SUM(O5:O8)</f>
        <v>0</v>
      </c>
      <c r="P9" s="38"/>
    </row>
    <row r="10" spans="1:16" s="35" customFormat="1" ht="9" customHeight="1">
      <c r="A10" s="327"/>
      <c r="B10" s="327"/>
      <c r="C10" s="327"/>
      <c r="D10" s="327"/>
      <c r="E10" s="327"/>
      <c r="F10" s="327"/>
      <c r="G10" s="160"/>
      <c r="H10" s="160"/>
      <c r="I10" s="160"/>
      <c r="J10" s="160"/>
      <c r="K10" s="160"/>
      <c r="L10" s="160"/>
      <c r="M10" s="160"/>
      <c r="N10" s="39"/>
      <c r="O10" s="39"/>
      <c r="P10" s="38"/>
    </row>
    <row r="11" spans="1:16" s="35" customFormat="1" ht="15.75" customHeight="1">
      <c r="A11" s="328" t="s">
        <v>469</v>
      </c>
      <c r="B11" s="328"/>
      <c r="C11" s="328"/>
      <c r="D11" s="328"/>
      <c r="E11" s="328"/>
      <c r="F11" s="328"/>
      <c r="G11" s="160"/>
      <c r="H11" s="160"/>
      <c r="I11" s="160"/>
      <c r="J11" s="160"/>
      <c r="K11" s="160"/>
      <c r="L11" s="160"/>
      <c r="M11" s="160"/>
      <c r="N11" s="39"/>
      <c r="O11" s="39"/>
      <c r="P11" s="38"/>
    </row>
    <row r="12" spans="1:16" s="35" customFormat="1" ht="42" customHeight="1">
      <c r="A12" s="173" t="s">
        <v>471</v>
      </c>
      <c r="B12" s="329" t="s">
        <v>7</v>
      </c>
      <c r="C12" s="329"/>
      <c r="D12" s="174" t="s">
        <v>6</v>
      </c>
      <c r="E12" s="154" t="s">
        <v>121</v>
      </c>
      <c r="F12" s="154" t="s">
        <v>111</v>
      </c>
      <c r="G12" s="154" t="s">
        <v>112</v>
      </c>
      <c r="H12" s="154" t="s">
        <v>113</v>
      </c>
      <c r="I12" s="155" t="s">
        <v>114</v>
      </c>
      <c r="J12" s="156" t="s">
        <v>115</v>
      </c>
      <c r="K12" s="155" t="s">
        <v>116</v>
      </c>
      <c r="L12" s="156" t="s">
        <v>117</v>
      </c>
      <c r="M12" s="156" t="s">
        <v>118</v>
      </c>
      <c r="N12" s="156" t="s">
        <v>119</v>
      </c>
      <c r="O12" s="156" t="s">
        <v>120</v>
      </c>
      <c r="P12" s="38"/>
    </row>
    <row r="13" spans="1:16" s="35" customFormat="1" ht="16.5" customHeight="1">
      <c r="A13" s="352" t="s">
        <v>470</v>
      </c>
      <c r="B13" s="330"/>
      <c r="C13" s="330"/>
      <c r="D13" s="330"/>
      <c r="E13" s="330"/>
      <c r="F13" s="330"/>
      <c r="G13" s="330"/>
      <c r="H13" s="330"/>
      <c r="I13" s="330"/>
      <c r="J13" s="330"/>
      <c r="K13" s="330"/>
      <c r="L13" s="330"/>
      <c r="M13" s="330"/>
      <c r="N13" s="353"/>
      <c r="O13" s="186"/>
      <c r="P13" s="38"/>
    </row>
    <row r="14" spans="1:16" s="35" customFormat="1" ht="13.5">
      <c r="A14" s="171">
        <v>1</v>
      </c>
      <c r="B14" s="321" t="s">
        <v>188</v>
      </c>
      <c r="C14" s="321"/>
      <c r="D14" s="57" t="s">
        <v>0</v>
      </c>
      <c r="E14" s="57">
        <v>1</v>
      </c>
      <c r="F14" s="94"/>
      <c r="G14" s="180"/>
      <c r="H14" s="180"/>
      <c r="I14" s="180"/>
      <c r="J14" s="181"/>
      <c r="K14" s="182"/>
      <c r="L14" s="181">
        <f>J14*K14</f>
        <v>0</v>
      </c>
      <c r="M14" s="181">
        <f>J14+L14</f>
        <v>0</v>
      </c>
      <c r="N14" s="181">
        <f>J14*E14</f>
        <v>0</v>
      </c>
      <c r="O14" s="181">
        <f>M14*E14</f>
        <v>0</v>
      </c>
      <c r="P14" s="38"/>
    </row>
    <row r="15" spans="1:16" s="35" customFormat="1" ht="13.5">
      <c r="A15" s="171">
        <v>2</v>
      </c>
      <c r="B15" s="321" t="s">
        <v>472</v>
      </c>
      <c r="C15" s="321"/>
      <c r="D15" s="57" t="s">
        <v>0</v>
      </c>
      <c r="E15" s="57">
        <v>1</v>
      </c>
      <c r="F15" s="94"/>
      <c r="G15" s="180"/>
      <c r="H15" s="180"/>
      <c r="I15" s="180"/>
      <c r="J15" s="181"/>
      <c r="K15" s="182"/>
      <c r="L15" s="181">
        <f aca="true" t="shared" si="0" ref="L15:L21">J15*K15</f>
        <v>0</v>
      </c>
      <c r="M15" s="181">
        <f aca="true" t="shared" si="1" ref="M15:M21">J15+L15</f>
        <v>0</v>
      </c>
      <c r="N15" s="181">
        <f aca="true" t="shared" si="2" ref="N15:N21">J15*E15</f>
        <v>0</v>
      </c>
      <c r="O15" s="181">
        <f aca="true" t="shared" si="3" ref="O15:O21">M15*E15</f>
        <v>0</v>
      </c>
      <c r="P15" s="38"/>
    </row>
    <row r="16" spans="1:16" s="35" customFormat="1" ht="13.5">
      <c r="A16" s="171">
        <v>3</v>
      </c>
      <c r="B16" s="321" t="s">
        <v>473</v>
      </c>
      <c r="C16" s="321"/>
      <c r="D16" s="57" t="s">
        <v>0</v>
      </c>
      <c r="E16" s="57">
        <v>1</v>
      </c>
      <c r="F16" s="94"/>
      <c r="G16" s="180"/>
      <c r="H16" s="180"/>
      <c r="I16" s="180"/>
      <c r="J16" s="181"/>
      <c r="K16" s="182"/>
      <c r="L16" s="181">
        <f t="shared" si="0"/>
        <v>0</v>
      </c>
      <c r="M16" s="181">
        <f t="shared" si="1"/>
        <v>0</v>
      </c>
      <c r="N16" s="181">
        <f t="shared" si="2"/>
        <v>0</v>
      </c>
      <c r="O16" s="181">
        <f t="shared" si="3"/>
        <v>0</v>
      </c>
      <c r="P16" s="38"/>
    </row>
    <row r="17" spans="1:16" s="35" customFormat="1" ht="13.5">
      <c r="A17" s="171">
        <v>4</v>
      </c>
      <c r="B17" s="322" t="s">
        <v>475</v>
      </c>
      <c r="C17" s="323"/>
      <c r="D17" s="57" t="s">
        <v>0</v>
      </c>
      <c r="E17" s="57">
        <v>100</v>
      </c>
      <c r="F17" s="94"/>
      <c r="G17" s="180"/>
      <c r="H17" s="180"/>
      <c r="I17" s="180"/>
      <c r="J17" s="181"/>
      <c r="K17" s="182"/>
      <c r="L17" s="181">
        <f t="shared" si="0"/>
        <v>0</v>
      </c>
      <c r="M17" s="181">
        <f t="shared" si="1"/>
        <v>0</v>
      </c>
      <c r="N17" s="181">
        <f t="shared" si="2"/>
        <v>0</v>
      </c>
      <c r="O17" s="181">
        <f t="shared" si="3"/>
        <v>0</v>
      </c>
      <c r="P17" s="38"/>
    </row>
    <row r="18" spans="1:16" s="35" customFormat="1" ht="13.5">
      <c r="A18" s="171">
        <v>5</v>
      </c>
      <c r="B18" s="321" t="s">
        <v>224</v>
      </c>
      <c r="C18" s="321"/>
      <c r="D18" s="57" t="s">
        <v>0</v>
      </c>
      <c r="E18" s="57">
        <v>1</v>
      </c>
      <c r="F18" s="94"/>
      <c r="G18" s="180"/>
      <c r="H18" s="180"/>
      <c r="I18" s="180"/>
      <c r="J18" s="181"/>
      <c r="K18" s="182"/>
      <c r="L18" s="181">
        <f t="shared" si="0"/>
        <v>0</v>
      </c>
      <c r="M18" s="181">
        <f t="shared" si="1"/>
        <v>0</v>
      </c>
      <c r="N18" s="181">
        <f t="shared" si="2"/>
        <v>0</v>
      </c>
      <c r="O18" s="181">
        <f t="shared" si="3"/>
        <v>0</v>
      </c>
      <c r="P18" s="38"/>
    </row>
    <row r="19" spans="1:16" s="35" customFormat="1" ht="13.5">
      <c r="A19" s="171">
        <v>6</v>
      </c>
      <c r="B19" s="321" t="s">
        <v>231</v>
      </c>
      <c r="C19" s="321"/>
      <c r="D19" s="57" t="s">
        <v>0</v>
      </c>
      <c r="E19" s="57">
        <v>1</v>
      </c>
      <c r="F19" s="94"/>
      <c r="G19" s="180"/>
      <c r="H19" s="180"/>
      <c r="I19" s="180"/>
      <c r="J19" s="181"/>
      <c r="K19" s="182"/>
      <c r="L19" s="181">
        <f t="shared" si="0"/>
        <v>0</v>
      </c>
      <c r="M19" s="181">
        <f t="shared" si="1"/>
        <v>0</v>
      </c>
      <c r="N19" s="181">
        <f t="shared" si="2"/>
        <v>0</v>
      </c>
      <c r="O19" s="181">
        <f t="shared" si="3"/>
        <v>0</v>
      </c>
      <c r="P19" s="38"/>
    </row>
    <row r="20" spans="1:16" s="35" customFormat="1" ht="13.5">
      <c r="A20" s="57">
        <v>7</v>
      </c>
      <c r="B20" s="326" t="s">
        <v>474</v>
      </c>
      <c r="C20" s="326"/>
      <c r="D20" s="57" t="s">
        <v>0</v>
      </c>
      <c r="E20" s="57">
        <v>1</v>
      </c>
      <c r="F20" s="94"/>
      <c r="G20" s="180"/>
      <c r="H20" s="180"/>
      <c r="I20" s="180"/>
      <c r="J20" s="181"/>
      <c r="K20" s="182"/>
      <c r="L20" s="181">
        <f t="shared" si="0"/>
        <v>0</v>
      </c>
      <c r="M20" s="181">
        <f t="shared" si="1"/>
        <v>0</v>
      </c>
      <c r="N20" s="181">
        <f t="shared" si="2"/>
        <v>0</v>
      </c>
      <c r="O20" s="181">
        <f t="shared" si="3"/>
        <v>0</v>
      </c>
      <c r="P20" s="38"/>
    </row>
    <row r="21" spans="1:16" s="35" customFormat="1" ht="23.25" customHeight="1">
      <c r="A21" s="171">
        <v>8</v>
      </c>
      <c r="B21" s="321" t="s">
        <v>249</v>
      </c>
      <c r="C21" s="321"/>
      <c r="D21" s="57" t="s">
        <v>0</v>
      </c>
      <c r="E21" s="57">
        <v>1</v>
      </c>
      <c r="F21" s="94"/>
      <c r="G21" s="180"/>
      <c r="H21" s="180"/>
      <c r="I21" s="180"/>
      <c r="J21" s="181"/>
      <c r="K21" s="182"/>
      <c r="L21" s="181">
        <f t="shared" si="0"/>
        <v>0</v>
      </c>
      <c r="M21" s="181">
        <f t="shared" si="1"/>
        <v>0</v>
      </c>
      <c r="N21" s="181">
        <f t="shared" si="2"/>
        <v>0</v>
      </c>
      <c r="O21" s="181">
        <f t="shared" si="3"/>
        <v>0</v>
      </c>
      <c r="P21" s="38"/>
    </row>
    <row r="22" spans="1:16" s="35" customFormat="1" ht="13.5" customHeight="1">
      <c r="A22" s="324" t="s">
        <v>476</v>
      </c>
      <c r="B22" s="325"/>
      <c r="C22" s="325"/>
      <c r="D22" s="325"/>
      <c r="E22" s="325"/>
      <c r="F22" s="325"/>
      <c r="G22" s="325"/>
      <c r="H22" s="325"/>
      <c r="I22" s="325"/>
      <c r="J22" s="325"/>
      <c r="K22" s="325"/>
      <c r="L22" s="325"/>
      <c r="M22" s="325"/>
      <c r="N22" s="185"/>
      <c r="O22" s="187"/>
      <c r="P22" s="38"/>
    </row>
    <row r="23" spans="1:16" s="35" customFormat="1" ht="13.5">
      <c r="A23" s="57">
        <v>1</v>
      </c>
      <c r="B23" s="321" t="s">
        <v>187</v>
      </c>
      <c r="C23" s="321"/>
      <c r="D23" s="57" t="s">
        <v>0</v>
      </c>
      <c r="E23" s="57">
        <v>1</v>
      </c>
      <c r="F23" s="94"/>
      <c r="G23" s="180"/>
      <c r="H23" s="180"/>
      <c r="I23" s="180"/>
      <c r="J23" s="181"/>
      <c r="K23" s="182"/>
      <c r="L23" s="181">
        <f>J23*K23</f>
        <v>0</v>
      </c>
      <c r="M23" s="181">
        <f>J23+L23</f>
        <v>0</v>
      </c>
      <c r="N23" s="181">
        <f>J23*E23</f>
        <v>0</v>
      </c>
      <c r="O23" s="181">
        <f>M23*E23</f>
        <v>0</v>
      </c>
      <c r="P23" s="38"/>
    </row>
    <row r="24" spans="1:16" s="35" customFormat="1" ht="13.5">
      <c r="A24" s="171">
        <v>2</v>
      </c>
      <c r="B24" s="321" t="s">
        <v>477</v>
      </c>
      <c r="C24" s="321"/>
      <c r="D24" s="57" t="s">
        <v>0</v>
      </c>
      <c r="E24" s="57">
        <v>1</v>
      </c>
      <c r="F24" s="172"/>
      <c r="G24" s="168"/>
      <c r="H24" s="168"/>
      <c r="I24" s="168"/>
      <c r="J24" s="183"/>
      <c r="K24" s="184"/>
      <c r="L24" s="181">
        <f>J24*K24</f>
        <v>0</v>
      </c>
      <c r="M24" s="181">
        <f>J24+L24</f>
        <v>0</v>
      </c>
      <c r="N24" s="181">
        <f>J24*E24</f>
        <v>0</v>
      </c>
      <c r="O24" s="181">
        <f>M24*E24</f>
        <v>0</v>
      </c>
      <c r="P24" s="38"/>
    </row>
    <row r="25" spans="1:16" s="35" customFormat="1" ht="13.5">
      <c r="A25" s="171">
        <v>3</v>
      </c>
      <c r="B25" s="321" t="s">
        <v>478</v>
      </c>
      <c r="C25" s="321"/>
      <c r="D25" s="57" t="s">
        <v>0</v>
      </c>
      <c r="E25" s="57">
        <v>1</v>
      </c>
      <c r="F25" s="172"/>
      <c r="G25" s="168"/>
      <c r="H25" s="168"/>
      <c r="I25" s="168"/>
      <c r="J25" s="183"/>
      <c r="K25" s="184"/>
      <c r="L25" s="181">
        <f>J25*K25</f>
        <v>0</v>
      </c>
      <c r="M25" s="181">
        <f>J25+L25</f>
        <v>0</v>
      </c>
      <c r="N25" s="181">
        <f>J25*E25</f>
        <v>0</v>
      </c>
      <c r="O25" s="181">
        <f>M25*E25</f>
        <v>0</v>
      </c>
      <c r="P25" s="38"/>
    </row>
    <row r="26" spans="1:16" s="35" customFormat="1" ht="8.25" customHeight="1">
      <c r="A26" s="170"/>
      <c r="B26" s="170"/>
      <c r="C26" s="170"/>
      <c r="D26" s="170"/>
      <c r="E26" s="170"/>
      <c r="F26" s="170"/>
      <c r="G26" s="160"/>
      <c r="H26" s="160"/>
      <c r="I26" s="160"/>
      <c r="J26" s="160"/>
      <c r="K26" s="160"/>
      <c r="L26" s="160"/>
      <c r="M26" s="160"/>
      <c r="N26" s="39"/>
      <c r="O26" s="39"/>
      <c r="P26" s="38"/>
    </row>
    <row r="27" spans="1:15" ht="15.75" customHeight="1">
      <c r="A27" s="200" t="s">
        <v>144</v>
      </c>
      <c r="B27" s="200"/>
      <c r="C27" s="200"/>
      <c r="D27" s="19"/>
      <c r="E27" s="19"/>
      <c r="F27" s="7"/>
      <c r="G27" s="7"/>
      <c r="H27" s="19"/>
      <c r="I27" s="7"/>
      <c r="J27" s="7"/>
      <c r="K27" s="161"/>
      <c r="L27" s="162"/>
      <c r="M27" s="163"/>
      <c r="N27" s="164"/>
      <c r="O27" s="165"/>
    </row>
    <row r="28" spans="1:15" ht="13.5">
      <c r="A28" s="332" t="s">
        <v>145</v>
      </c>
      <c r="B28" s="332"/>
      <c r="C28" s="345"/>
      <c r="D28" s="346"/>
      <c r="E28" s="347"/>
      <c r="F28" s="7"/>
      <c r="G28" s="7"/>
      <c r="H28" s="84"/>
      <c r="I28" s="84"/>
      <c r="J28" s="166"/>
      <c r="K28" s="161"/>
      <c r="L28" s="84"/>
      <c r="M28" s="84"/>
      <c r="N28" s="84"/>
      <c r="O28" s="167"/>
    </row>
    <row r="29" spans="1:15" ht="13.5">
      <c r="A29" s="8"/>
      <c r="B29" s="8" t="s">
        <v>143</v>
      </c>
      <c r="C29" s="348"/>
      <c r="D29" s="349"/>
      <c r="E29" s="350"/>
      <c r="F29" s="7"/>
      <c r="G29" s="7"/>
      <c r="H29" s="84"/>
      <c r="I29" s="84"/>
      <c r="J29" s="166"/>
      <c r="K29" s="161"/>
      <c r="L29" s="84"/>
      <c r="M29" s="84"/>
      <c r="N29" s="84"/>
      <c r="O29" s="167"/>
    </row>
    <row r="30" spans="1:16" ht="13.5">
      <c r="A30" s="332" t="s">
        <v>28</v>
      </c>
      <c r="B30" s="332"/>
      <c r="C30" s="348"/>
      <c r="D30" s="349"/>
      <c r="E30" s="350"/>
      <c r="F30" s="7"/>
      <c r="G30" s="6"/>
      <c r="H30" s="296"/>
      <c r="I30" s="296"/>
      <c r="J30" s="166"/>
      <c r="K30" s="161"/>
      <c r="L30" s="84"/>
      <c r="M30" s="84"/>
      <c r="N30" s="84"/>
      <c r="O30" s="7"/>
      <c r="P30" s="40"/>
    </row>
    <row r="31" spans="1:18" ht="15.75" customHeight="1">
      <c r="A31" s="332" t="s">
        <v>24</v>
      </c>
      <c r="B31" s="332"/>
      <c r="C31" s="348"/>
      <c r="D31" s="349"/>
      <c r="E31" s="350"/>
      <c r="F31" s="7"/>
      <c r="G31" s="8" t="s">
        <v>489</v>
      </c>
      <c r="H31" s="339"/>
      <c r="I31" s="340"/>
      <c r="J31" s="341"/>
      <c r="K31" s="7"/>
      <c r="L31" s="84"/>
      <c r="M31" s="84"/>
      <c r="N31" s="84"/>
      <c r="O31" s="7"/>
      <c r="P31" s="40"/>
      <c r="Q31" s="40"/>
      <c r="R31" s="40"/>
    </row>
    <row r="32" spans="1:18" ht="15" customHeight="1">
      <c r="A32" s="332" t="s">
        <v>25</v>
      </c>
      <c r="B32" s="332"/>
      <c r="C32" s="348"/>
      <c r="D32" s="349"/>
      <c r="E32" s="350"/>
      <c r="F32" s="7"/>
      <c r="G32" s="8" t="s">
        <v>479</v>
      </c>
      <c r="H32" s="339"/>
      <c r="I32" s="340"/>
      <c r="J32" s="341"/>
      <c r="K32" s="7"/>
      <c r="L32" s="84"/>
      <c r="M32" s="84"/>
      <c r="N32" s="84"/>
      <c r="O32" s="7"/>
      <c r="P32" s="40"/>
      <c r="Q32" s="40"/>
      <c r="R32" s="40"/>
    </row>
    <row r="33" spans="1:18" ht="15.75" customHeight="1">
      <c r="A33" s="7"/>
      <c r="B33" s="7"/>
      <c r="C33" s="7"/>
      <c r="D33" s="7"/>
      <c r="E33" s="7"/>
      <c r="F33" s="7"/>
      <c r="G33" s="9"/>
      <c r="H33" s="7"/>
      <c r="I33" s="11"/>
      <c r="J33" s="7"/>
      <c r="K33" s="7"/>
      <c r="L33" s="84"/>
      <c r="M33" s="84"/>
      <c r="N33" s="84"/>
      <c r="O33" s="7"/>
      <c r="P33" s="40"/>
      <c r="Q33" s="40"/>
      <c r="R33" s="40"/>
    </row>
    <row r="34" spans="1:9" s="46" customFormat="1" ht="12.75">
      <c r="A34" s="333" t="s">
        <v>141</v>
      </c>
      <c r="B34" s="333"/>
      <c r="C34" s="333"/>
      <c r="D34" s="342"/>
      <c r="E34" s="343"/>
      <c r="F34" s="344"/>
      <c r="G34" s="7"/>
      <c r="H34" s="7"/>
      <c r="I34" s="7"/>
    </row>
    <row r="35" spans="1:15" ht="6" customHeight="1">
      <c r="A35" s="7"/>
      <c r="B35" s="7"/>
      <c r="C35" s="46"/>
      <c r="D35" s="19"/>
      <c r="E35" s="19"/>
      <c r="F35" s="19"/>
      <c r="G35" s="7"/>
      <c r="H35" s="7"/>
      <c r="I35" s="7"/>
      <c r="J35" s="7"/>
      <c r="K35" s="7"/>
      <c r="L35" s="162"/>
      <c r="M35" s="163"/>
      <c r="N35" s="164"/>
      <c r="O35" s="164"/>
    </row>
    <row r="36" spans="1:15" ht="12.75" customHeight="1">
      <c r="A36" s="331" t="s">
        <v>142</v>
      </c>
      <c r="B36" s="331"/>
      <c r="C36" s="331"/>
      <c r="D36" s="331"/>
      <c r="E36" s="331"/>
      <c r="F36" s="331"/>
      <c r="G36" s="331"/>
      <c r="H36" s="331"/>
      <c r="I36" s="331"/>
      <c r="J36" s="331"/>
      <c r="K36" s="7"/>
      <c r="L36" s="162"/>
      <c r="M36" s="163"/>
      <c r="N36" s="164"/>
      <c r="O36" s="164"/>
    </row>
    <row r="37" spans="1:16" ht="19.5" customHeight="1">
      <c r="A37" s="7"/>
      <c r="B37" s="7"/>
      <c r="C37" s="7"/>
      <c r="D37" s="19"/>
      <c r="E37" s="7"/>
      <c r="F37" s="7"/>
      <c r="G37" s="19"/>
      <c r="H37" s="19"/>
      <c r="I37" s="7"/>
      <c r="J37" s="7"/>
      <c r="K37" s="7"/>
      <c r="L37" s="162"/>
      <c r="M37" s="163"/>
      <c r="N37" s="164"/>
      <c r="O37" s="7"/>
      <c r="P37" s="40"/>
    </row>
    <row r="38" spans="1:16" ht="13.5">
      <c r="A38" s="7"/>
      <c r="B38" s="7"/>
      <c r="C38" s="7"/>
      <c r="D38" s="19"/>
      <c r="E38" s="7"/>
      <c r="F38" s="7"/>
      <c r="G38" s="19"/>
      <c r="H38" s="19"/>
      <c r="I38" s="7"/>
      <c r="J38" s="7"/>
      <c r="K38" s="7"/>
      <c r="L38" s="162"/>
      <c r="M38" s="163"/>
      <c r="N38" s="164"/>
      <c r="O38" s="7"/>
      <c r="P38" s="40"/>
    </row>
    <row r="39" spans="5:16" ht="13.5">
      <c r="E39" s="40"/>
      <c r="F39" s="40"/>
      <c r="I39" s="40"/>
      <c r="J39" s="40"/>
      <c r="K39" s="40"/>
      <c r="L39" s="40"/>
      <c r="N39" s="40"/>
      <c r="O39" s="40"/>
      <c r="P39" s="40"/>
    </row>
    <row r="40" ht="13.5">
      <c r="I40" s="40"/>
    </row>
    <row r="41" ht="13.5">
      <c r="I41" s="40"/>
    </row>
    <row r="42" spans="6:7" ht="13.5">
      <c r="F42" s="47"/>
      <c r="G42" s="47"/>
    </row>
    <row r="43" spans="6:7" ht="13.5">
      <c r="F43" s="48"/>
      <c r="G43" s="48"/>
    </row>
    <row r="44" spans="6:7" ht="13.5">
      <c r="F44" s="48"/>
      <c r="G44" s="48"/>
    </row>
    <row r="45" spans="6:7" ht="13.5">
      <c r="F45" s="48"/>
      <c r="G45" s="48"/>
    </row>
    <row r="46" spans="4:18" ht="13.5">
      <c r="D46" s="40"/>
      <c r="E46" s="40"/>
      <c r="F46" s="48"/>
      <c r="G46" s="48"/>
      <c r="H46" s="40"/>
      <c r="I46" s="40"/>
      <c r="J46" s="40"/>
      <c r="K46" s="40"/>
      <c r="L46" s="40"/>
      <c r="M46" s="40"/>
      <c r="N46" s="40"/>
      <c r="O46" s="40"/>
      <c r="P46" s="40"/>
      <c r="Q46" s="40"/>
      <c r="R46" s="40"/>
    </row>
  </sheetData>
  <sheetProtection/>
  <mergeCells count="40">
    <mergeCell ref="D34:F34"/>
    <mergeCell ref="A1:O1"/>
    <mergeCell ref="B4:C4"/>
    <mergeCell ref="B5:C5"/>
    <mergeCell ref="A3:I3"/>
    <mergeCell ref="A2:I2"/>
    <mergeCell ref="A13:M13"/>
    <mergeCell ref="H30:I30"/>
    <mergeCell ref="A36:J36"/>
    <mergeCell ref="A27:C27"/>
    <mergeCell ref="A28:B28"/>
    <mergeCell ref="A30:B30"/>
    <mergeCell ref="A34:C34"/>
    <mergeCell ref="A31:B31"/>
    <mergeCell ref="A32:B32"/>
    <mergeCell ref="B8:C8"/>
    <mergeCell ref="B6:C6"/>
    <mergeCell ref="B7:C7"/>
    <mergeCell ref="A10:F10"/>
    <mergeCell ref="A11:F11"/>
    <mergeCell ref="B12:C12"/>
    <mergeCell ref="B14:C14"/>
    <mergeCell ref="B15:C15"/>
    <mergeCell ref="B16:C16"/>
    <mergeCell ref="B18:C18"/>
    <mergeCell ref="B19:C19"/>
    <mergeCell ref="B20:C20"/>
    <mergeCell ref="B21:C21"/>
    <mergeCell ref="B23:C23"/>
    <mergeCell ref="B17:C17"/>
    <mergeCell ref="B24:C24"/>
    <mergeCell ref="B25:C25"/>
    <mergeCell ref="A22:M22"/>
    <mergeCell ref="H31:J31"/>
    <mergeCell ref="H32:J32"/>
    <mergeCell ref="C28:E28"/>
    <mergeCell ref="C29:E29"/>
    <mergeCell ref="C30:E30"/>
    <mergeCell ref="C31:E31"/>
    <mergeCell ref="C32:E32"/>
  </mergeCells>
  <printOptions/>
  <pageMargins left="0.5905511811023623" right="0.1968503937007874" top="0.2362204724409449" bottom="0.2362204724409449" header="0.31496062992125984" footer="0.31496062992125984"/>
  <pageSetup fitToWidth="0" fitToHeight="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UNLP</dc:creator>
  <cp:keywords/>
  <dc:description/>
  <cp:lastModifiedBy>un44549</cp:lastModifiedBy>
  <cp:lastPrinted>2023-01-30T09:58:53Z</cp:lastPrinted>
  <dcterms:created xsi:type="dcterms:W3CDTF">2017-04-21T05:51:15Z</dcterms:created>
  <dcterms:modified xsi:type="dcterms:W3CDTF">2023-01-30T09:59:08Z</dcterms:modified>
  <cp:category/>
  <cp:version/>
  <cp:contentType/>
  <cp:contentStatus/>
</cp:coreProperties>
</file>