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TT-IT (0903) 2021 (aktuálna zmluva)\03 Dodavka\NFP\Formulare\VO\SP\"/>
    </mc:Choice>
  </mc:AlternateContent>
  <xr:revisionPtr revIDLastSave="0" documentId="8_{133C5CC6-B74A-43F3-BE77-7CEC1EA70006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6" i="1"/>
  <c r="J16" i="1"/>
  <c r="J7" i="1"/>
  <c r="J8" i="1"/>
  <c r="J9" i="1"/>
  <c r="J10" i="1"/>
  <c r="J11" i="1"/>
  <c r="J12" i="1"/>
  <c r="J13" i="1"/>
  <c r="J14" i="1"/>
  <c r="J15" i="1"/>
  <c r="J6" i="1"/>
  <c r="H7" i="1" l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6" i="1"/>
  <c r="J17" i="1" l="1"/>
  <c r="I6" i="1"/>
  <c r="K17" i="1" l="1"/>
</calcChain>
</file>

<file path=xl/sharedStrings.xml><?xml version="1.0" encoding="utf-8"?>
<sst xmlns="http://schemas.openxmlformats.org/spreadsheetml/2006/main" count="72" uniqueCount="48">
  <si>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</si>
  <si>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</si>
  <si>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</si>
  <si>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</si>
  <si>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</si>
  <si>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</si>
  <si>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</si>
  <si>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V:</t>
  </si>
  <si>
    <t>Dňa: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</si>
  <si>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</si>
  <si>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</si>
  <si>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</si>
  <si>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</si>
  <si>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</si>
  <si>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</si>
  <si>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Sadzba DPH 
v %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</si>
  <si>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</si>
  <si>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</si>
  <si>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</si>
  <si>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</si>
  <si>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</si>
  <si>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</si>
  <si>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</si>
  <si>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Špecialista pre databázy</t>
  </si>
  <si>
    <t>IT architekt</t>
  </si>
  <si>
    <t>IT programátor/vývojár</t>
  </si>
  <si>
    <t>Projektový manažér IT projektu</t>
  </si>
  <si>
    <t>IT analytik</t>
  </si>
  <si>
    <t>Fáza</t>
  </si>
  <si>
    <t>Analýza a dizajn</t>
  </si>
  <si>
    <t>Implementácia a testovanie</t>
  </si>
  <si>
    <t>Nasadenie</t>
  </si>
  <si>
    <t>ČD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</si>
  <si>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</si>
  <si>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</si>
  <si>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</si>
  <si>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</si>
  <si>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</si>
  <si>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</si>
  <si>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</si>
  <si>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</si>
  <si>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</si>
  <si>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</si>
  <si>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Celková cena:</t>
  </si>
  <si>
    <t>Príloha č. 3: Súhrnná cenová ponuka</t>
  </si>
  <si>
    <t>Verejný obstarávateľ: Mesto Trnava</t>
  </si>
  <si>
    <t>Názov zákazky: Malé zlepšenia eGov služieb v Meste Trnava</t>
  </si>
  <si>
    <t>Počet jednotiek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</si>
</sst>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3" fillId="2" borderId="13" xfId="1" applyFont="1" applyFill="1" applyBorder="1" applyAlignment="1">
      <alignment horizontal="left" vertical="top" wrapText="1"/>
    </xf>
    <xf numFmtId="0" fontId="6" fillId="0" borderId="13" xfId="1" applyFont="1" applyBorder="1" applyAlignment="1">
      <alignment horizontal="left" vertical="center" wrapText="1"/>
    </xf>
    <xf numFmtId="0" fontId="4" fillId="3" borderId="6" xfId="1" applyFont="1" applyFill="1" applyBorder="1" applyAlignment="1">
      <alignment wrapText="1"/>
    </xf>
    <xf numFmtId="164" fontId="5" fillId="0" borderId="1" xfId="1" applyNumberFormat="1" applyFont="1" applyBorder="1" applyAlignment="1">
      <alignment horizontal="right" vertical="center"/>
    </xf>
    <xf numFmtId="164" fontId="6" fillId="0" borderId="10" xfId="1" applyNumberFormat="1" applyFont="1" applyBorder="1" applyAlignment="1">
      <alignment horizontal="right" vertical="center"/>
    </xf>
    <xf numFmtId="164" fontId="5" fillId="0" borderId="12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5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35"/>
  <sheetViews>
    <sheetView tabSelected="1" topLeftCell="A8" zoomScale="115" zoomScaleNormal="115" workbookViewId="0">
      <selection activeCell="K6" sqref="K6:K16"/>
    </sheetView>
  </sheetViews>
  <sheetFormatPr defaultColWidth="9.15625" defaultRowHeight="12.9" x14ac:dyDescent="0.5"/>
  <cols>
    <col min="1" max="1" width="4.15625" style="20" bestFit="1" customWidth="1"/>
    <col min="2" max="2" width="13.26171875" style="20" customWidth="1"/>
    <col min="3" max="3" width="25.578125" style="20" customWidth="1"/>
    <col min="4" max="4" width="7.15625" style="21" customWidth="1"/>
    <col min="5" max="5" width="11.83984375" style="22" customWidth="1"/>
    <col min="6" max="6" width="13.26171875" style="2" customWidth="1"/>
    <col min="7" max="7" width="9.41796875" style="2" customWidth="1"/>
    <col min="8" max="8" width="13.26171875" style="23" customWidth="1"/>
    <col min="9" max="9" width="13.26171875" style="24" customWidth="1"/>
    <col min="10" max="11" width="13.26171875" style="23" customWidth="1"/>
    <col min="12" max="16384" width="9.15625" style="2"/>
  </cols>
  <sheetData>
    <row r="1" spans="1:11" x14ac:dyDescent="0.5">
      <c r="A1" s="64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x14ac:dyDescent="0.5">
      <c r="A2" s="50" t="s">
        <v>45</v>
      </c>
      <c r="B2" s="50"/>
    </row>
    <row r="3" spans="1:11" x14ac:dyDescent="0.5">
      <c r="A3" s="67" t="s">
        <v>46</v>
      </c>
      <c r="B3" s="67"/>
      <c r="C3" s="67"/>
      <c r="D3" s="67"/>
      <c r="E3" s="67"/>
      <c r="F3" s="67"/>
      <c r="G3" s="1"/>
      <c r="H3" s="1"/>
      <c r="I3" s="1"/>
      <c r="J3" s="1"/>
      <c r="K3" s="1"/>
    </row>
    <row r="4" spans="1:11" ht="30" customHeight="1" x14ac:dyDescent="0.5">
      <c r="A4" s="68" t="s">
        <v>22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s="3" customFormat="1" ht="46.8" x14ac:dyDescent="0.55000000000000004">
      <c r="A5" s="31" t="s">
        <v>0</v>
      </c>
      <c r="B5" s="51" t="s">
        <v>28</v>
      </c>
      <c r="C5" s="32" t="s">
        <v>18</v>
      </c>
      <c r="D5" s="33" t="s">
        <v>17</v>
      </c>
      <c r="E5" s="34" t="s">
        <v>47</v>
      </c>
      <c r="F5" s="35" t="s">
        <v>1</v>
      </c>
      <c r="G5" s="36" t="s">
        <v>15</v>
      </c>
      <c r="H5" s="37" t="s">
        <v>2</v>
      </c>
      <c r="I5" s="46" t="s">
        <v>3</v>
      </c>
      <c r="J5" s="48" t="s">
        <v>4</v>
      </c>
      <c r="K5" s="38" t="s">
        <v>5</v>
      </c>
    </row>
    <row r="6" spans="1:11" s="3" customFormat="1" ht="25" customHeight="1" x14ac:dyDescent="0.55000000000000004">
      <c r="A6" s="39" t="s">
        <v>6</v>
      </c>
      <c r="B6" s="52" t="s">
        <v>29</v>
      </c>
      <c r="C6" s="40" t="s">
        <v>24</v>
      </c>
      <c r="D6" s="41" t="s">
        <v>32</v>
      </c>
      <c r="E6" s="42">
        <v>10</v>
      </c>
      <c r="F6" s="43"/>
      <c r="G6" s="44"/>
      <c r="H6" s="45">
        <f>F6*G6</f>
        <v>0</v>
      </c>
      <c r="I6" s="47">
        <f t="shared" ref="I6" si="0">F6+H6</f>
        <v>0</v>
      </c>
      <c r="J6" s="56">
        <f>E6*F6</f>
        <v>0</v>
      </c>
      <c r="K6" s="55">
        <f>I6*E6</f>
        <v>0</v>
      </c>
    </row>
    <row r="7" spans="1:11" s="3" customFormat="1" ht="25" customHeight="1" x14ac:dyDescent="0.55000000000000004">
      <c r="A7" s="39" t="s">
        <v>33</v>
      </c>
      <c r="B7" s="52" t="s">
        <v>29</v>
      </c>
      <c r="C7" s="40" t="s">
        <v>26</v>
      </c>
      <c r="D7" s="41" t="s">
        <v>32</v>
      </c>
      <c r="E7" s="42">
        <v>5</v>
      </c>
      <c r="F7" s="43"/>
      <c r="G7" s="44"/>
      <c r="H7" s="45">
        <f t="shared" ref="H7:H16" si="1">F7*G7</f>
        <v>0</v>
      </c>
      <c r="I7" s="47">
        <f t="shared" ref="I7:I16" si="2">F7+H7</f>
        <v>0</v>
      </c>
      <c r="J7" s="56">
        <f t="shared" ref="J7:J15" si="3">E7*F7</f>
        <v>0</v>
      </c>
      <c r="K7" s="55">
        <f t="shared" ref="K7:K16" si="4">I7*E7</f>
        <v>0</v>
      </c>
    </row>
    <row r="8" spans="1:11" s="3" customFormat="1" ht="25" customHeight="1" x14ac:dyDescent="0.55000000000000004">
      <c r="A8" s="39" t="s">
        <v>34</v>
      </c>
      <c r="B8" s="52" t="s">
        <v>29</v>
      </c>
      <c r="C8" s="40" t="s">
        <v>27</v>
      </c>
      <c r="D8" s="41" t="s">
        <v>32</v>
      </c>
      <c r="E8" s="42">
        <v>156</v>
      </c>
      <c r="F8" s="43"/>
      <c r="G8" s="44"/>
      <c r="H8" s="45">
        <f t="shared" si="1"/>
        <v>0</v>
      </c>
      <c r="I8" s="47">
        <f t="shared" si="2"/>
        <v>0</v>
      </c>
      <c r="J8" s="56">
        <f t="shared" si="3"/>
        <v>0</v>
      </c>
      <c r="K8" s="55">
        <f t="shared" si="4"/>
        <v>0</v>
      </c>
    </row>
    <row r="9" spans="1:11" s="3" customFormat="1" ht="25" customHeight="1" x14ac:dyDescent="0.55000000000000004">
      <c r="A9" s="39" t="s">
        <v>35</v>
      </c>
      <c r="B9" s="52" t="s">
        <v>30</v>
      </c>
      <c r="C9" s="40" t="s">
        <v>24</v>
      </c>
      <c r="D9" s="41" t="s">
        <v>32</v>
      </c>
      <c r="E9" s="42">
        <v>26</v>
      </c>
      <c r="F9" s="43"/>
      <c r="G9" s="44"/>
      <c r="H9" s="45">
        <f t="shared" si="1"/>
        <v>0</v>
      </c>
      <c r="I9" s="47">
        <f t="shared" si="2"/>
        <v>0</v>
      </c>
      <c r="J9" s="56">
        <f t="shared" si="3"/>
        <v>0</v>
      </c>
      <c r="K9" s="55">
        <f t="shared" si="4"/>
        <v>0</v>
      </c>
    </row>
    <row r="10" spans="1:11" s="3" customFormat="1" ht="25" customHeight="1" x14ac:dyDescent="0.55000000000000004">
      <c r="A10" s="39" t="s">
        <v>36</v>
      </c>
      <c r="B10" s="52" t="s">
        <v>30</v>
      </c>
      <c r="C10" s="40" t="s">
        <v>25</v>
      </c>
      <c r="D10" s="41" t="s">
        <v>32</v>
      </c>
      <c r="E10" s="42">
        <v>182</v>
      </c>
      <c r="F10" s="43"/>
      <c r="G10" s="44"/>
      <c r="H10" s="45">
        <f t="shared" si="1"/>
        <v>0</v>
      </c>
      <c r="I10" s="47">
        <f t="shared" si="2"/>
        <v>0</v>
      </c>
      <c r="J10" s="56">
        <f t="shared" si="3"/>
        <v>0</v>
      </c>
      <c r="K10" s="55">
        <f t="shared" si="4"/>
        <v>0</v>
      </c>
    </row>
    <row r="11" spans="1:11" s="3" customFormat="1" ht="25" customHeight="1" x14ac:dyDescent="0.55000000000000004">
      <c r="A11" s="39" t="s">
        <v>37</v>
      </c>
      <c r="B11" s="52" t="s">
        <v>30</v>
      </c>
      <c r="C11" s="40" t="s">
        <v>26</v>
      </c>
      <c r="D11" s="41" t="s">
        <v>32</v>
      </c>
      <c r="E11" s="42">
        <v>10</v>
      </c>
      <c r="F11" s="43"/>
      <c r="G11" s="44"/>
      <c r="H11" s="45">
        <f t="shared" si="1"/>
        <v>0</v>
      </c>
      <c r="I11" s="47">
        <f t="shared" si="2"/>
        <v>0</v>
      </c>
      <c r="J11" s="56">
        <f t="shared" si="3"/>
        <v>0</v>
      </c>
      <c r="K11" s="55">
        <f t="shared" si="4"/>
        <v>0</v>
      </c>
    </row>
    <row r="12" spans="1:11" s="3" customFormat="1" ht="25" customHeight="1" x14ac:dyDescent="0.55000000000000004">
      <c r="A12" s="39" t="s">
        <v>38</v>
      </c>
      <c r="B12" s="52" t="s">
        <v>30</v>
      </c>
      <c r="C12" s="40" t="s">
        <v>23</v>
      </c>
      <c r="D12" s="41" t="s">
        <v>32</v>
      </c>
      <c r="E12" s="42">
        <v>38</v>
      </c>
      <c r="F12" s="43"/>
      <c r="G12" s="44"/>
      <c r="H12" s="45">
        <f t="shared" si="1"/>
        <v>0</v>
      </c>
      <c r="I12" s="47">
        <f t="shared" si="2"/>
        <v>0</v>
      </c>
      <c r="J12" s="56">
        <f t="shared" si="3"/>
        <v>0</v>
      </c>
      <c r="K12" s="55">
        <f t="shared" si="4"/>
        <v>0</v>
      </c>
    </row>
    <row r="13" spans="1:11" s="3" customFormat="1" ht="25" customHeight="1" x14ac:dyDescent="0.55000000000000004">
      <c r="A13" s="39" t="s">
        <v>39</v>
      </c>
      <c r="B13" s="52" t="s">
        <v>31</v>
      </c>
      <c r="C13" s="40" t="s">
        <v>24</v>
      </c>
      <c r="D13" s="41" t="s">
        <v>32</v>
      </c>
      <c r="E13" s="42">
        <v>21</v>
      </c>
      <c r="F13" s="43"/>
      <c r="G13" s="44"/>
      <c r="H13" s="45">
        <f t="shared" si="1"/>
        <v>0</v>
      </c>
      <c r="I13" s="47">
        <f t="shared" si="2"/>
        <v>0</v>
      </c>
      <c r="J13" s="56">
        <f t="shared" si="3"/>
        <v>0</v>
      </c>
      <c r="K13" s="55">
        <f t="shared" si="4"/>
        <v>0</v>
      </c>
    </row>
    <row r="14" spans="1:11" s="3" customFormat="1" ht="25" customHeight="1" x14ac:dyDescent="0.55000000000000004">
      <c r="A14" s="39" t="s">
        <v>40</v>
      </c>
      <c r="B14" s="52" t="s">
        <v>31</v>
      </c>
      <c r="C14" s="40" t="s">
        <v>25</v>
      </c>
      <c r="D14" s="41" t="s">
        <v>32</v>
      </c>
      <c r="E14" s="42">
        <v>86</v>
      </c>
      <c r="F14" s="43"/>
      <c r="G14" s="44"/>
      <c r="H14" s="45">
        <f t="shared" si="1"/>
        <v>0</v>
      </c>
      <c r="I14" s="47">
        <f t="shared" si="2"/>
        <v>0</v>
      </c>
      <c r="J14" s="56">
        <f t="shared" si="3"/>
        <v>0</v>
      </c>
      <c r="K14" s="55">
        <f t="shared" si="4"/>
        <v>0</v>
      </c>
    </row>
    <row r="15" spans="1:11" s="3" customFormat="1" ht="25" customHeight="1" x14ac:dyDescent="0.55000000000000004">
      <c r="A15" s="39" t="s">
        <v>41</v>
      </c>
      <c r="B15" s="52" t="s">
        <v>31</v>
      </c>
      <c r="C15" s="40" t="s">
        <v>26</v>
      </c>
      <c r="D15" s="41" t="s">
        <v>32</v>
      </c>
      <c r="E15" s="42">
        <v>6</v>
      </c>
      <c r="F15" s="43"/>
      <c r="G15" s="44"/>
      <c r="H15" s="45">
        <f t="shared" si="1"/>
        <v>0</v>
      </c>
      <c r="I15" s="47">
        <f t="shared" si="2"/>
        <v>0</v>
      </c>
      <c r="J15" s="56">
        <f t="shared" si="3"/>
        <v>0</v>
      </c>
      <c r="K15" s="55">
        <f t="shared" si="4"/>
        <v>0</v>
      </c>
    </row>
    <row r="16" spans="1:11" s="3" customFormat="1" ht="25" customHeight="1" thickBot="1" x14ac:dyDescent="0.6">
      <c r="A16" s="39" t="s">
        <v>42</v>
      </c>
      <c r="B16" s="52" t="s">
        <v>31</v>
      </c>
      <c r="C16" s="40" t="s">
        <v>23</v>
      </c>
      <c r="D16" s="41" t="s">
        <v>32</v>
      </c>
      <c r="E16" s="42">
        <v>30</v>
      </c>
      <c r="F16" s="43"/>
      <c r="G16" s="44"/>
      <c r="H16" s="45">
        <f t="shared" si="1"/>
        <v>0</v>
      </c>
      <c r="I16" s="47">
        <f t="shared" si="2"/>
        <v>0</v>
      </c>
      <c r="J16" s="56">
        <f>E16*F16</f>
        <v>0</v>
      </c>
      <c r="K16" s="55">
        <f t="shared" si="4"/>
        <v>0</v>
      </c>
    </row>
    <row r="17" spans="1:12" s="3" customFormat="1" ht="25" customHeight="1" thickBot="1" x14ac:dyDescent="0.6">
      <c r="A17" s="69" t="s">
        <v>43</v>
      </c>
      <c r="B17" s="69"/>
      <c r="C17" s="69"/>
      <c r="D17" s="69"/>
      <c r="E17" s="69"/>
      <c r="F17" s="69"/>
      <c r="G17" s="69"/>
      <c r="H17" s="69"/>
      <c r="I17" s="70"/>
      <c r="J17" s="54">
        <f>SUM(J6:J6)</f>
        <v>0</v>
      </c>
      <c r="K17" s="49">
        <f>SUM(K6:K6)</f>
        <v>0</v>
      </c>
    </row>
    <row r="18" spans="1:12" s="9" customFormat="1" ht="28.5" customHeight="1" x14ac:dyDescent="0.5">
      <c r="A18" s="4"/>
      <c r="B18" s="4"/>
      <c r="C18" s="4"/>
      <c r="D18" s="5"/>
      <c r="E18" s="6"/>
      <c r="F18" s="7"/>
      <c r="G18" s="7"/>
      <c r="H18" s="7"/>
      <c r="I18" s="8"/>
      <c r="J18" s="4"/>
      <c r="K18" s="4"/>
      <c r="L18" s="4"/>
    </row>
    <row r="19" spans="1:12" s="9" customFormat="1" ht="27" customHeight="1" x14ac:dyDescent="0.5">
      <c r="A19" s="29"/>
      <c r="B19" s="29"/>
      <c r="C19" s="29"/>
      <c r="D19" s="65" t="s">
        <v>19</v>
      </c>
      <c r="E19" s="65"/>
      <c r="F19" s="65"/>
      <c r="G19" s="7"/>
      <c r="H19" s="7"/>
      <c r="I19" s="8"/>
      <c r="J19" s="4"/>
      <c r="K19" s="4"/>
      <c r="L19" s="4"/>
    </row>
    <row r="20" spans="1:12" s="11" customFormat="1" ht="15" customHeight="1" x14ac:dyDescent="0.55000000000000004">
      <c r="A20" s="66" t="s">
        <v>9</v>
      </c>
      <c r="B20" s="66"/>
      <c r="C20" s="66"/>
      <c r="D20" s="71"/>
      <c r="E20" s="71"/>
      <c r="F20" s="71"/>
      <c r="G20" s="14"/>
      <c r="H20" s="14"/>
      <c r="I20" s="26"/>
      <c r="J20" s="10"/>
      <c r="K20" s="10"/>
      <c r="L20" s="10"/>
    </row>
    <row r="21" spans="1:12" s="11" customFormat="1" ht="15" customHeight="1" x14ac:dyDescent="0.55000000000000004">
      <c r="A21" s="57" t="s">
        <v>10</v>
      </c>
      <c r="B21" s="57"/>
      <c r="C21" s="57"/>
      <c r="D21" s="58"/>
      <c r="E21" s="58"/>
      <c r="F21" s="58"/>
      <c r="G21" s="14"/>
      <c r="H21" s="14"/>
      <c r="I21" s="26"/>
      <c r="J21" s="10"/>
      <c r="K21" s="10"/>
      <c r="L21" s="10"/>
    </row>
    <row r="22" spans="1:12" s="11" customFormat="1" ht="15" customHeight="1" x14ac:dyDescent="0.55000000000000004">
      <c r="A22" s="57" t="s">
        <v>11</v>
      </c>
      <c r="B22" s="57"/>
      <c r="C22" s="57"/>
      <c r="D22" s="58"/>
      <c r="E22" s="58"/>
      <c r="F22" s="58"/>
      <c r="G22" s="14"/>
      <c r="H22" s="14"/>
      <c r="I22" s="26"/>
      <c r="J22" s="10"/>
      <c r="K22" s="10"/>
      <c r="L22" s="10"/>
    </row>
    <row r="23" spans="1:12" s="11" customFormat="1" ht="15" customHeight="1" x14ac:dyDescent="0.55000000000000004">
      <c r="A23" s="57" t="s">
        <v>12</v>
      </c>
      <c r="B23" s="57"/>
      <c r="C23" s="57"/>
      <c r="D23" s="58"/>
      <c r="E23" s="58"/>
      <c r="F23" s="58"/>
      <c r="G23" s="14"/>
      <c r="H23" s="14"/>
      <c r="I23" s="26"/>
      <c r="J23" s="10"/>
      <c r="K23" s="10"/>
      <c r="L23" s="10"/>
    </row>
    <row r="24" spans="1:12" s="11" customFormat="1" ht="15" customHeight="1" x14ac:dyDescent="0.55000000000000004">
      <c r="A24" s="57" t="s">
        <v>13</v>
      </c>
      <c r="B24" s="57"/>
      <c r="C24" s="57"/>
      <c r="D24" s="58"/>
      <c r="E24" s="58"/>
      <c r="F24" s="58"/>
      <c r="G24" s="14"/>
      <c r="H24" s="59"/>
      <c r="I24" s="59"/>
      <c r="J24" s="59"/>
      <c r="K24" s="10"/>
      <c r="L24" s="10"/>
    </row>
    <row r="25" spans="1:12" s="11" customFormat="1" ht="15" customHeight="1" x14ac:dyDescent="0.55000000000000004">
      <c r="A25" s="57" t="s">
        <v>14</v>
      </c>
      <c r="B25" s="57"/>
      <c r="C25" s="57"/>
      <c r="D25" s="58"/>
      <c r="E25" s="58"/>
      <c r="F25" s="58"/>
      <c r="G25" s="14"/>
      <c r="H25" s="59"/>
      <c r="I25" s="59"/>
      <c r="J25" s="59"/>
      <c r="L25" s="10"/>
    </row>
    <row r="26" spans="1:12" s="9" customFormat="1" x14ac:dyDescent="0.5">
      <c r="A26" s="25"/>
      <c r="B26" s="25"/>
      <c r="C26" s="25"/>
      <c r="D26" s="5"/>
      <c r="E26" s="6"/>
      <c r="F26" s="7"/>
      <c r="G26" s="7"/>
      <c r="H26" s="59"/>
      <c r="I26" s="59"/>
      <c r="J26" s="59"/>
      <c r="L26" s="4"/>
    </row>
    <row r="27" spans="1:12" s="9" customFormat="1" ht="15" customHeight="1" x14ac:dyDescent="0.5">
      <c r="A27" s="4" t="s">
        <v>7</v>
      </c>
      <c r="B27" s="4"/>
      <c r="C27" s="4"/>
      <c r="D27" s="5"/>
      <c r="E27" s="6"/>
      <c r="F27" s="7"/>
      <c r="G27" s="7"/>
      <c r="H27" s="59"/>
      <c r="I27" s="59"/>
      <c r="J27" s="59"/>
      <c r="L27" s="4"/>
    </row>
    <row r="28" spans="1:12" s="9" customFormat="1" ht="15" customHeight="1" x14ac:dyDescent="0.5">
      <c r="A28" s="4" t="s">
        <v>8</v>
      </c>
      <c r="B28" s="4"/>
      <c r="C28" s="27"/>
      <c r="D28" s="5"/>
      <c r="E28" s="6"/>
      <c r="F28" s="7"/>
      <c r="G28" s="7"/>
      <c r="H28" s="60"/>
      <c r="I28" s="60"/>
      <c r="J28" s="60"/>
      <c r="L28" s="4"/>
    </row>
    <row r="29" spans="1:12" s="11" customFormat="1" ht="25" customHeight="1" x14ac:dyDescent="0.55000000000000004">
      <c r="A29" s="10"/>
      <c r="B29" s="10"/>
      <c r="D29" s="12"/>
      <c r="E29" s="13"/>
      <c r="F29" s="14"/>
      <c r="G29" s="14"/>
      <c r="H29" s="61" t="s">
        <v>21</v>
      </c>
      <c r="I29" s="61"/>
      <c r="J29" s="61"/>
      <c r="L29" s="10"/>
    </row>
    <row r="30" spans="1:12" s="11" customFormat="1" ht="15" customHeight="1" x14ac:dyDescent="0.55000000000000004">
      <c r="A30" s="57" t="s">
        <v>16</v>
      </c>
      <c r="B30" s="57"/>
      <c r="C30" s="57"/>
      <c r="D30" s="10"/>
      <c r="E30" s="10"/>
      <c r="F30" s="10"/>
      <c r="G30" s="10"/>
      <c r="H30" s="59"/>
      <c r="I30" s="59"/>
      <c r="J30" s="59"/>
      <c r="L30" s="10"/>
    </row>
    <row r="31" spans="1:12" s="9" customFormat="1" ht="15" customHeight="1" x14ac:dyDescent="0.5">
      <c r="A31" s="28"/>
      <c r="B31" s="53"/>
      <c r="C31" s="62" t="s">
        <v>20</v>
      </c>
      <c r="D31" s="63"/>
      <c r="E31" s="63"/>
      <c r="F31" s="63"/>
      <c r="G31" s="7"/>
      <c r="H31" s="7"/>
      <c r="I31" s="8"/>
      <c r="J31" s="4"/>
      <c r="L31" s="4"/>
    </row>
    <row r="32" spans="1:12" s="15" customFormat="1" x14ac:dyDescent="0.5">
      <c r="D32" s="16"/>
      <c r="E32" s="16"/>
      <c r="H32" s="17"/>
      <c r="I32" s="18"/>
      <c r="K32" s="10"/>
    </row>
    <row r="33" spans="1:11" s="19" customFormat="1" ht="15" customHeight="1" x14ac:dyDescent="0.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15"/>
    </row>
    <row r="34" spans="1:11" s="19" customFormat="1" ht="15" customHeight="1" x14ac:dyDescent="0.5500000000000000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x14ac:dyDescent="0.5">
      <c r="K35" s="30"/>
    </row>
  </sheetData>
  <mergeCells count="21">
    <mergeCell ref="A1:K1"/>
    <mergeCell ref="D19:F19"/>
    <mergeCell ref="A20:C20"/>
    <mergeCell ref="A3:F3"/>
    <mergeCell ref="A4:K4"/>
    <mergeCell ref="A17:I17"/>
    <mergeCell ref="D20:F20"/>
    <mergeCell ref="H24:J28"/>
    <mergeCell ref="A30:C30"/>
    <mergeCell ref="H29:J30"/>
    <mergeCell ref="C31:F31"/>
    <mergeCell ref="A25:C25"/>
    <mergeCell ref="D25:F25"/>
    <mergeCell ref="A24:C24"/>
    <mergeCell ref="D24:F24"/>
    <mergeCell ref="A21:C21"/>
    <mergeCell ref="D21:F21"/>
    <mergeCell ref="A22:C22"/>
    <mergeCell ref="D22:F22"/>
    <mergeCell ref="A23:C23"/>
    <mergeCell ref="D23:F23"/>
  </mergeCells>
  <phoneticPr fontId="9" type="noConversion"/>
  <conditionalFormatting sqref="F6:G16 D20:F25">
    <cfRule type="containsBlanks" dxfId="4" priority="7">
      <formula>LEN(TRIM(D6))=0</formula>
    </cfRule>
  </conditionalFormatting>
  <conditionalFormatting sqref="H6:K16">
    <cfRule type="cellIs" dxfId="3" priority="6" operator="lessThanOrEqual">
      <formula>0</formula>
    </cfRule>
  </conditionalFormatting>
  <conditionalFormatting sqref="J17:K17">
    <cfRule type="cellIs" dxfId="2" priority="3" operator="greaterThan">
      <formula>0</formula>
    </cfRule>
    <cfRule type="cellIs" dxfId="1" priority="5" operator="lessThanOrEqual">
      <formula>0</formula>
    </cfRule>
  </conditionalFormatting>
  <conditionalFormatting sqref="C27:C28">
    <cfRule type="containsBlanks" dxfId="0" priority="2">
      <formula>LEN(TRIM(C27))=0</formula>
    </cfRule>
  </conditionalFormatting>
  <pageMargins left="0.59055118110236227" right="0.59055118110236227" top="1.1811023622047245" bottom="0.39370078740157483" header="0.51181102362204722" footer="0.51181102362204722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298B9F-4808-4A26-94AF-6D24C24AA55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353c5f44-adf8-48db-928d-2095515bab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2022-10-06T10:16:09Z</cp:lastPrinted>
  <dcterms:created xsi:type="dcterms:W3CDTF">2018-03-25T17:22:43Z</dcterms:created>
  <dcterms:modified xsi:type="dcterms:W3CDTF">2023-03-15T11:55:40Z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