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pc_2/Desktop/Prieskumy/Prieskumy Domaniža/Tovary pre ZD 2023/"/>
    </mc:Choice>
  </mc:AlternateContent>
  <xr:revisionPtr revIDLastSave="0" documentId="13_ncr:1_{2E880351-7CA6-CE4B-8D80-29510013CAE3}" xr6:coauthVersionLast="36" xr6:coauthVersionMax="36" xr10:uidLastSave="{00000000-0000-0000-0000-000000000000}"/>
  <bookViews>
    <workbookView xWindow="0" yWindow="460" windowWidth="28800" windowHeight="15720" xr2:uid="{00000000-000D-0000-FFFF-FFFF00000000}"/>
  </bookViews>
  <sheets>
    <sheet name="Domaniza" sheetId="1" r:id="rId1"/>
  </sheets>
  <calcPr calcId="181029"/>
</workbook>
</file>

<file path=xl/calcChain.xml><?xml version="1.0" encoding="utf-8"?>
<calcChain xmlns="http://schemas.openxmlformats.org/spreadsheetml/2006/main">
  <c r="H13" i="1" l="1"/>
  <c r="I13" i="1" s="1"/>
  <c r="H14" i="1"/>
  <c r="I14" i="1" s="1"/>
  <c r="H15" i="1"/>
  <c r="I15" i="1" s="1"/>
  <c r="H12" i="1" l="1"/>
  <c r="H16" i="1" l="1"/>
  <c r="I12" i="1"/>
  <c r="I16" i="1" s="1"/>
  <c r="H9" i="1" l="1"/>
  <c r="I9" i="1" s="1"/>
  <c r="H8" i="1" l="1"/>
  <c r="I8" i="1" s="1"/>
  <c r="H10" i="1" l="1"/>
  <c r="H17" i="1" s="1"/>
  <c r="I10" i="1" l="1"/>
  <c r="I17" i="1" l="1"/>
</calcChain>
</file>

<file path=xl/sharedStrings.xml><?xml version="1.0" encoding="utf-8"?>
<sst xmlns="http://schemas.openxmlformats.org/spreadsheetml/2006/main" count="45" uniqueCount="36">
  <si>
    <t>ZADANIE S VÝKAZOM VÝMER</t>
  </si>
  <si>
    <t>P.Č.</t>
  </si>
  <si>
    <t>Skupina výdavkov</t>
  </si>
  <si>
    <t>Popis</t>
  </si>
  <si>
    <t>Typ výrobku</t>
  </si>
  <si>
    <t>MJ</t>
  </si>
  <si>
    <t>Množstvo celkom</t>
  </si>
  <si>
    <t>Jednotková cena zadania bez DPH</t>
  </si>
  <si>
    <t>Celková cena zadania bez DPH</t>
  </si>
  <si>
    <t>Celková cena zadania s DPH</t>
  </si>
  <si>
    <t>1</t>
  </si>
  <si>
    <t>023 Dopravné prostriedky</t>
  </si>
  <si>
    <t>ks</t>
  </si>
  <si>
    <t>1.1.</t>
  </si>
  <si>
    <t>1.2.</t>
  </si>
  <si>
    <t xml:space="preserve">Časť 1 SPOLU </t>
  </si>
  <si>
    <t>022 Samostatné hnuteľné veci a súbory hnuteľných vecí</t>
  </si>
  <si>
    <t xml:space="preserve">Časť 2 SPOLU </t>
  </si>
  <si>
    <t>Celkom všetky časti</t>
  </si>
  <si>
    <t>2.1.</t>
  </si>
  <si>
    <t>2.2.</t>
  </si>
  <si>
    <t>2.3.</t>
  </si>
  <si>
    <t>2.4.</t>
  </si>
  <si>
    <t>Obec Domaniža</t>
  </si>
  <si>
    <t>Zberný dvor v obci Domaniža</t>
  </si>
  <si>
    <t>ČASŤ 1 – príslušenstvo ku traktoru CASE 95 C (ktorým obec disponuje v súčasnosti)</t>
  </si>
  <si>
    <t>ČASŤ 2 – Nádoby (VKK) a sklady na zber separovaných druhov odpadov</t>
  </si>
  <si>
    <t>Veľkokapacitný kontajner - 4 m3</t>
  </si>
  <si>
    <t>Veľkokapacitný kontajner  - 7 m3</t>
  </si>
  <si>
    <t>Veľkokapacitný kontajner - 10 m3</t>
  </si>
  <si>
    <t xml:space="preserve">Skladovací kontajner 6 m </t>
  </si>
  <si>
    <t>Čelný nakladač s príslušenstvom (prídavné zariadenie ku traktoru)</t>
  </si>
  <si>
    <t>Hákový nosič kontajnerov (prípojné zariadenie ku traktoru)</t>
  </si>
  <si>
    <t>Vypracoval:</t>
  </si>
  <si>
    <t>Dňa:</t>
  </si>
  <si>
    <t>Podpis, pečiatka: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</si>
</sst>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18">
    <font>
      <sz val="8"/>
      <color rgb="FF000000"/>
      <name val="Open Sans"/>
    </font>
    <font>
      <b/>
      <sz val="14"/>
      <color rgb="FFDD0806"/>
      <name val="Arial ce"/>
    </font>
    <font>
      <sz val="7"/>
      <name val="Arial ce"/>
    </font>
    <font>
      <sz val="8"/>
      <name val="Open Sans"/>
    </font>
    <font>
      <b/>
      <sz val="9"/>
      <name val="Arial ce"/>
    </font>
    <font>
      <sz val="8"/>
      <name val="Arimo"/>
    </font>
    <font>
      <sz val="7"/>
      <name val="Arimo"/>
    </font>
    <font>
      <b/>
      <sz val="8"/>
      <name val="Arial ce"/>
    </font>
    <font>
      <i/>
      <sz val="8"/>
      <color rgb="FF0000D4"/>
      <name val="Arial"/>
      <family val="2"/>
    </font>
    <font>
      <sz val="8"/>
      <color rgb="FF0000D4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b/>
      <sz val="8"/>
      <name val="Arial"/>
      <family val="2"/>
    </font>
    <font>
      <b/>
      <u/>
      <sz val="8"/>
      <color rgb="FFDD0806"/>
      <name val="Arial"/>
      <family val="2"/>
    </font>
    <font>
      <b/>
      <u/>
      <sz val="8"/>
      <color rgb="FFDD0806"/>
      <name val="Arial"/>
      <family val="2"/>
    </font>
    <font>
      <b/>
      <sz val="12"/>
      <name val="Arial ce"/>
    </font>
    <font>
      <b/>
      <i/>
      <sz val="8"/>
      <color rgb="FF0000D4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CF305"/>
        <bgColor rgb="FFFCF305"/>
      </patternFill>
    </fill>
    <fill>
      <patternFill patternType="solid">
        <fgColor rgb="FFCCFFCC"/>
        <bgColor rgb="FFCCFFCC"/>
      </patternFill>
    </fill>
    <fill>
      <patternFill patternType="solid">
        <fgColor theme="2" tint="-9.9978637043366805E-2"/>
        <bgColor rgb="FFD9959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4" fontId="12" fillId="0" borderId="0" xfId="0" applyNumberFormat="1" applyFont="1" applyAlignment="1">
      <alignment horizontal="right"/>
    </xf>
    <xf numFmtId="37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37" fontId="10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/>
    </xf>
    <xf numFmtId="0" fontId="15" fillId="2" borderId="1" xfId="0" applyFont="1" applyFill="1" applyBorder="1" applyAlignment="1">
      <alignment horizontal="left"/>
    </xf>
    <xf numFmtId="0" fontId="13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right"/>
    </xf>
    <xf numFmtId="37" fontId="12" fillId="0" borderId="1" xfId="0" applyNumberFormat="1" applyFont="1" applyBorder="1" applyAlignment="1">
      <alignment horizontal="right"/>
    </xf>
    <xf numFmtId="16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164" fontId="12" fillId="0" borderId="1" xfId="0" applyNumberFormat="1" applyFont="1" applyBorder="1" applyAlignment="1">
      <alignment horizontal="right"/>
    </xf>
    <xf numFmtId="0" fontId="0" fillId="0" borderId="0" xfId="0" applyFont="1" applyFill="1" applyAlignment="1">
      <alignment vertical="top"/>
    </xf>
    <xf numFmtId="164" fontId="12" fillId="0" borderId="1" xfId="0" applyNumberFormat="1" applyFont="1" applyFill="1" applyBorder="1" applyAlignment="1">
      <alignment horizontal="right"/>
    </xf>
    <xf numFmtId="164" fontId="13" fillId="0" borderId="0" xfId="0" applyNumberFormat="1" applyFont="1" applyFill="1" applyAlignment="1">
      <alignment horizontal="right"/>
    </xf>
    <xf numFmtId="0" fontId="11" fillId="0" borderId="3" xfId="0" applyFont="1" applyFill="1" applyBorder="1" applyAlignment="1">
      <alignment horizontal="left" wrapText="1"/>
    </xf>
    <xf numFmtId="0" fontId="17" fillId="0" borderId="0" xfId="0" applyFont="1" applyAlignment="1">
      <alignment vertical="center"/>
    </xf>
    <xf numFmtId="0" fontId="8" fillId="0" borderId="1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37" fontId="8" fillId="4" borderId="4" xfId="0" applyNumberFormat="1" applyFont="1" applyFill="1" applyBorder="1" applyAlignment="1">
      <alignment horizontal="right"/>
    </xf>
    <xf numFmtId="49" fontId="8" fillId="4" borderId="5" xfId="0" applyNumberFormat="1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164" fontId="8" fillId="0" borderId="5" xfId="0" applyNumberFormat="1" applyFont="1" applyBorder="1" applyAlignment="1">
      <alignment horizontal="right"/>
    </xf>
    <xf numFmtId="164" fontId="16" fillId="0" borderId="5" xfId="0" applyNumberFormat="1" applyFont="1" applyFill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37" fontId="8" fillId="4" borderId="7" xfId="0" applyNumberFormat="1" applyFont="1" applyFill="1" applyBorder="1" applyAlignment="1">
      <alignment horizontal="right"/>
    </xf>
    <xf numFmtId="0" fontId="8" fillId="4" borderId="8" xfId="0" applyFont="1" applyFill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164" fontId="8" fillId="0" borderId="8" xfId="0" applyNumberFormat="1" applyFont="1" applyBorder="1" applyAlignment="1">
      <alignment horizontal="right"/>
    </xf>
    <xf numFmtId="164" fontId="16" fillId="0" borderId="8" xfId="0" applyNumberFormat="1" applyFont="1" applyFill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0" fontId="8" fillId="5" borderId="10" xfId="0" applyFont="1" applyFill="1" applyBorder="1" applyAlignment="1">
      <alignment horizontal="left" wrapText="1"/>
    </xf>
    <xf numFmtId="0" fontId="9" fillId="5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164" fontId="8" fillId="0" borderId="10" xfId="0" applyNumberFormat="1" applyFont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37" fontId="8" fillId="5" borderId="11" xfId="0" applyNumberFormat="1" applyFont="1" applyFill="1" applyBorder="1" applyAlignment="1">
      <alignment horizontal="right"/>
    </xf>
    <xf numFmtId="0" fontId="8" fillId="5" borderId="12" xfId="0" applyFont="1" applyFill="1" applyBorder="1" applyAlignment="1">
      <alignment horizontal="left" wrapText="1"/>
    </xf>
    <xf numFmtId="0" fontId="9" fillId="5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164" fontId="8" fillId="0" borderId="12" xfId="0" applyNumberFormat="1" applyFont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37" fontId="8" fillId="5" borderId="14" xfId="0" applyNumberFormat="1" applyFont="1" applyFill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37" fontId="8" fillId="5" borderId="16" xfId="0" applyNumberFormat="1" applyFont="1" applyFill="1" applyBorder="1" applyAlignment="1">
      <alignment horizontal="right"/>
    </xf>
    <xf numFmtId="0" fontId="8" fillId="5" borderId="17" xfId="0" applyFont="1" applyFill="1" applyBorder="1" applyAlignment="1">
      <alignment horizontal="left" wrapText="1"/>
    </xf>
    <xf numFmtId="0" fontId="9" fillId="5" borderId="17" xfId="0" applyFont="1" applyFill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164" fontId="8" fillId="0" borderId="17" xfId="0" applyNumberFormat="1" applyFont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B7C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Normal="124" workbookViewId="0">
      <selection activeCell="C21" sqref="C21"/>
    </sheetView>
  </sheetViews>
  <sheetFormatPr baseColWidth="10" defaultColWidth="14.25" defaultRowHeight="15" customHeight="1"/>
  <cols>
    <col min="1" max="1" width="5.25" customWidth="1"/>
    <col min="2" max="2" width="24.25" customWidth="1"/>
    <col min="3" max="3" width="48.75" customWidth="1"/>
    <col min="4" max="4" width="41.25" customWidth="1"/>
    <col min="5" max="5" width="5.25" customWidth="1"/>
    <col min="6" max="6" width="14.75" customWidth="1"/>
    <col min="7" max="7" width="18.25" customWidth="1"/>
    <col min="8" max="9" width="16.25" customWidth="1"/>
  </cols>
  <sheetData>
    <row r="1" spans="1:9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2" customHeight="1">
      <c r="A2" s="19" t="s">
        <v>23</v>
      </c>
      <c r="B2" s="3"/>
      <c r="C2" s="3"/>
      <c r="D2" s="3"/>
      <c r="E2" s="3"/>
      <c r="F2" s="3"/>
      <c r="G2" s="3"/>
      <c r="H2" s="3"/>
      <c r="I2" s="3"/>
    </row>
    <row r="3" spans="1:9" ht="16.5" customHeight="1" thickBot="1">
      <c r="A3" s="3" t="s">
        <v>24</v>
      </c>
      <c r="B3" s="3"/>
      <c r="C3" s="3"/>
      <c r="D3" s="3"/>
      <c r="E3" s="3"/>
      <c r="F3" s="3"/>
      <c r="G3" s="3"/>
      <c r="H3" s="3"/>
      <c r="I3" s="3"/>
    </row>
    <row r="4" spans="1:9" ht="37.5" customHeight="1" thickBo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9" ht="13.5" customHeight="1" thickBot="1">
      <c r="A5" s="5" t="s">
        <v>10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ht="4.5" customHeight="1">
      <c r="A6" s="2"/>
      <c r="B6" s="2"/>
      <c r="C6" s="2"/>
      <c r="D6" s="2"/>
      <c r="E6" s="2"/>
      <c r="F6" s="2"/>
      <c r="G6" s="2"/>
      <c r="H6" s="2"/>
      <c r="I6" s="2"/>
    </row>
    <row r="7" spans="1:9" ht="21" customHeight="1" thickBot="1">
      <c r="A7" s="30" t="s">
        <v>25</v>
      </c>
      <c r="B7" s="6"/>
      <c r="C7" s="6"/>
      <c r="D7" s="6"/>
      <c r="E7" s="6"/>
      <c r="F7" s="7"/>
      <c r="G7" s="7"/>
      <c r="H7" s="7"/>
      <c r="I7" s="7"/>
    </row>
    <row r="8" spans="1:9" ht="32" customHeight="1">
      <c r="A8" s="33" t="s">
        <v>13</v>
      </c>
      <c r="B8" s="34" t="s">
        <v>11</v>
      </c>
      <c r="C8" s="35" t="s">
        <v>31</v>
      </c>
      <c r="D8" s="36"/>
      <c r="E8" s="36" t="s">
        <v>12</v>
      </c>
      <c r="F8" s="37">
        <v>1</v>
      </c>
      <c r="G8" s="38"/>
      <c r="H8" s="37">
        <f t="shared" ref="H8" si="0">F8*G8</f>
        <v>0</v>
      </c>
      <c r="I8" s="39">
        <f t="shared" ref="I8" si="1">H8*1.2</f>
        <v>0</v>
      </c>
    </row>
    <row r="9" spans="1:9" ht="32" customHeight="1" thickBot="1">
      <c r="A9" s="40" t="s">
        <v>14</v>
      </c>
      <c r="B9" s="41" t="s">
        <v>11</v>
      </c>
      <c r="C9" s="41" t="s">
        <v>32</v>
      </c>
      <c r="D9" s="42"/>
      <c r="E9" s="42" t="s">
        <v>12</v>
      </c>
      <c r="F9" s="43">
        <v>1</v>
      </c>
      <c r="G9" s="44"/>
      <c r="H9" s="43">
        <f>F9* G9</f>
        <v>0</v>
      </c>
      <c r="I9" s="45">
        <f>H9*1.2</f>
        <v>0</v>
      </c>
    </row>
    <row r="10" spans="1:9" ht="21" customHeight="1">
      <c r="A10" s="22"/>
      <c r="B10" s="23"/>
      <c r="C10" s="24" t="s">
        <v>15</v>
      </c>
      <c r="D10" s="29"/>
      <c r="E10" s="24"/>
      <c r="F10" s="25"/>
      <c r="G10" s="27"/>
      <c r="H10" s="25">
        <f>SUM(H8:H9)</f>
        <v>0</v>
      </c>
      <c r="I10" s="25">
        <f>SUM(I8:I9)</f>
        <v>0</v>
      </c>
    </row>
    <row r="11" spans="1:9" ht="21" customHeight="1" thickBot="1">
      <c r="A11" s="30" t="s">
        <v>26</v>
      </c>
      <c r="B11" s="6"/>
      <c r="C11" s="6"/>
      <c r="D11" s="6"/>
      <c r="E11" s="6"/>
      <c r="F11" s="7"/>
      <c r="G11" s="7"/>
      <c r="H11" s="7"/>
      <c r="I11" s="7"/>
    </row>
    <row r="12" spans="1:9" ht="37.5" customHeight="1">
      <c r="A12" s="51" t="s">
        <v>19</v>
      </c>
      <c r="B12" s="52" t="s">
        <v>16</v>
      </c>
      <c r="C12" s="53" t="s">
        <v>27</v>
      </c>
      <c r="D12" s="54"/>
      <c r="E12" s="54" t="s">
        <v>12</v>
      </c>
      <c r="F12" s="55">
        <v>2</v>
      </c>
      <c r="G12" s="56"/>
      <c r="H12" s="55">
        <f t="shared" ref="H12:H14" si="2">F12*G12</f>
        <v>0</v>
      </c>
      <c r="I12" s="57">
        <f t="shared" ref="I12:I14" si="3">H12*1.2</f>
        <v>0</v>
      </c>
    </row>
    <row r="13" spans="1:9" ht="37.5" customHeight="1">
      <c r="A13" s="58" t="s">
        <v>20</v>
      </c>
      <c r="B13" s="46" t="s">
        <v>16</v>
      </c>
      <c r="C13" s="47" t="s">
        <v>28</v>
      </c>
      <c r="D13" s="48"/>
      <c r="E13" s="48" t="s">
        <v>12</v>
      </c>
      <c r="F13" s="49">
        <v>2</v>
      </c>
      <c r="G13" s="50"/>
      <c r="H13" s="49">
        <f t="shared" si="2"/>
        <v>0</v>
      </c>
      <c r="I13" s="59">
        <f t="shared" si="3"/>
        <v>0</v>
      </c>
    </row>
    <row r="14" spans="1:9" ht="37.5" customHeight="1">
      <c r="A14" s="58" t="s">
        <v>21</v>
      </c>
      <c r="B14" s="46" t="s">
        <v>16</v>
      </c>
      <c r="C14" s="47" t="s">
        <v>29</v>
      </c>
      <c r="D14" s="48"/>
      <c r="E14" s="48" t="s">
        <v>12</v>
      </c>
      <c r="F14" s="49">
        <v>1</v>
      </c>
      <c r="G14" s="50"/>
      <c r="H14" s="49">
        <f t="shared" si="2"/>
        <v>0</v>
      </c>
      <c r="I14" s="59">
        <f t="shared" si="3"/>
        <v>0</v>
      </c>
    </row>
    <row r="15" spans="1:9" ht="37.5" customHeight="1" thickBot="1">
      <c r="A15" s="60" t="s">
        <v>22</v>
      </c>
      <c r="B15" s="61" t="s">
        <v>16</v>
      </c>
      <c r="C15" s="62" t="s">
        <v>30</v>
      </c>
      <c r="D15" s="63"/>
      <c r="E15" s="63" t="s">
        <v>12</v>
      </c>
      <c r="F15" s="64">
        <v>1</v>
      </c>
      <c r="G15" s="65"/>
      <c r="H15" s="64">
        <f t="shared" ref="H15" si="4">F15*G15</f>
        <v>0</v>
      </c>
      <c r="I15" s="66">
        <f t="shared" ref="I15" si="5">H15*1.2</f>
        <v>0</v>
      </c>
    </row>
    <row r="16" spans="1:9" ht="21" customHeight="1">
      <c r="A16" s="10"/>
      <c r="B16" s="11"/>
      <c r="C16" s="8" t="s">
        <v>17</v>
      </c>
      <c r="D16" s="31"/>
      <c r="E16" s="20"/>
      <c r="F16" s="21"/>
      <c r="G16" s="28"/>
      <c r="H16" s="9">
        <f>SUM(H12:H15)</f>
        <v>0</v>
      </c>
      <c r="I16" s="9">
        <f>SUM(I12:I15)</f>
        <v>0</v>
      </c>
    </row>
    <row r="17" spans="1:10" ht="18.75" customHeight="1">
      <c r="A17" s="12"/>
      <c r="B17" s="13"/>
      <c r="C17" s="20" t="s">
        <v>18</v>
      </c>
      <c r="D17" s="31"/>
      <c r="E17" s="14"/>
      <c r="F17" s="15"/>
      <c r="G17" s="15"/>
      <c r="H17" s="21">
        <f>H10+H16</f>
        <v>0</v>
      </c>
      <c r="I17" s="21">
        <f>H17*1.2</f>
        <v>0</v>
      </c>
    </row>
    <row r="18" spans="1:10" ht="12" customHeight="1">
      <c r="A18" s="16"/>
      <c r="B18" s="17"/>
      <c r="C18" s="17"/>
      <c r="D18" s="17"/>
      <c r="E18" s="17"/>
      <c r="F18" s="18"/>
      <c r="G18" s="18"/>
      <c r="H18" s="18"/>
      <c r="I18" s="18"/>
    </row>
    <row r="19" spans="1:10" ht="15" customHeight="1">
      <c r="H19" s="28"/>
      <c r="I19" s="28"/>
      <c r="J19" s="26"/>
    </row>
    <row r="20" spans="1:10" ht="15" customHeight="1">
      <c r="B20" s="32" t="s">
        <v>33</v>
      </c>
      <c r="H20" s="26"/>
      <c r="I20" s="26"/>
      <c r="J20" s="26"/>
    </row>
    <row r="21" spans="1:10" ht="15" customHeight="1">
      <c r="H21" s="28"/>
      <c r="I21" s="28"/>
      <c r="J21" s="26"/>
    </row>
    <row r="22" spans="1:10" ht="15" customHeight="1">
      <c r="B22" t="s">
        <v>34</v>
      </c>
    </row>
    <row r="24" spans="1:10" ht="15" customHeight="1">
      <c r="B24" t="s">
        <v>35</v>
      </c>
    </row>
  </sheetData>
  <pageMargins left="0.7" right="0.7" top="0.75" bottom="0.75" header="0" footer="0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Domaniza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2022-01-11T12:24:03Z</cp:lastPrinted>
  <dcterms:created xsi:type="dcterms:W3CDTF">2016-05-23T12:33:03Z</dcterms:created>
  <dcterms:modified xsi:type="dcterms:W3CDTF">2023-01-31T20:10:52Z</dcterms:modified>
  <cp:category/>
</cp:coreProperties>
</file>