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5000" tabRatio="888"/>
  </bookViews>
  <sheets>
    <sheet name="Časť A2_Techa tech vybav._ IKT" sheetId="18" r:id="rId1"/>
    <sheet name="Časť A3_Interierové vybavenie" sheetId="19" r:id="rId2"/>
    <sheet name="Časť A1_Didaktické pomôcky" sheetId="20" r:id="rId3"/>
    <sheet name="Hárok1" sheetId="21" r:id="rId4"/>
  </sheets>
  <calcPr calcId="145621"/>
</workbook>
</file>

<file path=xl/calcChain.xml><?xml version="1.0" encoding="utf-8"?>
<calcChain xmlns="http://schemas.openxmlformats.org/spreadsheetml/2006/main">
  <c r="F8" i="19" l="1"/>
  <c r="F9" i="19"/>
  <c r="F10" i="19"/>
  <c r="F11" i="19"/>
  <c r="F12" i="19"/>
  <c r="F13" i="19"/>
  <c r="F7" i="19"/>
  <c r="F9" i="18"/>
  <c r="F8" i="18"/>
  <c r="F34" i="20"/>
  <c r="F15" i="20"/>
  <c r="F16" i="20"/>
  <c r="F17" i="20"/>
  <c r="F18" i="20"/>
  <c r="F19" i="20"/>
  <c r="F20" i="20"/>
  <c r="F21" i="20"/>
  <c r="F22" i="20"/>
  <c r="F23" i="20"/>
  <c r="F24" i="20"/>
  <c r="F25" i="20"/>
  <c r="F26" i="20"/>
  <c r="F27" i="20"/>
  <c r="F28" i="20"/>
  <c r="F29" i="20"/>
  <c r="F30" i="20"/>
  <c r="F14" i="20"/>
  <c r="F7" i="20"/>
  <c r="F8" i="20"/>
  <c r="F9" i="20"/>
  <c r="F6" i="20"/>
  <c r="E13" i="19" l="1"/>
  <c r="E11" i="19"/>
  <c r="E12" i="19"/>
  <c r="E29" i="20" l="1"/>
  <c r="E30" i="20"/>
  <c r="E19" i="20"/>
  <c r="E20" i="20"/>
  <c r="E21" i="20"/>
  <c r="E22" i="20"/>
  <c r="E23" i="20"/>
  <c r="E24" i="20"/>
  <c r="E25" i="20"/>
  <c r="E26" i="20"/>
  <c r="E27" i="20"/>
  <c r="E9" i="20"/>
  <c r="E8" i="20"/>
  <c r="E7" i="20"/>
  <c r="E9" i="18"/>
  <c r="E34" i="20"/>
  <c r="E35" i="20" s="1"/>
  <c r="E28" i="20" l="1"/>
  <c r="F35" i="20" l="1"/>
  <c r="E8" i="18" l="1"/>
  <c r="E11" i="18" s="1"/>
  <c r="E6" i="20" l="1"/>
  <c r="E10" i="20" s="1"/>
  <c r="E14" i="20"/>
  <c r="E15" i="20"/>
  <c r="E16" i="20"/>
  <c r="E17" i="20"/>
  <c r="E18" i="20"/>
  <c r="E8" i="19"/>
  <c r="E9" i="19"/>
  <c r="E10" i="19"/>
  <c r="E7" i="19"/>
  <c r="E14" i="19" l="1"/>
  <c r="E31" i="20"/>
  <c r="E37" i="20" s="1"/>
  <c r="F10" i="20"/>
  <c r="F11" i="18"/>
  <c r="F14" i="19" l="1"/>
  <c r="F31" i="20"/>
  <c r="F37" i="20" s="1"/>
</calcChain>
</file>

<file path=xl/comments1.xml><?xml version="1.0" encoding="utf-8"?>
<comments xmlns="http://schemas.openxmlformats.org/spreadsheetml/2006/main">
  <authors>
    <author>IROP</author>
  </authors>
  <commentList>
    <comment ref="C8" authorId="0">
      <text>
        <r>
          <rPr>
            <sz val="9"/>
            <color indexed="81"/>
            <rFont val="Segoe UI"/>
            <family val="2"/>
            <charset val="238"/>
          </rPr>
          <t>Množstvo zadávajte na tri desatinné miesta.</t>
        </r>
      </text>
    </comment>
  </commentList>
</comments>
</file>

<file path=xl/sharedStrings.xml><?xml version="1.0" encoding="utf-8"?>
<sst xmlns="http://schemas.openxmlformats.org/spreadsheetml/2006/main" count="169" uniqueCount="94">
  <si>
    <t>ks</t>
  </si>
  <si>
    <t xml:space="preserve">Jedn. cena bez DPH/ks </t>
  </si>
  <si>
    <t>Jedn. cena bez DPH/ ks</t>
  </si>
  <si>
    <t>Jednotka</t>
  </si>
  <si>
    <t>Počet</t>
  </si>
  <si>
    <t xml:space="preserve">Názov projektu </t>
  </si>
  <si>
    <t>Spolu</t>
  </si>
  <si>
    <t xml:space="preserve">Názov projektu: </t>
  </si>
  <si>
    <t>Cena spolu bez DPH</t>
  </si>
  <si>
    <t>Interaktívna tabuľa + dataprojektor s krátkou projekčnou vzdialenosťou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</si>
  <si>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</si>
  <si>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Notebook pre učiteľa s aplikačným softvérom</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</si>
  <si>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</si>
  <si>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Odborná učebňa fyziky</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</si>
  <si>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</si>
  <si>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</si>
  <si>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sada</t>
  </si>
  <si>
    <t>Sada laboratórnych stojanov s príslušenstvom</t>
  </si>
  <si>
    <t>Názov</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</si>
  <si>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</si>
  <si>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Učiteľská katedra  so stoličkou - odborná učebňa techniky</t>
  </si>
  <si>
    <t>Pracovisko učiteľa - odborná učebňa techniky</t>
  </si>
  <si>
    <t>Kovové skrine na odkladanie náradia - odborná učebňa techniky</t>
  </si>
  <si>
    <t>Pracovisko žiaka na obrábanie dreva - odborná učebňa techniky</t>
  </si>
  <si>
    <t>Pracovisko žiaka na obrábanie kovu - odborná učebňa techniky</t>
  </si>
  <si>
    <t>Stolička kovová, otočná, dielenská</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</si>
  <si>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</si>
  <si>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</si>
  <si>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</si>
  <si>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</si>
  <si>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Pracovisko na vŕtanie, pílenie a brúsenie</t>
  </si>
  <si>
    <t xml:space="preserve">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
</t>
  </si>
  <si>
    <t>Triedna sada nástenných chemických tabúľ</t>
  </si>
  <si>
    <t xml:space="preserve">Prístroj na určenie pH s príslušenstvom
</t>
  </si>
  <si>
    <t>Vizualizér</t>
  </si>
  <si>
    <t>Odborná učebňa chemická</t>
  </si>
  <si>
    <t>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t>
  </si>
  <si>
    <t>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t>
  </si>
  <si>
    <t>Odborná učebňa polytechnická</t>
  </si>
  <si>
    <t>Ručné náradie s príslušenstvom</t>
  </si>
  <si>
    <t>Akumulátorové náradie</t>
  </si>
  <si>
    <t>Náradia pre elektroniku s príslušenstvom</t>
  </si>
  <si>
    <t xml:space="preserve">Mikrospájkovačka s príslušenstvom </t>
  </si>
  <si>
    <t>Nožnice na strihanie plechu s príslušenstvom</t>
  </si>
  <si>
    <t>Teplovzdušná pištoľ s príslušenstvom</t>
  </si>
  <si>
    <t>Vypalovačka do dreva</t>
  </si>
  <si>
    <t>Zverák s príslušenstvom</t>
  </si>
  <si>
    <t xml:space="preserve">Sada univerzálnych meracích prístrojov </t>
  </si>
  <si>
    <t>Sada na meranie spotreby el. energie</t>
  </si>
  <si>
    <t>Sada na znázornenie pravouhlého premietania</t>
  </si>
  <si>
    <t>Sada základných druhov mechanizmov, pohonov a prevodov</t>
  </si>
  <si>
    <t>Triedna sada nástenných tabúľ pre polytechniku</t>
  </si>
  <si>
    <t>Sada na obrábanie dreva s príslušenstvom</t>
  </si>
  <si>
    <t>Sada na obrábanie kovu a plastov s príslušenstvom</t>
  </si>
  <si>
    <t>Sada pre robotické programovanie</t>
  </si>
  <si>
    <t xml:space="preserve">Vzorkovnice základných druhov technických materiálov </t>
  </si>
  <si>
    <t>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</si>
  <si>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</si>
  <si>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</si>
  <si>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</si>
  <si>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</si>
  <si>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</si>
  <si>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</si>
  <si>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</si>
  <si>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</si>
  <si>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</si>
  <si>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</si>
  <si>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</si>
  <si>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</si>
  <si>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</si>
  <si>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</si>
  <si>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</si>
  <si>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</si>
  <si>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Odborná učebňa techniky</t>
  </si>
  <si>
    <r>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t>
    </r>
    <r>
      <rPr>
        <sz val="9.5"/>
        <color rgb="FFFF0000"/>
        <rFont val="Calibri"/>
        <family val="2"/>
        <charset val="238"/>
        <scheme val="minor"/>
      </rPr>
      <t>140x60x112cm</t>
    </r>
    <r>
      <rPr>
        <sz val="9.5"/>
        <color theme="1"/>
        <rFont val="Calibri"/>
        <family val="2"/>
        <charset val="238"/>
        <scheme val="minor"/>
      </rPr>
      <t xml:space="preserve">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r>
  </si>
  <si>
    <r>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t>
    </r>
    <r>
      <rPr>
        <sz val="9.5"/>
        <color rgb="FFFF0000"/>
        <rFont val="Calibri"/>
        <family val="2"/>
        <charset val="238"/>
        <scheme val="minor"/>
      </rPr>
      <t xml:space="preserve">140x60x112cm </t>
    </r>
    <r>
      <rPr>
        <sz val="9.5"/>
        <color theme="1"/>
        <rFont val="Calibri"/>
        <family val="2"/>
        <charset val="238"/>
        <scheme val="minor"/>
      </rPr>
      <t>(š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r>
  </si>
  <si>
    <r>
      <t>Laboratórny stojan s príslušenstvom má obsahovať minimálne 3 rôzne kruhy na varenie s priemermi 70, 100 a 130mm, 1 držiak na chladič, 2 držiaky bez svorky a 6 dvojitých</t>
    </r>
    <r>
      <rPr>
        <sz val="10"/>
        <color theme="1"/>
        <rFont val="Calibri"/>
        <family val="2"/>
        <charset val="238"/>
        <scheme val="minor"/>
      </rPr>
      <t xml:space="preserve"> svoriek, kovovú základňu, základovú tyč s výškou min. 750 mm, 1 ks sieťku nad kahan min. 120x120 mm s keramickou vrstvou. </t>
    </r>
  </si>
  <si>
    <t>Verejný obstarávateľ: Mesto Prešov</t>
  </si>
  <si>
    <t xml:space="preserve">Názov predmetu zákazky: ZŠ v Prešove- zriadenie špecializovaných učební. </t>
  </si>
  <si>
    <t>Časť A1: Didaktické pomôcky ZŠ Bajkalská</t>
  </si>
  <si>
    <t xml:space="preserve">Identifikačné údaje: </t>
  </si>
  <si>
    <t>Obchodné meno:</t>
  </si>
  <si>
    <t>Adresa:</t>
  </si>
  <si>
    <t>IČO:</t>
  </si>
  <si>
    <t xml:space="preserve">Platca DPH: </t>
  </si>
  <si>
    <t>Dátum, meno a podpis oprávnenej osoby:</t>
  </si>
  <si>
    <t>Spolu Technické a technologické vybavenie-IKT</t>
  </si>
  <si>
    <t>Spolu Interierové vybavenie- IKT</t>
  </si>
  <si>
    <t>Spolu didaktické pomôcky</t>
  </si>
  <si>
    <t>Časť A2: Technické a technologické vybavenie- IKT ZŠ Bajkalská</t>
  </si>
  <si>
    <t>Časť A3: Interierové vybavenie-nábytok ZŠ Bajkalská</t>
  </si>
  <si>
    <t>Vyplní uchádzač: 1.( ÁNO  / NIE / Ekvivalent)  a  2.(Výrobca alebo typové označenie)</t>
  </si>
  <si>
    <t>Špecifikácia  (minimálna požadovaná špecifikácia)</t>
  </si>
  <si>
    <t>Cena spolu s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</si>
</sst>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_-@_-"/>
    <numFmt numFmtId="166" formatCode="#,##0.000"/>
  </numFmts>
  <fonts count="2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Calibri"/>
      <family val="2"/>
      <charset val="238"/>
      <scheme val="minor"/>
    </font>
    <font>
      <sz val="10"/>
      <name val="Arial"/>
      <family val="2"/>
      <charset val="238"/>
    </font>
    <font>
      <b/>
      <sz val="14"/>
      <color theme="1"/>
      <name val="Times New Roman"/>
      <family val="1"/>
      <charset val="238"/>
    </font>
    <font>
      <b/>
      <sz val="8"/>
      <name val="Arial"/>
      <family val="2"/>
      <charset val="238"/>
    </font>
    <font>
      <b/>
      <sz val="10"/>
      <name val="Arial"/>
      <family val="2"/>
      <charset val="238"/>
    </font>
    <font>
      <sz val="10"/>
      <color theme="1"/>
      <name val="Arial"/>
      <family val="2"/>
      <charset val="238"/>
    </font>
    <font>
      <b/>
      <sz val="12"/>
      <name val="Calibri"/>
      <family val="2"/>
      <charset val="238"/>
      <scheme val="minor"/>
    </font>
    <font>
      <sz val="10"/>
      <name val="Arial CE"/>
      <family val="2"/>
      <charset val="238"/>
    </font>
    <font>
      <sz val="10"/>
      <color theme="1"/>
      <name val="Calibri"/>
      <family val="2"/>
      <charset val="238"/>
      <scheme val="minor"/>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4"/>
      <name val="Arial CE"/>
      <family val="2"/>
      <charset val="238"/>
    </font>
    <font>
      <sz val="14"/>
      <color rgb="FF000000"/>
      <name val="Calibri"/>
      <family val="2"/>
      <charset val="238"/>
      <scheme val="minor"/>
    </font>
    <font>
      <sz val="10"/>
      <name val="Arial CE"/>
      <family val="2"/>
      <charset val="238"/>
    </font>
    <font>
      <sz val="9"/>
      <color indexed="81"/>
      <name val="Segoe UI"/>
      <family val="2"/>
      <charset val="238"/>
    </font>
    <font>
      <sz val="9.5"/>
      <color theme="1"/>
      <name val="Calibri"/>
      <family val="2"/>
      <charset val="238"/>
      <scheme val="minor"/>
    </font>
    <font>
      <sz val="9.5"/>
      <color rgb="FFFF0000"/>
      <name val="Calibri"/>
      <family val="2"/>
      <charset val="238"/>
      <scheme val="minor"/>
    </font>
    <font>
      <b/>
      <sz val="10"/>
      <name val="Calibri"/>
      <family val="2"/>
      <charset val="238"/>
    </font>
    <font>
      <sz val="11"/>
      <color theme="1"/>
      <name val="Calibri"/>
      <family val="2"/>
      <charset val="238"/>
    </font>
    <font>
      <sz val="12"/>
      <color rgb="FF000000"/>
      <name val="Calibri"/>
      <family val="2"/>
      <charset val="238"/>
    </font>
    <font>
      <sz val="10"/>
      <name val="Calibri"/>
      <family val="2"/>
      <charset val="238"/>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FF"/>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7" fillId="0" borderId="0"/>
    <xf numFmtId="0" fontId="11" fillId="0" borderId="0"/>
  </cellStyleXfs>
  <cellXfs count="125">
    <xf numFmtId="0" fontId="0" fillId="0" borderId="0" xfId="0"/>
    <xf numFmtId="0" fontId="2" fillId="2" borderId="2" xfId="0" applyFont="1" applyFill="1" applyBorder="1" applyAlignment="1" applyProtection="1">
      <alignment horizontal="center" vertical="center" wrapText="1"/>
      <protection locked="0"/>
    </xf>
    <xf numFmtId="0" fontId="10" fillId="0" borderId="0" xfId="0" applyFont="1"/>
    <xf numFmtId="0" fontId="7" fillId="0" borderId="0" xfId="0" applyFont="1"/>
    <xf numFmtId="165" fontId="1" fillId="3" borderId="2" xfId="0" applyNumberFormat="1" applyFont="1" applyFill="1" applyBorder="1" applyAlignment="1" applyProtection="1">
      <alignment horizontal="right" vertical="center" wrapText="1"/>
      <protection locked="0"/>
    </xf>
    <xf numFmtId="165" fontId="5" fillId="3" borderId="2" xfId="0" applyNumberFormat="1" applyFont="1" applyFill="1" applyBorder="1" applyAlignment="1" applyProtection="1">
      <alignment vertical="center" wrapText="1"/>
      <protection locked="0"/>
    </xf>
    <xf numFmtId="0" fontId="0" fillId="0" borderId="0" xfId="0"/>
    <xf numFmtId="0" fontId="2" fillId="2"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0" fontId="0" fillId="0" borderId="0" xfId="0" applyBorder="1"/>
    <xf numFmtId="165" fontId="1" fillId="4" borderId="2" xfId="0" applyNumberFormat="1" applyFont="1" applyFill="1" applyBorder="1" applyAlignment="1" applyProtection="1">
      <alignment horizontal="right" vertical="center" wrapText="1"/>
      <protection locked="0"/>
    </xf>
    <xf numFmtId="0" fontId="0" fillId="0" borderId="1" xfId="0" applyBorder="1"/>
    <xf numFmtId="165" fontId="3" fillId="3" borderId="3" xfId="0" applyNumberFormat="1" applyFont="1" applyFill="1" applyBorder="1" applyAlignment="1" applyProtection="1">
      <alignment vertical="center"/>
      <protection locked="0"/>
    </xf>
    <xf numFmtId="165" fontId="1" fillId="4" borderId="1" xfId="0" applyNumberFormat="1" applyFont="1" applyFill="1" applyBorder="1" applyAlignment="1" applyProtection="1">
      <alignment horizontal="right" vertical="center" wrapText="1"/>
      <protection locked="0"/>
    </xf>
    <xf numFmtId="165" fontId="3" fillId="0" borderId="3" xfId="0" applyNumberFormat="1" applyFont="1" applyFill="1" applyBorder="1" applyAlignment="1" applyProtection="1">
      <alignment vertical="center"/>
      <protection locked="0"/>
    </xf>
    <xf numFmtId="164" fontId="0" fillId="4" borderId="1" xfId="0" applyNumberFormat="1" applyFill="1" applyBorder="1" applyAlignment="1" applyProtection="1">
      <alignment horizontal="right" vertical="center"/>
    </xf>
    <xf numFmtId="164" fontId="0" fillId="5" borderId="1" xfId="0" applyNumberFormat="1" applyFill="1" applyBorder="1" applyAlignment="1" applyProtection="1">
      <alignment horizontal="right" vertical="center"/>
    </xf>
    <xf numFmtId="164" fontId="0" fillId="4" borderId="1" xfId="0" applyNumberFormat="1" applyFill="1" applyBorder="1" applyAlignment="1" applyProtection="1">
      <alignment horizontal="right" vertical="center"/>
    </xf>
    <xf numFmtId="0" fontId="2" fillId="2" borderId="2" xfId="0" applyFont="1" applyFill="1" applyBorder="1" applyAlignment="1" applyProtection="1">
      <alignment horizontal="justify" vertical="center" wrapText="1"/>
      <protection locked="0"/>
    </xf>
    <xf numFmtId="4" fontId="0" fillId="0" borderId="0" xfId="0" applyNumberFormat="1"/>
    <xf numFmtId="4" fontId="1" fillId="0" borderId="0" xfId="0" applyNumberFormat="1" applyFont="1"/>
    <xf numFmtId="0" fontId="13" fillId="0" borderId="1" xfId="0" applyFont="1" applyFill="1" applyBorder="1" applyAlignment="1">
      <alignment horizontal="center" vertical="center" wrapText="1"/>
    </xf>
    <xf numFmtId="166" fontId="13" fillId="0" borderId="1" xfId="0" applyNumberFormat="1" applyFont="1" applyFill="1" applyBorder="1" applyAlignment="1">
      <alignment horizontal="right" vertical="center" wrapText="1"/>
    </xf>
    <xf numFmtId="0" fontId="12" fillId="6" borderId="1" xfId="0" applyFont="1" applyFill="1" applyBorder="1" applyAlignment="1" applyProtection="1">
      <alignment horizontal="left" vertical="center" wrapText="1"/>
      <protection locked="0"/>
    </xf>
    <xf numFmtId="1" fontId="13" fillId="0" borderId="1" xfId="0" applyNumberFormat="1" applyFont="1" applyFill="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15" fillId="6" borderId="0" xfId="0" applyFont="1" applyFill="1"/>
    <xf numFmtId="0" fontId="16" fillId="6" borderId="0" xfId="0" applyFont="1" applyFill="1"/>
    <xf numFmtId="165" fontId="16" fillId="6" borderId="0" xfId="0" applyNumberFormat="1" applyFont="1" applyFill="1"/>
    <xf numFmtId="164" fontId="15" fillId="6" borderId="0" xfId="0" applyNumberFormat="1" applyFont="1" applyFill="1"/>
    <xf numFmtId="165" fontId="15" fillId="6" borderId="0" xfId="0" applyNumberFormat="1" applyFont="1" applyFill="1"/>
    <xf numFmtId="164" fontId="4" fillId="4" borderId="1" xfId="0" applyNumberFormat="1" applyFont="1" applyFill="1" applyBorder="1" applyAlignment="1" applyProtection="1">
      <alignment horizontal="right" vertical="center" wrapText="1"/>
    </xf>
    <xf numFmtId="165" fontId="4" fillId="3" borderId="1" xfId="0" applyNumberFormat="1" applyFont="1" applyFill="1" applyBorder="1" applyAlignment="1" applyProtection="1">
      <alignment vertical="center"/>
      <protection locked="0"/>
    </xf>
    <xf numFmtId="0" fontId="2" fillId="2" borderId="5"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165" fontId="1" fillId="4" borderId="4" xfId="0" applyNumberFormat="1" applyFont="1" applyFill="1" applyBorder="1" applyAlignment="1" applyProtection="1">
      <alignment horizontal="right" vertical="center" wrapText="1"/>
      <protection locked="0"/>
    </xf>
    <xf numFmtId="165" fontId="1" fillId="4" borderId="5" xfId="0" applyNumberFormat="1" applyFont="1" applyFill="1" applyBorder="1" applyAlignment="1" applyProtection="1">
      <alignment horizontal="right" vertical="center" wrapText="1"/>
      <protection locked="0"/>
    </xf>
    <xf numFmtId="0" fontId="1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1" fillId="0" borderId="0" xfId="0" applyFont="1" applyFill="1" applyBorder="1"/>
    <xf numFmtId="164" fontId="1" fillId="0" borderId="0" xfId="0" applyNumberFormat="1" applyFont="1" applyFill="1" applyBorder="1"/>
    <xf numFmtId="165" fontId="1" fillId="0" borderId="0" xfId="0" applyNumberFormat="1" applyFont="1" applyFill="1" applyBorder="1"/>
    <xf numFmtId="0" fontId="12" fillId="4"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1" fillId="4" borderId="1" xfId="0" applyFont="1" applyFill="1" applyBorder="1"/>
    <xf numFmtId="165" fontId="1" fillId="4" borderId="1" xfId="0" applyNumberFormat="1" applyFont="1" applyFill="1" applyBorder="1"/>
    <xf numFmtId="0" fontId="12" fillId="4" borderId="4" xfId="0" applyFont="1" applyFill="1" applyBorder="1" applyAlignment="1" applyProtection="1">
      <alignment horizontal="left" vertical="center" wrapText="1"/>
      <protection locked="0"/>
    </xf>
    <xf numFmtId="0" fontId="1" fillId="4" borderId="0" xfId="0" applyFont="1" applyFill="1"/>
    <xf numFmtId="0" fontId="18" fillId="6" borderId="1" xfId="0" applyFont="1" applyFill="1" applyBorder="1" applyAlignment="1">
      <alignment horizontal="center" vertical="center" wrapText="1"/>
    </xf>
    <xf numFmtId="0" fontId="19" fillId="6" borderId="1" xfId="0" applyFont="1" applyFill="1" applyBorder="1" applyAlignment="1" applyProtection="1">
      <alignment horizontal="center" vertical="center" wrapText="1"/>
      <protection locked="0"/>
    </xf>
    <xf numFmtId="0" fontId="15" fillId="6" borderId="1" xfId="0" applyFont="1" applyFill="1" applyBorder="1"/>
    <xf numFmtId="164" fontId="15" fillId="6" borderId="1" xfId="0" applyNumberFormat="1" applyFont="1" applyFill="1" applyBorder="1"/>
    <xf numFmtId="1" fontId="20" fillId="0" borderId="1" xfId="0" applyNumberFormat="1" applyFont="1" applyFill="1" applyBorder="1" applyAlignment="1">
      <alignment horizontal="left" vertical="center" wrapText="1"/>
    </xf>
    <xf numFmtId="0" fontId="14" fillId="0" borderId="1" xfId="0" applyFont="1" applyBorder="1" applyAlignment="1">
      <alignment vertical="center" wrapText="1"/>
    </xf>
    <xf numFmtId="49" fontId="20" fillId="0" borderId="1" xfId="0" applyNumberFormat="1" applyFont="1" applyFill="1" applyBorder="1" applyAlignment="1" applyProtection="1">
      <alignment horizontal="center" vertical="center" wrapText="1"/>
    </xf>
    <xf numFmtId="166"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22" fillId="0" borderId="1" xfId="0" applyFont="1" applyBorder="1" applyAlignment="1">
      <alignment vertical="center" wrapText="1"/>
    </xf>
    <xf numFmtId="165" fontId="3" fillId="0" borderId="0" xfId="0" applyNumberFormat="1" applyFont="1" applyFill="1" applyBorder="1" applyAlignment="1" applyProtection="1">
      <alignment vertical="center"/>
      <protection locked="0"/>
    </xf>
    <xf numFmtId="0" fontId="20" fillId="0" borderId="1" xfId="0" applyFont="1" applyFill="1" applyBorder="1" applyAlignment="1">
      <alignment horizontal="center" vertical="center" wrapText="1"/>
    </xf>
    <xf numFmtId="166" fontId="20" fillId="0" borderId="1" xfId="0" applyNumberFormat="1" applyFont="1" applyFill="1" applyBorder="1" applyAlignment="1">
      <alignment horizontal="right" vertical="center" wrapText="1"/>
    </xf>
    <xf numFmtId="0" fontId="0" fillId="0" borderId="5" xfId="0" applyBorder="1"/>
    <xf numFmtId="1" fontId="20" fillId="0" borderId="0" xfId="0" applyNumberFormat="1" applyFont="1" applyFill="1" applyBorder="1" applyAlignment="1">
      <alignment horizontal="left" vertical="center" wrapText="1"/>
    </xf>
    <xf numFmtId="0" fontId="20" fillId="0" borderId="0" xfId="0" applyFont="1" applyFill="1" applyBorder="1" applyAlignment="1">
      <alignment horizontal="center" vertical="center" wrapText="1"/>
    </xf>
    <xf numFmtId="166" fontId="20" fillId="0" borderId="0" xfId="0" applyNumberFormat="1" applyFont="1" applyFill="1" applyBorder="1" applyAlignment="1">
      <alignment horizontal="right" vertical="center" wrapText="1"/>
    </xf>
    <xf numFmtId="164" fontId="0" fillId="0" borderId="0" xfId="0" applyNumberFormat="1" applyFill="1" applyBorder="1" applyAlignment="1" applyProtection="1">
      <alignment horizontal="right" vertical="center"/>
    </xf>
    <xf numFmtId="0" fontId="14" fillId="0" borderId="1" xfId="0" applyFont="1" applyFill="1" applyBorder="1" applyAlignment="1">
      <alignment vertical="center" wrapText="1"/>
    </xf>
    <xf numFmtId="0" fontId="3" fillId="0" borderId="1" xfId="0" applyFont="1" applyFill="1" applyBorder="1" applyAlignment="1" applyProtection="1">
      <alignment horizontal="left" vertical="center" wrapText="1"/>
      <protection locked="0"/>
    </xf>
    <xf numFmtId="166" fontId="20" fillId="0" borderId="1" xfId="0" applyNumberFormat="1" applyFont="1" applyFill="1" applyBorder="1" applyAlignment="1">
      <alignment horizontal="center" vertical="center" wrapText="1"/>
    </xf>
    <xf numFmtId="165" fontId="1" fillId="4" borderId="3" xfId="0" applyNumberFormat="1" applyFont="1" applyFill="1" applyBorder="1"/>
    <xf numFmtId="165" fontId="1" fillId="4" borderId="6" xfId="0" applyNumberFormat="1" applyFont="1" applyFill="1" applyBorder="1" applyAlignment="1" applyProtection="1">
      <alignment horizontal="right" vertical="center" wrapText="1"/>
      <protection locked="0"/>
    </xf>
    <xf numFmtId="0" fontId="14" fillId="0" borderId="5" xfId="0" applyFont="1" applyFill="1"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0" fontId="6" fillId="0" borderId="5" xfId="0" applyFont="1" applyFill="1" applyBorder="1" applyAlignment="1" applyProtection="1">
      <alignment vertical="center" wrapText="1"/>
      <protection locked="0"/>
    </xf>
    <xf numFmtId="0" fontId="14" fillId="0" borderId="2" xfId="0" applyFont="1" applyBorder="1" applyAlignment="1">
      <alignment vertical="center" wrapText="1"/>
    </xf>
    <xf numFmtId="0" fontId="24" fillId="7" borderId="8" xfId="0" applyFont="1" applyFill="1" applyBorder="1" applyAlignment="1">
      <alignment vertical="top" wrapText="1"/>
    </xf>
    <xf numFmtId="0" fontId="25" fillId="7" borderId="11" xfId="0" applyFont="1" applyFill="1" applyBorder="1"/>
    <xf numFmtId="4" fontId="26" fillId="7" borderId="11" xfId="0" applyNumberFormat="1" applyFont="1" applyFill="1" applyBorder="1"/>
    <xf numFmtId="4" fontId="26" fillId="7" borderId="12" xfId="0" applyNumberFormat="1" applyFont="1" applyFill="1" applyBorder="1"/>
    <xf numFmtId="0" fontId="8" fillId="0" borderId="15" xfId="0" applyFont="1" applyBorder="1"/>
    <xf numFmtId="0" fontId="0" fillId="0" borderId="16" xfId="0" applyBorder="1"/>
    <xf numFmtId="0" fontId="0" fillId="0" borderId="17" xfId="0" applyBorder="1"/>
    <xf numFmtId="0" fontId="8" fillId="0" borderId="20" xfId="0" applyFont="1" applyBorder="1"/>
    <xf numFmtId="0" fontId="0" fillId="0" borderId="21" xfId="0" applyBorder="1"/>
    <xf numFmtId="0" fontId="0" fillId="0" borderId="22" xfId="0" applyBorder="1"/>
    <xf numFmtId="0" fontId="8" fillId="0" borderId="23" xfId="0" applyFont="1" applyBorder="1"/>
    <xf numFmtId="0" fontId="0" fillId="0" borderId="24" xfId="0" applyBorder="1"/>
    <xf numFmtId="0" fontId="0" fillId="0" borderId="25" xfId="0" applyBorder="1"/>
    <xf numFmtId="0" fontId="8" fillId="0" borderId="28" xfId="0" applyFont="1" applyBorder="1"/>
    <xf numFmtId="0" fontId="0" fillId="0" borderId="29" xfId="0" applyBorder="1"/>
    <xf numFmtId="0" fontId="0" fillId="0" borderId="30" xfId="0" applyBorder="1"/>
    <xf numFmtId="0" fontId="9" fillId="0" borderId="0" xfId="0" applyFont="1" applyBorder="1" applyAlignment="1">
      <alignment horizontal="left"/>
    </xf>
    <xf numFmtId="0" fontId="14" fillId="0" borderId="0" xfId="0" applyFont="1" applyFill="1" applyBorder="1" applyAlignment="1">
      <alignment vertical="center" wrapText="1"/>
    </xf>
    <xf numFmtId="0" fontId="0" fillId="0" borderId="0" xfId="0" applyBorder="1" applyAlignment="1">
      <alignment vertical="center" wrapText="1"/>
    </xf>
    <xf numFmtId="0" fontId="6" fillId="0" borderId="0" xfId="0" applyFont="1" applyFill="1" applyBorder="1" applyAlignment="1" applyProtection="1">
      <alignment vertical="center" wrapText="1"/>
      <protection locked="0"/>
    </xf>
    <xf numFmtId="0" fontId="25" fillId="7" borderId="7" xfId="0" applyFont="1" applyFill="1" applyBorder="1" applyAlignment="1">
      <alignment horizontal="left" vertical="top" wrapText="1"/>
    </xf>
    <xf numFmtId="0" fontId="25" fillId="7" borderId="0" xfId="0" applyFont="1" applyFill="1" applyAlignment="1">
      <alignment horizontal="left" vertical="top" wrapText="1"/>
    </xf>
    <xf numFmtId="0" fontId="25" fillId="7" borderId="13" xfId="0" applyFont="1" applyFill="1" applyBorder="1" applyAlignment="1">
      <alignment horizontal="left" vertical="top" wrapText="1"/>
    </xf>
    <xf numFmtId="0" fontId="24" fillId="7" borderId="6" xfId="0" applyFont="1" applyFill="1" applyBorder="1" applyAlignment="1">
      <alignment horizontal="left" vertical="top" wrapText="1"/>
    </xf>
    <xf numFmtId="0" fontId="24" fillId="7" borderId="9" xfId="0" applyFont="1" applyFill="1" applyBorder="1" applyAlignment="1">
      <alignment horizontal="left" vertical="top" wrapText="1"/>
    </xf>
    <xf numFmtId="0" fontId="24" fillId="7" borderId="14" xfId="0" applyFont="1" applyFill="1" applyBorder="1" applyAlignment="1">
      <alignment horizontal="left" vertical="top" wrapText="1"/>
    </xf>
    <xf numFmtId="0" fontId="9" fillId="0" borderId="5" xfId="0" applyFont="1" applyBorder="1" applyAlignment="1">
      <alignment horizontal="left"/>
    </xf>
    <xf numFmtId="0" fontId="9" fillId="0" borderId="1" xfId="0" applyFont="1" applyBorder="1" applyAlignment="1">
      <alignment horizontal="left"/>
    </xf>
    <xf numFmtId="0" fontId="8" fillId="0" borderId="18" xfId="0" applyFont="1" applyBorder="1" applyAlignment="1">
      <alignment wrapText="1"/>
    </xf>
    <xf numFmtId="0" fontId="0" fillId="0" borderId="0" xfId="0" applyBorder="1" applyAlignment="1">
      <alignment wrapText="1"/>
    </xf>
    <xf numFmtId="0" fontId="0" fillId="0" borderId="19" xfId="0" applyBorder="1" applyAlignment="1">
      <alignment wrapText="1"/>
    </xf>
    <xf numFmtId="0" fontId="27" fillId="7" borderId="7" xfId="0" applyFont="1" applyFill="1" applyBorder="1" applyAlignment="1">
      <alignment horizontal="left" vertical="top" wrapText="1"/>
    </xf>
    <xf numFmtId="0" fontId="27" fillId="7" borderId="0" xfId="0" applyFont="1" applyFill="1" applyAlignment="1">
      <alignment horizontal="left" vertical="top" wrapText="1"/>
    </xf>
    <xf numFmtId="0" fontId="27" fillId="7" borderId="13" xfId="0" applyFont="1" applyFill="1" applyBorder="1" applyAlignment="1">
      <alignment horizontal="left" vertical="top" wrapText="1"/>
    </xf>
    <xf numFmtId="0" fontId="9" fillId="0" borderId="9" xfId="0" applyFont="1" applyBorder="1" applyAlignment="1">
      <alignment horizontal="left"/>
    </xf>
    <xf numFmtId="0" fontId="9" fillId="0" borderId="10" xfId="0" applyFont="1" applyBorder="1" applyAlignment="1">
      <alignment horizontal="left"/>
    </xf>
    <xf numFmtId="0" fontId="8" fillId="0" borderId="26" xfId="0" applyFont="1" applyBorder="1" applyAlignment="1">
      <alignment wrapText="1"/>
    </xf>
    <xf numFmtId="0" fontId="0" fillId="0" borderId="27" xfId="0" applyBorder="1" applyAlignment="1">
      <alignment wrapText="1"/>
    </xf>
    <xf numFmtId="0" fontId="17" fillId="6" borderId="8" xfId="0" applyFont="1" applyFill="1" applyBorder="1" applyAlignment="1" applyProtection="1">
      <alignment horizontal="left" vertical="center" wrapText="1"/>
      <protection locked="0"/>
    </xf>
    <xf numFmtId="0" fontId="0" fillId="0" borderId="11" xfId="0" applyBorder="1" applyAlignment="1"/>
    <xf numFmtId="0" fontId="9" fillId="0" borderId="2" xfId="0" applyFont="1" applyBorder="1" applyAlignment="1">
      <alignment horizontal="left"/>
    </xf>
    <xf numFmtId="0" fontId="1" fillId="0" borderId="23" xfId="0" applyFont="1" applyBorder="1" applyAlignment="1">
      <alignment wrapText="1"/>
    </xf>
    <xf numFmtId="0" fontId="1" fillId="0" borderId="24" xfId="0" applyFont="1" applyBorder="1" applyAlignment="1">
      <alignment wrapText="1"/>
    </xf>
  </cellXfs>
  <cellStyles count="3">
    <cellStyle name="Normálna" xfId="0" builtinId="0"/>
    <cellStyle name="Normálna 2" xfId="1"/>
    <cellStyle name="Normálna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9"/>
  <sheetViews>
    <sheetView tabSelected="1" view="pageBreakPreview" zoomScale="91" zoomScaleNormal="100" zoomScaleSheetLayoutView="91" zoomScalePageLayoutView="80" workbookViewId="0">
      <selection activeCell="F7" sqref="F7"/>
    </sheetView>
  </sheetViews>
  <sheetFormatPr defaultRowHeight="15" x14ac:dyDescent="0.25"/>
  <cols>
    <col min="1" max="1" width="21.7109375" customWidth="1"/>
    <col min="2" max="2" width="11.140625" customWidth="1"/>
    <col min="3" max="3" width="9" style="6" customWidth="1"/>
    <col min="4" max="4" width="12.140625" customWidth="1"/>
    <col min="5" max="5" width="12.85546875" style="6" customWidth="1"/>
    <col min="6" max="6" width="12.7109375" customWidth="1"/>
    <col min="7" max="7" width="69" customWidth="1"/>
    <col min="8" max="8" width="25" style="6" customWidth="1"/>
  </cols>
  <sheetData>
    <row r="1" spans="1:8" s="6" customFormat="1" ht="18.75" x14ac:dyDescent="0.3">
      <c r="A1" s="86" t="s">
        <v>77</v>
      </c>
      <c r="B1" s="87"/>
      <c r="C1" s="87"/>
      <c r="D1" s="87"/>
      <c r="E1" s="87"/>
      <c r="F1" s="88"/>
    </row>
    <row r="2" spans="1:8" ht="15.75" x14ac:dyDescent="0.3">
      <c r="A2" s="110" t="s">
        <v>78</v>
      </c>
      <c r="B2" s="111"/>
      <c r="C2" s="111"/>
      <c r="D2" s="111"/>
      <c r="E2" s="111"/>
      <c r="F2" s="112"/>
    </row>
    <row r="3" spans="1:8" ht="19.5" thickBot="1" x14ac:dyDescent="0.35">
      <c r="A3" s="89" t="s">
        <v>89</v>
      </c>
      <c r="B3" s="90"/>
      <c r="C3" s="90"/>
      <c r="D3" s="90"/>
      <c r="E3" s="90"/>
      <c r="F3" s="91"/>
    </row>
    <row r="4" spans="1:8" x14ac:dyDescent="0.25">
      <c r="A4" s="108" t="s">
        <v>5</v>
      </c>
      <c r="B4" s="108"/>
      <c r="C4" s="108"/>
      <c r="D4" s="108"/>
      <c r="E4" s="108"/>
      <c r="F4" s="108"/>
      <c r="G4" s="109"/>
      <c r="H4" s="98"/>
    </row>
    <row r="7" spans="1:8" ht="60" x14ac:dyDescent="0.25">
      <c r="A7" s="1" t="s">
        <v>18</v>
      </c>
      <c r="B7" s="1" t="s">
        <v>3</v>
      </c>
      <c r="C7" s="1" t="s">
        <v>4</v>
      </c>
      <c r="D7" s="4" t="s">
        <v>1</v>
      </c>
      <c r="E7" s="5" t="s">
        <v>8</v>
      </c>
      <c r="F7" s="76" t="s">
        <v>93</v>
      </c>
      <c r="G7" s="10" t="s">
        <v>92</v>
      </c>
      <c r="H7" s="15" t="s">
        <v>91</v>
      </c>
    </row>
    <row r="8" spans="1:8" ht="237.75" customHeight="1" x14ac:dyDescent="0.25">
      <c r="A8" s="58" t="s">
        <v>9</v>
      </c>
      <c r="B8" s="23" t="s">
        <v>16</v>
      </c>
      <c r="C8" s="24">
        <v>1</v>
      </c>
      <c r="D8" s="34"/>
      <c r="E8" s="35">
        <f>D8*C8</f>
        <v>0</v>
      </c>
      <c r="F8" s="35">
        <f>E8*1.2</f>
        <v>0</v>
      </c>
      <c r="G8" s="59" t="s">
        <v>19</v>
      </c>
      <c r="H8" s="59"/>
    </row>
    <row r="9" spans="1:8" s="6" customFormat="1" ht="119.25" customHeight="1" x14ac:dyDescent="0.25">
      <c r="A9" s="26" t="s">
        <v>11</v>
      </c>
      <c r="B9" s="23" t="s">
        <v>0</v>
      </c>
      <c r="C9" s="24">
        <v>1</v>
      </c>
      <c r="D9" s="34"/>
      <c r="E9" s="35">
        <f>D9*C9</f>
        <v>0</v>
      </c>
      <c r="F9" s="35">
        <f>E9*1.2</f>
        <v>0</v>
      </c>
      <c r="G9" s="59" t="s">
        <v>10</v>
      </c>
      <c r="H9" s="59"/>
    </row>
    <row r="10" spans="1:8" x14ac:dyDescent="0.25">
      <c r="A10" s="3"/>
    </row>
    <row r="11" spans="1:8" ht="18.75" x14ac:dyDescent="0.3">
      <c r="A11" s="29" t="s">
        <v>86</v>
      </c>
      <c r="B11" s="30"/>
      <c r="C11" s="30"/>
      <c r="D11" s="30"/>
      <c r="E11" s="31">
        <f>SUM(E8:E9)</f>
        <v>0</v>
      </c>
      <c r="F11" s="31">
        <f>SUM(F8:F9)</f>
        <v>0</v>
      </c>
    </row>
    <row r="12" spans="1:8" x14ac:dyDescent="0.25">
      <c r="A12" s="2"/>
    </row>
    <row r="13" spans="1:8" ht="15.75" x14ac:dyDescent="0.25">
      <c r="A13" s="82" t="s">
        <v>80</v>
      </c>
      <c r="B13" s="83"/>
      <c r="C13" s="83"/>
      <c r="D13" s="84"/>
      <c r="E13" s="85"/>
    </row>
    <row r="14" spans="1:8" x14ac:dyDescent="0.25">
      <c r="A14" s="113" t="s">
        <v>81</v>
      </c>
      <c r="B14" s="114"/>
      <c r="C14" s="114"/>
      <c r="D14" s="114"/>
      <c r="E14" s="115"/>
    </row>
    <row r="15" spans="1:8" x14ac:dyDescent="0.25">
      <c r="A15" s="113" t="s">
        <v>82</v>
      </c>
      <c r="B15" s="114"/>
      <c r="C15" s="114"/>
      <c r="D15" s="114"/>
      <c r="E15" s="115"/>
    </row>
    <row r="16" spans="1:8" x14ac:dyDescent="0.25">
      <c r="A16" s="113" t="s">
        <v>83</v>
      </c>
      <c r="B16" s="114"/>
      <c r="C16" s="114"/>
      <c r="D16" s="114"/>
      <c r="E16" s="115"/>
    </row>
    <row r="17" spans="1:5" x14ac:dyDescent="0.25">
      <c r="A17" s="113" t="s">
        <v>84</v>
      </c>
      <c r="B17" s="114"/>
      <c r="C17" s="114"/>
      <c r="D17" s="114"/>
      <c r="E17" s="115"/>
    </row>
    <row r="18" spans="1:5" x14ac:dyDescent="0.25">
      <c r="A18" s="102"/>
      <c r="B18" s="103"/>
      <c r="C18" s="103"/>
      <c r="D18" s="103"/>
      <c r="E18" s="104"/>
    </row>
    <row r="19" spans="1:5" x14ac:dyDescent="0.25">
      <c r="A19" s="105" t="s">
        <v>85</v>
      </c>
      <c r="B19" s="106"/>
      <c r="C19" s="106"/>
      <c r="D19" s="106"/>
      <c r="E19" s="107"/>
    </row>
  </sheetData>
  <mergeCells count="9">
    <mergeCell ref="A18:E18"/>
    <mergeCell ref="A19:E19"/>
    <mergeCell ref="A4:D4"/>
    <mergeCell ref="E4:G4"/>
    <mergeCell ref="A2:F2"/>
    <mergeCell ref="A14:E14"/>
    <mergeCell ref="A15:E15"/>
    <mergeCell ref="A16:E16"/>
    <mergeCell ref="A17:E17"/>
  </mergeCells>
  <pageMargins left="0.70866141732283472" right="0.70866141732283472" top="0.74803149606299213" bottom="0.74803149606299213" header="0.31496062992125984" footer="0.31496062992125984"/>
  <pageSetup paperSize="9" scale="65" orientation="landscape" r:id="rId1"/>
  <headerFooter>
    <oddHeader>&amp;LZadávateľ: Mesto Prešov
Obchodné meno predkladateľ CP: &amp;CCenový formulár ZŠ Bajkalská - zriadenie špecializovaných učební.
Technické a technologické vybavenie- IKT</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100" zoomScaleSheetLayoutView="100" zoomScalePageLayoutView="82" workbookViewId="0">
      <selection activeCell="F14" sqref="F14"/>
    </sheetView>
  </sheetViews>
  <sheetFormatPr defaultRowHeight="15" x14ac:dyDescent="0.25"/>
  <cols>
    <col min="1" max="1" width="20.7109375" customWidth="1"/>
    <col min="2" max="2" width="9.85546875" customWidth="1"/>
    <col min="3" max="3" width="9.85546875" style="6" customWidth="1"/>
    <col min="4" max="4" width="11" customWidth="1"/>
    <col min="5" max="5" width="12.7109375" style="6" customWidth="1"/>
    <col min="6" max="6" width="11.5703125" customWidth="1"/>
    <col min="7" max="7" width="44.85546875" customWidth="1"/>
    <col min="8" max="8" width="31.28515625" style="6" customWidth="1"/>
  </cols>
  <sheetData>
    <row r="1" spans="1:8" ht="19.5" thickTop="1" x14ac:dyDescent="0.3">
      <c r="A1" s="92" t="s">
        <v>77</v>
      </c>
      <c r="B1" s="93"/>
      <c r="C1" s="93"/>
      <c r="D1" s="93"/>
      <c r="E1" s="93"/>
      <c r="F1" s="94"/>
      <c r="G1" s="6"/>
    </row>
    <row r="2" spans="1:8" s="6" customFormat="1" ht="15" customHeight="1" x14ac:dyDescent="0.3">
      <c r="A2" s="118" t="s">
        <v>78</v>
      </c>
      <c r="B2" s="111"/>
      <c r="C2" s="111"/>
      <c r="D2" s="111"/>
      <c r="E2" s="111"/>
      <c r="F2" s="119"/>
    </row>
    <row r="3" spans="1:8" s="6" customFormat="1" ht="19.5" thickBot="1" x14ac:dyDescent="0.35">
      <c r="A3" s="95" t="s">
        <v>90</v>
      </c>
      <c r="B3" s="96"/>
      <c r="C3" s="96"/>
      <c r="D3" s="96"/>
      <c r="E3" s="96"/>
      <c r="F3" s="97"/>
    </row>
    <row r="4" spans="1:8" ht="15.75" thickTop="1" x14ac:dyDescent="0.25">
      <c r="A4" s="108" t="s">
        <v>7</v>
      </c>
      <c r="B4" s="108"/>
      <c r="C4" s="108"/>
      <c r="D4" s="108"/>
      <c r="E4" s="116"/>
      <c r="F4" s="116"/>
      <c r="G4" s="117"/>
      <c r="H4" s="98"/>
    </row>
    <row r="5" spans="1:8" x14ac:dyDescent="0.25">
      <c r="A5" s="6"/>
      <c r="B5" s="6"/>
      <c r="D5" s="6"/>
      <c r="E5" s="11"/>
      <c r="F5" s="11"/>
      <c r="G5" s="11"/>
      <c r="H5" s="11"/>
    </row>
    <row r="6" spans="1:8" ht="45" x14ac:dyDescent="0.25">
      <c r="A6" s="7" t="s">
        <v>73</v>
      </c>
      <c r="B6" s="9" t="s">
        <v>3</v>
      </c>
      <c r="C6" s="20" t="s">
        <v>4</v>
      </c>
      <c r="D6" s="12" t="s">
        <v>2</v>
      </c>
      <c r="E6" s="5" t="s">
        <v>8</v>
      </c>
      <c r="F6" s="76" t="s">
        <v>93</v>
      </c>
      <c r="G6" s="10" t="s">
        <v>92</v>
      </c>
      <c r="H6" s="15" t="s">
        <v>91</v>
      </c>
    </row>
    <row r="7" spans="1:8" ht="219" customHeight="1" x14ac:dyDescent="0.25">
      <c r="A7" s="8" t="s">
        <v>20</v>
      </c>
      <c r="B7" s="60" t="s">
        <v>0</v>
      </c>
      <c r="C7" s="61">
        <v>1</v>
      </c>
      <c r="D7" s="17"/>
      <c r="E7" s="14">
        <f>C7*D7</f>
        <v>0</v>
      </c>
      <c r="F7" s="16">
        <f>E7*1.2</f>
        <v>0</v>
      </c>
      <c r="G7" s="59" t="s">
        <v>26</v>
      </c>
      <c r="H7" s="59"/>
    </row>
    <row r="8" spans="1:8" ht="402.75" customHeight="1" x14ac:dyDescent="0.25">
      <c r="A8" s="8" t="s">
        <v>21</v>
      </c>
      <c r="B8" s="60" t="s">
        <v>0</v>
      </c>
      <c r="C8" s="61">
        <v>1</v>
      </c>
      <c r="D8" s="19"/>
      <c r="E8" s="14">
        <f>C8*D8</f>
        <v>0</v>
      </c>
      <c r="F8" s="16">
        <f t="shared" ref="F8:F13" si="0">E8*1.2</f>
        <v>0</v>
      </c>
      <c r="G8" s="59" t="s">
        <v>27</v>
      </c>
      <c r="H8" s="59"/>
    </row>
    <row r="9" spans="1:8" ht="119.25" customHeight="1" x14ac:dyDescent="0.25">
      <c r="A9" s="8" t="s">
        <v>22</v>
      </c>
      <c r="B9" s="62" t="s">
        <v>0</v>
      </c>
      <c r="C9" s="61">
        <v>2</v>
      </c>
      <c r="D9" s="19"/>
      <c r="E9" s="14">
        <f>C9*D9</f>
        <v>0</v>
      </c>
      <c r="F9" s="16">
        <f t="shared" si="0"/>
        <v>0</v>
      </c>
      <c r="G9" s="59" t="s">
        <v>28</v>
      </c>
      <c r="H9" s="59"/>
    </row>
    <row r="10" spans="1:8" ht="365.25" customHeight="1" x14ac:dyDescent="0.25">
      <c r="A10" s="8" t="s">
        <v>23</v>
      </c>
      <c r="B10" s="62" t="s">
        <v>0</v>
      </c>
      <c r="C10" s="61">
        <v>5</v>
      </c>
      <c r="D10" s="19"/>
      <c r="E10" s="14">
        <f>C10*D10</f>
        <v>0</v>
      </c>
      <c r="F10" s="16">
        <f t="shared" si="0"/>
        <v>0</v>
      </c>
      <c r="G10" s="63" t="s">
        <v>74</v>
      </c>
      <c r="H10" s="63"/>
    </row>
    <row r="11" spans="1:8" s="6" customFormat="1" ht="364.5" customHeight="1" x14ac:dyDescent="0.25">
      <c r="A11" s="8" t="s">
        <v>24</v>
      </c>
      <c r="B11" s="60" t="s">
        <v>0</v>
      </c>
      <c r="C11" s="61">
        <v>5</v>
      </c>
      <c r="D11" s="19"/>
      <c r="E11" s="14">
        <f>C11*D11</f>
        <v>0</v>
      </c>
      <c r="F11" s="16">
        <f t="shared" si="0"/>
        <v>0</v>
      </c>
      <c r="G11" s="63" t="s">
        <v>75</v>
      </c>
      <c r="H11" s="63"/>
    </row>
    <row r="12" spans="1:8" ht="83.25" customHeight="1" x14ac:dyDescent="0.25">
      <c r="A12" s="8" t="s">
        <v>25</v>
      </c>
      <c r="B12" s="60" t="s">
        <v>0</v>
      </c>
      <c r="C12" s="61">
        <v>17</v>
      </c>
      <c r="D12" s="19"/>
      <c r="E12" s="14">
        <f>C12*D12</f>
        <v>0</v>
      </c>
      <c r="F12" s="16">
        <f t="shared" si="0"/>
        <v>0</v>
      </c>
      <c r="G12" s="59" t="s">
        <v>29</v>
      </c>
      <c r="H12" s="59"/>
    </row>
    <row r="13" spans="1:8" s="6" customFormat="1" ht="195.75" customHeight="1" x14ac:dyDescent="0.25">
      <c r="A13" s="58" t="s">
        <v>30</v>
      </c>
      <c r="B13" s="65" t="s">
        <v>0</v>
      </c>
      <c r="C13" s="66">
        <v>3</v>
      </c>
      <c r="D13" s="19"/>
      <c r="E13" s="14">
        <f>C13*D13</f>
        <v>0</v>
      </c>
      <c r="F13" s="16">
        <f t="shared" si="0"/>
        <v>0</v>
      </c>
      <c r="G13" s="81" t="s">
        <v>31</v>
      </c>
      <c r="H13" s="81"/>
    </row>
    <row r="14" spans="1:8" ht="18.75" customHeight="1" x14ac:dyDescent="0.3">
      <c r="A14" s="120" t="s">
        <v>87</v>
      </c>
      <c r="B14" s="121"/>
      <c r="C14" s="121"/>
      <c r="D14" s="32"/>
      <c r="E14" s="33">
        <f>SUM(E7:E13)</f>
        <v>0</v>
      </c>
      <c r="F14" s="33">
        <f>SUM(F7:F13)</f>
        <v>0</v>
      </c>
      <c r="G14" s="67"/>
      <c r="H14" s="11"/>
    </row>
    <row r="15" spans="1:8" x14ac:dyDescent="0.25">
      <c r="A15" s="6"/>
      <c r="B15" s="6"/>
      <c r="D15" s="6"/>
      <c r="F15" s="6"/>
      <c r="G15" s="13"/>
      <c r="H15" s="11"/>
    </row>
    <row r="17" spans="1:5" ht="15.75" x14ac:dyDescent="0.25">
      <c r="A17" s="82" t="s">
        <v>80</v>
      </c>
      <c r="B17" s="83"/>
      <c r="C17" s="83"/>
      <c r="D17" s="84"/>
      <c r="E17" s="85"/>
    </row>
    <row r="18" spans="1:5" x14ac:dyDescent="0.25">
      <c r="A18" s="113" t="s">
        <v>81</v>
      </c>
      <c r="B18" s="114"/>
      <c r="C18" s="114"/>
      <c r="D18" s="114"/>
      <c r="E18" s="115"/>
    </row>
    <row r="19" spans="1:5" x14ac:dyDescent="0.25">
      <c r="A19" s="113" t="s">
        <v>82</v>
      </c>
      <c r="B19" s="114"/>
      <c r="C19" s="114"/>
      <c r="D19" s="114"/>
      <c r="E19" s="115"/>
    </row>
    <row r="20" spans="1:5" x14ac:dyDescent="0.25">
      <c r="A20" s="113" t="s">
        <v>83</v>
      </c>
      <c r="B20" s="114"/>
      <c r="C20" s="114"/>
      <c r="D20" s="114"/>
      <c r="E20" s="115"/>
    </row>
    <row r="21" spans="1:5" x14ac:dyDescent="0.25">
      <c r="A21" s="113" t="s">
        <v>84</v>
      </c>
      <c r="B21" s="114"/>
      <c r="C21" s="114"/>
      <c r="D21" s="114"/>
      <c r="E21" s="115"/>
    </row>
    <row r="22" spans="1:5" x14ac:dyDescent="0.25">
      <c r="A22" s="102"/>
      <c r="B22" s="103"/>
      <c r="C22" s="103"/>
      <c r="D22" s="103"/>
      <c r="E22" s="104"/>
    </row>
    <row r="23" spans="1:5" x14ac:dyDescent="0.25">
      <c r="A23" s="105" t="s">
        <v>85</v>
      </c>
      <c r="B23" s="106"/>
      <c r="C23" s="106"/>
      <c r="D23" s="106"/>
      <c r="E23" s="107"/>
    </row>
  </sheetData>
  <mergeCells count="10">
    <mergeCell ref="A4:D4"/>
    <mergeCell ref="E4:G4"/>
    <mergeCell ref="A2:F2"/>
    <mergeCell ref="A23:E23"/>
    <mergeCell ref="A14:C14"/>
    <mergeCell ref="A18:E18"/>
    <mergeCell ref="A19:E19"/>
    <mergeCell ref="A20:E20"/>
    <mergeCell ref="A21:E21"/>
    <mergeCell ref="A22:E22"/>
  </mergeCells>
  <pageMargins left="0.7" right="0.7" top="0.75" bottom="0.75" header="0.3" footer="0.3"/>
  <pageSetup paperSize="9" scale="51" orientation="portrait" r:id="rId1"/>
  <headerFooter>
    <oddHeader>&amp;LZadávateľ: Mesto Prešov
Obchodné meno predkladateľ CP: &amp;CCenový formulár Nábytok/mesto Prešov
ZŠ Bajkalská- zriadenie špecializovaných učební.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Normal="100" zoomScaleSheetLayoutView="100" workbookViewId="0">
      <selection activeCell="E14" sqref="E14"/>
    </sheetView>
  </sheetViews>
  <sheetFormatPr defaultRowHeight="15" x14ac:dyDescent="0.25"/>
  <cols>
    <col min="1" max="1" width="24.42578125" customWidth="1"/>
    <col min="2" max="2" width="10.140625" customWidth="1"/>
    <col min="3" max="3" width="9.140625" style="6"/>
    <col min="4" max="4" width="11.28515625" bestFit="1" customWidth="1"/>
    <col min="5" max="5" width="11.85546875" style="6" customWidth="1"/>
    <col min="6" max="6" width="18.42578125" customWidth="1"/>
    <col min="7" max="7" width="41.85546875" style="27" customWidth="1"/>
    <col min="8" max="8" width="24.140625" style="27" customWidth="1"/>
  </cols>
  <sheetData>
    <row r="1" spans="1:8" s="6" customFormat="1" ht="15.75" thickTop="1" x14ac:dyDescent="0.25">
      <c r="A1" s="123" t="s">
        <v>77</v>
      </c>
      <c r="B1" s="124"/>
      <c r="C1" s="93"/>
      <c r="D1" s="93"/>
      <c r="E1" s="93"/>
      <c r="F1" s="94"/>
      <c r="G1" s="27"/>
      <c r="H1" s="27"/>
    </row>
    <row r="2" spans="1:8" s="6" customFormat="1" ht="15.75" x14ac:dyDescent="0.3">
      <c r="A2" s="118" t="s">
        <v>78</v>
      </c>
      <c r="B2" s="111"/>
      <c r="C2" s="111"/>
      <c r="D2" s="111"/>
      <c r="E2" s="111"/>
      <c r="F2" s="119"/>
      <c r="G2" s="27"/>
      <c r="H2" s="27"/>
    </row>
    <row r="3" spans="1:8" ht="19.5" thickBot="1" x14ac:dyDescent="0.35">
      <c r="A3" s="95" t="s">
        <v>79</v>
      </c>
      <c r="B3" s="96"/>
      <c r="C3" s="96"/>
      <c r="D3" s="96"/>
      <c r="E3" s="96"/>
      <c r="F3" s="97"/>
    </row>
    <row r="4" spans="1:8" ht="15.75" thickTop="1" x14ac:dyDescent="0.25">
      <c r="A4" s="108" t="s">
        <v>7</v>
      </c>
      <c r="B4" s="108"/>
      <c r="C4" s="108"/>
      <c r="D4" s="108"/>
      <c r="E4" s="108"/>
      <c r="F4" s="108"/>
      <c r="G4" s="122"/>
      <c r="H4" s="98"/>
    </row>
    <row r="5" spans="1:8" ht="60" x14ac:dyDescent="0.25">
      <c r="A5" s="7" t="s">
        <v>35</v>
      </c>
      <c r="B5" s="9" t="s">
        <v>3</v>
      </c>
      <c r="C5" s="20" t="s">
        <v>4</v>
      </c>
      <c r="D5" s="12" t="s">
        <v>2</v>
      </c>
      <c r="E5" s="15" t="s">
        <v>8</v>
      </c>
      <c r="F5" s="76" t="s">
        <v>93</v>
      </c>
      <c r="G5" s="10" t="s">
        <v>92</v>
      </c>
      <c r="H5" s="15" t="s">
        <v>91</v>
      </c>
    </row>
    <row r="6" spans="1:8" ht="63.75" x14ac:dyDescent="0.25">
      <c r="A6" s="58" t="s">
        <v>14</v>
      </c>
      <c r="B6" s="65" t="s">
        <v>0</v>
      </c>
      <c r="C6" s="66">
        <v>10</v>
      </c>
      <c r="D6" s="18"/>
      <c r="E6" s="18">
        <f>C6*D6</f>
        <v>0</v>
      </c>
      <c r="F6" s="14">
        <f>E6*1.2</f>
        <v>0</v>
      </c>
      <c r="G6" s="59" t="s">
        <v>15</v>
      </c>
      <c r="H6" s="59"/>
    </row>
    <row r="7" spans="1:8" ht="89.25" x14ac:dyDescent="0.25">
      <c r="A7" s="58" t="s">
        <v>32</v>
      </c>
      <c r="B7" s="65" t="s">
        <v>16</v>
      </c>
      <c r="C7" s="66">
        <v>1</v>
      </c>
      <c r="D7" s="18"/>
      <c r="E7" s="18">
        <f>C7*D7</f>
        <v>0</v>
      </c>
      <c r="F7" s="14">
        <f t="shared" ref="F7:F9" si="0">E7*1.2</f>
        <v>0</v>
      </c>
      <c r="G7" s="59" t="s">
        <v>37</v>
      </c>
      <c r="H7" s="59"/>
    </row>
    <row r="8" spans="1:8" ht="114.75" x14ac:dyDescent="0.25">
      <c r="A8" s="58" t="s">
        <v>33</v>
      </c>
      <c r="B8" s="65" t="s">
        <v>0</v>
      </c>
      <c r="C8" s="66">
        <v>1</v>
      </c>
      <c r="D8" s="18"/>
      <c r="E8" s="18">
        <f>C8*D8</f>
        <v>0</v>
      </c>
      <c r="F8" s="14">
        <f t="shared" si="0"/>
        <v>0</v>
      </c>
      <c r="G8" s="59" t="s">
        <v>12</v>
      </c>
      <c r="H8" s="59"/>
    </row>
    <row r="9" spans="1:8" ht="89.25" x14ac:dyDescent="0.25">
      <c r="A9" s="58" t="s">
        <v>17</v>
      </c>
      <c r="B9" s="65" t="s">
        <v>0</v>
      </c>
      <c r="C9" s="66">
        <v>1</v>
      </c>
      <c r="D9" s="18"/>
      <c r="E9" s="18">
        <f>C9*D9</f>
        <v>0</v>
      </c>
      <c r="F9" s="14">
        <f t="shared" si="0"/>
        <v>0</v>
      </c>
      <c r="G9" s="59" t="s">
        <v>76</v>
      </c>
      <c r="H9" s="59"/>
    </row>
    <row r="10" spans="1:8" s="6" customFormat="1" ht="15.75" x14ac:dyDescent="0.25">
      <c r="A10" s="47" t="s">
        <v>6</v>
      </c>
      <c r="B10" s="48"/>
      <c r="C10" s="49"/>
      <c r="D10" s="50"/>
      <c r="E10" s="51">
        <f>SUM(E6:E9)</f>
        <v>0</v>
      </c>
      <c r="F10" s="75">
        <f>SUM(F6:F9)</f>
        <v>0</v>
      </c>
      <c r="G10" s="77"/>
      <c r="H10" s="99"/>
    </row>
    <row r="11" spans="1:8" s="6" customFormat="1" ht="15.75" x14ac:dyDescent="0.25">
      <c r="A11" s="43"/>
      <c r="B11" s="41"/>
      <c r="C11" s="42"/>
      <c r="D11" s="44"/>
      <c r="E11" s="45"/>
      <c r="F11" s="45"/>
      <c r="G11" s="72"/>
      <c r="H11" s="99"/>
    </row>
    <row r="12" spans="1:8" s="6" customFormat="1" ht="15.75" x14ac:dyDescent="0.25">
      <c r="A12" s="68"/>
      <c r="B12" s="69"/>
      <c r="C12" s="70"/>
      <c r="D12" s="71"/>
      <c r="E12" s="71"/>
      <c r="F12" s="64"/>
      <c r="G12" s="72"/>
      <c r="H12" s="99"/>
    </row>
    <row r="13" spans="1:8" ht="60" x14ac:dyDescent="0.25">
      <c r="A13" s="7" t="s">
        <v>38</v>
      </c>
      <c r="B13" s="9" t="s">
        <v>3</v>
      </c>
      <c r="C13" s="20" t="s">
        <v>4</v>
      </c>
      <c r="D13" s="12" t="s">
        <v>2</v>
      </c>
      <c r="E13" s="15" t="s">
        <v>8</v>
      </c>
      <c r="F13" s="76" t="s">
        <v>93</v>
      </c>
      <c r="G13" s="10" t="s">
        <v>92</v>
      </c>
      <c r="H13" s="15" t="s">
        <v>91</v>
      </c>
    </row>
    <row r="14" spans="1:8" ht="356.25" customHeight="1" x14ac:dyDescent="0.25">
      <c r="A14" s="8" t="s">
        <v>39</v>
      </c>
      <c r="B14" s="65" t="s">
        <v>16</v>
      </c>
      <c r="C14" s="74">
        <v>9</v>
      </c>
      <c r="D14" s="18"/>
      <c r="E14" s="18">
        <f>C14*D14</f>
        <v>0</v>
      </c>
      <c r="F14" s="14">
        <f>E14*1.2</f>
        <v>0</v>
      </c>
      <c r="G14" s="59" t="s">
        <v>56</v>
      </c>
      <c r="H14" s="59"/>
    </row>
    <row r="15" spans="1:8" ht="102" x14ac:dyDescent="0.25">
      <c r="A15" s="8" t="s">
        <v>40</v>
      </c>
      <c r="B15" s="65" t="s">
        <v>16</v>
      </c>
      <c r="C15" s="74">
        <v>4</v>
      </c>
      <c r="D15" s="18"/>
      <c r="E15" s="18">
        <f>C15*D15</f>
        <v>0</v>
      </c>
      <c r="F15" s="14">
        <f t="shared" ref="F15:F30" si="1">E15*1.2</f>
        <v>0</v>
      </c>
      <c r="G15" s="59" t="s">
        <v>58</v>
      </c>
      <c r="H15" s="59"/>
    </row>
    <row r="16" spans="1:8" ht="92.25" customHeight="1" x14ac:dyDescent="0.25">
      <c r="A16" s="8" t="s">
        <v>41</v>
      </c>
      <c r="B16" s="65" t="s">
        <v>16</v>
      </c>
      <c r="C16" s="74">
        <v>2</v>
      </c>
      <c r="D16" s="18"/>
      <c r="E16" s="18">
        <f>C16*D16</f>
        <v>0</v>
      </c>
      <c r="F16" s="14">
        <f t="shared" si="1"/>
        <v>0</v>
      </c>
      <c r="G16" s="59" t="s">
        <v>59</v>
      </c>
      <c r="H16" s="59"/>
    </row>
    <row r="17" spans="1:8" ht="144.75" customHeight="1" x14ac:dyDescent="0.25">
      <c r="A17" s="8" t="s">
        <v>42</v>
      </c>
      <c r="B17" s="65" t="s">
        <v>0</v>
      </c>
      <c r="C17" s="74">
        <v>3</v>
      </c>
      <c r="D17" s="18"/>
      <c r="E17" s="18">
        <f>C17*D17</f>
        <v>0</v>
      </c>
      <c r="F17" s="14">
        <f t="shared" si="1"/>
        <v>0</v>
      </c>
      <c r="G17" s="59" t="s">
        <v>60</v>
      </c>
      <c r="H17" s="59"/>
    </row>
    <row r="18" spans="1:8" ht="76.5" x14ac:dyDescent="0.25">
      <c r="A18" s="8" t="s">
        <v>43</v>
      </c>
      <c r="B18" s="65" t="s">
        <v>16</v>
      </c>
      <c r="C18" s="74">
        <v>3</v>
      </c>
      <c r="D18" s="18"/>
      <c r="E18" s="18">
        <f>C18*D18</f>
        <v>0</v>
      </c>
      <c r="F18" s="14">
        <f t="shared" si="1"/>
        <v>0</v>
      </c>
      <c r="G18" s="59" t="s">
        <v>61</v>
      </c>
      <c r="H18" s="59"/>
    </row>
    <row r="19" spans="1:8" s="6" customFormat="1" ht="106.5" customHeight="1" x14ac:dyDescent="0.25">
      <c r="A19" s="8" t="s">
        <v>44</v>
      </c>
      <c r="B19" s="65" t="s">
        <v>16</v>
      </c>
      <c r="C19" s="74">
        <v>3</v>
      </c>
      <c r="D19" s="18"/>
      <c r="E19" s="18">
        <f>C19*D19</f>
        <v>0</v>
      </c>
      <c r="F19" s="14">
        <f t="shared" si="1"/>
        <v>0</v>
      </c>
      <c r="G19" s="59" t="s">
        <v>62</v>
      </c>
      <c r="H19" s="59"/>
    </row>
    <row r="20" spans="1:8" s="6" customFormat="1" ht="41.25" customHeight="1" x14ac:dyDescent="0.25">
      <c r="A20" s="73" t="s">
        <v>45</v>
      </c>
      <c r="B20" s="60" t="s">
        <v>0</v>
      </c>
      <c r="C20" s="61">
        <v>9</v>
      </c>
      <c r="D20" s="18"/>
      <c r="E20" s="18">
        <f>C20*D20</f>
        <v>0</v>
      </c>
      <c r="F20" s="14">
        <f t="shared" si="1"/>
        <v>0</v>
      </c>
      <c r="G20" s="59" t="s">
        <v>63</v>
      </c>
      <c r="H20" s="59"/>
    </row>
    <row r="21" spans="1:8" s="6" customFormat="1" ht="105.75" customHeight="1" x14ac:dyDescent="0.25">
      <c r="A21" s="8" t="s">
        <v>46</v>
      </c>
      <c r="B21" s="60" t="s">
        <v>16</v>
      </c>
      <c r="C21" s="61">
        <v>9</v>
      </c>
      <c r="D21" s="18"/>
      <c r="E21" s="18">
        <f>C21*D21</f>
        <v>0</v>
      </c>
      <c r="F21" s="14">
        <f t="shared" si="1"/>
        <v>0</v>
      </c>
      <c r="G21" s="59" t="s">
        <v>64</v>
      </c>
      <c r="H21" s="59"/>
    </row>
    <row r="22" spans="1:8" s="6" customFormat="1" ht="198" customHeight="1" x14ac:dyDescent="0.25">
      <c r="A22" s="8" t="s">
        <v>47</v>
      </c>
      <c r="B22" s="62" t="s">
        <v>16</v>
      </c>
      <c r="C22" s="61">
        <v>9</v>
      </c>
      <c r="D22" s="18"/>
      <c r="E22" s="18">
        <f>C22*D22</f>
        <v>0</v>
      </c>
      <c r="F22" s="14">
        <f t="shared" si="1"/>
        <v>0</v>
      </c>
      <c r="G22" s="59" t="s">
        <v>65</v>
      </c>
      <c r="H22" s="59"/>
    </row>
    <row r="23" spans="1:8" s="6" customFormat="1" ht="114.75" x14ac:dyDescent="0.25">
      <c r="A23" s="73" t="s">
        <v>48</v>
      </c>
      <c r="B23" s="62" t="s">
        <v>16</v>
      </c>
      <c r="C23" s="61">
        <v>1</v>
      </c>
      <c r="D23" s="18"/>
      <c r="E23" s="18">
        <f>C23*D23</f>
        <v>0</v>
      </c>
      <c r="F23" s="14">
        <f t="shared" si="1"/>
        <v>0</v>
      </c>
      <c r="G23" s="59" t="s">
        <v>66</v>
      </c>
      <c r="H23" s="59"/>
    </row>
    <row r="24" spans="1:8" s="6" customFormat="1" ht="89.25" x14ac:dyDescent="0.25">
      <c r="A24" s="73" t="s">
        <v>49</v>
      </c>
      <c r="B24" s="60" t="s">
        <v>16</v>
      </c>
      <c r="C24" s="61">
        <v>1</v>
      </c>
      <c r="D24" s="18"/>
      <c r="E24" s="18">
        <f>C24*D24</f>
        <v>0</v>
      </c>
      <c r="F24" s="14">
        <f t="shared" si="1"/>
        <v>0</v>
      </c>
      <c r="G24" s="59" t="s">
        <v>67</v>
      </c>
      <c r="H24" s="59"/>
    </row>
    <row r="25" spans="1:8" s="6" customFormat="1" ht="127.5" x14ac:dyDescent="0.25">
      <c r="A25" s="73" t="s">
        <v>50</v>
      </c>
      <c r="B25" s="60" t="s">
        <v>16</v>
      </c>
      <c r="C25" s="61">
        <v>1</v>
      </c>
      <c r="D25" s="18"/>
      <c r="E25" s="18">
        <f>C25*D25</f>
        <v>0</v>
      </c>
      <c r="F25" s="14">
        <f t="shared" si="1"/>
        <v>0</v>
      </c>
      <c r="G25" s="59" t="s">
        <v>68</v>
      </c>
      <c r="H25" s="59"/>
    </row>
    <row r="26" spans="1:8" s="6" customFormat="1" ht="175.5" customHeight="1" x14ac:dyDescent="0.25">
      <c r="A26" s="73" t="s">
        <v>51</v>
      </c>
      <c r="B26" s="65" t="s">
        <v>16</v>
      </c>
      <c r="C26" s="74">
        <v>1</v>
      </c>
      <c r="D26" s="18"/>
      <c r="E26" s="18">
        <f>C26*D26</f>
        <v>0</v>
      </c>
      <c r="F26" s="14">
        <f t="shared" si="1"/>
        <v>0</v>
      </c>
      <c r="G26" s="59" t="s">
        <v>69</v>
      </c>
      <c r="H26" s="59"/>
    </row>
    <row r="27" spans="1:8" s="6" customFormat="1" ht="405" customHeight="1" x14ac:dyDescent="0.25">
      <c r="A27" s="8" t="s">
        <v>52</v>
      </c>
      <c r="B27" s="65" t="s">
        <v>16</v>
      </c>
      <c r="C27" s="74">
        <v>3</v>
      </c>
      <c r="D27" s="18"/>
      <c r="E27" s="18">
        <f>C27*D27</f>
        <v>0</v>
      </c>
      <c r="F27" s="14">
        <f t="shared" si="1"/>
        <v>0</v>
      </c>
      <c r="G27" s="59" t="s">
        <v>70</v>
      </c>
      <c r="H27" s="59"/>
    </row>
    <row r="28" spans="1:8" s="6" customFormat="1" ht="385.5" customHeight="1" x14ac:dyDescent="0.25">
      <c r="A28" s="8" t="s">
        <v>53</v>
      </c>
      <c r="B28" s="65" t="s">
        <v>16</v>
      </c>
      <c r="C28" s="74">
        <v>3</v>
      </c>
      <c r="D28" s="18"/>
      <c r="E28" s="18">
        <f>C28*D28</f>
        <v>0</v>
      </c>
      <c r="F28" s="14">
        <f t="shared" si="1"/>
        <v>0</v>
      </c>
      <c r="G28" s="59" t="s">
        <v>71</v>
      </c>
      <c r="H28" s="59"/>
    </row>
    <row r="29" spans="1:8" s="6" customFormat="1" ht="137.25" customHeight="1" x14ac:dyDescent="0.25">
      <c r="A29" s="73" t="s">
        <v>54</v>
      </c>
      <c r="B29" s="65" t="s">
        <v>0</v>
      </c>
      <c r="C29" s="74">
        <v>1</v>
      </c>
      <c r="D29" s="18"/>
      <c r="E29" s="18">
        <f>C29*D29</f>
        <v>0</v>
      </c>
      <c r="F29" s="14">
        <f t="shared" si="1"/>
        <v>0</v>
      </c>
      <c r="G29" s="59" t="s">
        <v>57</v>
      </c>
      <c r="H29" s="59"/>
    </row>
    <row r="30" spans="1:8" s="6" customFormat="1" ht="119.25" customHeight="1" x14ac:dyDescent="0.25">
      <c r="A30" s="73" t="s">
        <v>55</v>
      </c>
      <c r="B30" s="65" t="s">
        <v>16</v>
      </c>
      <c r="C30" s="74">
        <v>1</v>
      </c>
      <c r="D30" s="18"/>
      <c r="E30" s="18">
        <f>C30*D30</f>
        <v>0</v>
      </c>
      <c r="F30" s="14">
        <f t="shared" si="1"/>
        <v>0</v>
      </c>
      <c r="G30" s="59" t="s">
        <v>72</v>
      </c>
      <c r="H30" s="59"/>
    </row>
    <row r="31" spans="1:8" ht="15.75" x14ac:dyDescent="0.25">
      <c r="A31" s="47" t="s">
        <v>6</v>
      </c>
      <c r="B31" s="48"/>
      <c r="C31" s="49"/>
      <c r="D31" s="50"/>
      <c r="E31" s="51">
        <f>SUM(E14:E30)</f>
        <v>0</v>
      </c>
      <c r="F31" s="75">
        <f>SUM(F14:F30)</f>
        <v>0</v>
      </c>
      <c r="G31" s="78"/>
      <c r="H31" s="100"/>
    </row>
    <row r="32" spans="1:8" s="6" customFormat="1" ht="15.75" x14ac:dyDescent="0.25">
      <c r="A32" s="43"/>
      <c r="B32" s="41"/>
      <c r="C32" s="42"/>
      <c r="D32" s="44"/>
      <c r="E32" s="45"/>
      <c r="F32" s="46"/>
      <c r="G32" s="79"/>
      <c r="H32" s="100"/>
    </row>
    <row r="33" spans="1:8" ht="60" x14ac:dyDescent="0.25">
      <c r="A33" s="36" t="s">
        <v>13</v>
      </c>
      <c r="B33" s="37" t="s">
        <v>3</v>
      </c>
      <c r="C33" s="38" t="s">
        <v>4</v>
      </c>
      <c r="D33" s="39" t="s">
        <v>2</v>
      </c>
      <c r="E33" s="40" t="s">
        <v>8</v>
      </c>
      <c r="F33" s="76" t="s">
        <v>93</v>
      </c>
      <c r="G33" s="10" t="s">
        <v>92</v>
      </c>
      <c r="H33" s="15" t="s">
        <v>91</v>
      </c>
    </row>
    <row r="34" spans="1:8" ht="226.5" customHeight="1" x14ac:dyDescent="0.25">
      <c r="A34" s="58" t="s">
        <v>34</v>
      </c>
      <c r="B34" s="65" t="s">
        <v>0</v>
      </c>
      <c r="C34" s="66">
        <v>1</v>
      </c>
      <c r="D34" s="18"/>
      <c r="E34" s="18">
        <f>C34*D34</f>
        <v>0</v>
      </c>
      <c r="F34" s="14">
        <f>E34*1.2</f>
        <v>0</v>
      </c>
      <c r="G34" s="59" t="s">
        <v>36</v>
      </c>
      <c r="H34" s="59"/>
    </row>
    <row r="35" spans="1:8" ht="15.75" x14ac:dyDescent="0.25">
      <c r="A35" s="52" t="s">
        <v>6</v>
      </c>
      <c r="B35" s="48"/>
      <c r="C35" s="49"/>
      <c r="D35" s="53"/>
      <c r="E35" s="51">
        <f>SUM(E34:E34)</f>
        <v>0</v>
      </c>
      <c r="F35" s="51">
        <f>SUM(F34:F34)</f>
        <v>0</v>
      </c>
      <c r="G35" s="80"/>
      <c r="H35" s="101"/>
    </row>
    <row r="37" spans="1:8" s="6" customFormat="1" ht="31.5" x14ac:dyDescent="0.3">
      <c r="A37" s="25" t="s">
        <v>88</v>
      </c>
      <c r="B37" s="54"/>
      <c r="C37" s="55"/>
      <c r="D37" s="56"/>
      <c r="E37" s="57">
        <f>E10+E31+E35</f>
        <v>0</v>
      </c>
      <c r="F37" s="57">
        <f>F10+F31+F35</f>
        <v>0</v>
      </c>
      <c r="G37" s="28"/>
      <c r="H37" s="100"/>
    </row>
    <row r="40" spans="1:8" ht="15.75" x14ac:dyDescent="0.25">
      <c r="A40" s="82" t="s">
        <v>80</v>
      </c>
      <c r="B40" s="83"/>
      <c r="C40" s="83"/>
      <c r="D40" s="84"/>
      <c r="E40" s="85"/>
    </row>
    <row r="41" spans="1:8" x14ac:dyDescent="0.25">
      <c r="A41" s="113" t="s">
        <v>81</v>
      </c>
      <c r="B41" s="114"/>
      <c r="C41" s="114"/>
      <c r="D41" s="114"/>
      <c r="E41" s="115"/>
    </row>
    <row r="42" spans="1:8" x14ac:dyDescent="0.25">
      <c r="A42" s="113" t="s">
        <v>82</v>
      </c>
      <c r="B42" s="114"/>
      <c r="C42" s="114"/>
      <c r="D42" s="114"/>
      <c r="E42" s="115"/>
    </row>
    <row r="43" spans="1:8" x14ac:dyDescent="0.25">
      <c r="A43" s="113" t="s">
        <v>83</v>
      </c>
      <c r="B43" s="114"/>
      <c r="C43" s="114"/>
      <c r="D43" s="114"/>
      <c r="E43" s="115"/>
    </row>
    <row r="44" spans="1:8" x14ac:dyDescent="0.25">
      <c r="A44" s="113" t="s">
        <v>84</v>
      </c>
      <c r="B44" s="114"/>
      <c r="C44" s="114"/>
      <c r="D44" s="114"/>
      <c r="E44" s="115"/>
    </row>
    <row r="45" spans="1:8" x14ac:dyDescent="0.25">
      <c r="A45" s="102"/>
      <c r="B45" s="103"/>
      <c r="C45" s="103"/>
      <c r="D45" s="103"/>
      <c r="E45" s="104"/>
    </row>
    <row r="46" spans="1:8" x14ac:dyDescent="0.25">
      <c r="A46" s="105" t="s">
        <v>85</v>
      </c>
      <c r="B46" s="106"/>
      <c r="C46" s="106"/>
      <c r="D46" s="106"/>
      <c r="E46" s="107"/>
    </row>
  </sheetData>
  <mergeCells count="10">
    <mergeCell ref="A42:E42"/>
    <mergeCell ref="A43:E43"/>
    <mergeCell ref="A44:E44"/>
    <mergeCell ref="A45:E45"/>
    <mergeCell ref="A46:E46"/>
    <mergeCell ref="A4:D4"/>
    <mergeCell ref="E4:G4"/>
    <mergeCell ref="A1:B1"/>
    <mergeCell ref="A2:F2"/>
    <mergeCell ref="A41:E41"/>
  </mergeCells>
  <pageMargins left="0.7" right="0.7" top="0.75" bottom="0.75" header="0.3" footer="0.3"/>
  <pageSetup paperSize="9" scale="50" orientation="portrait" r:id="rId1"/>
  <headerFooter>
    <oddHeader>&amp;LZadávateľ: Mesto Prešov
Obchodné meno predkladateľ CP: &amp;RCenový formulár Didaktické prostriedky/mesto Prešov
ZŠ Bajkalská- zriadenie špecializovaných učební.</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2" sqref="A2"/>
    </sheetView>
  </sheetViews>
  <sheetFormatPr defaultRowHeight="15" x14ac:dyDescent="0.25"/>
  <cols>
    <col min="1" max="1" width="15" customWidth="1"/>
    <col min="4" max="4" width="12.42578125" customWidth="1"/>
  </cols>
  <sheetData>
    <row r="1" spans="1:4" x14ac:dyDescent="0.25">
      <c r="A1" s="21"/>
      <c r="B1" s="21"/>
      <c r="C1" s="21"/>
      <c r="D1" s="22"/>
    </row>
    <row r="2" spans="1:4" x14ac:dyDescent="0.25">
      <c r="A2" s="21"/>
      <c r="B2" s="21"/>
      <c r="C2" s="21"/>
      <c r="D2" s="22"/>
    </row>
    <row r="3" spans="1:4" x14ac:dyDescent="0.25">
      <c r="A3" s="21"/>
      <c r="B3" s="21"/>
      <c r="C3" s="21"/>
      <c r="D3" s="22"/>
    </row>
    <row r="4" spans="1:4" x14ac:dyDescent="0.25">
      <c r="D4" s="21"/>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Pracovné hárky</vt:lpstr>
      </vt:variant>
      <vt:variant>
        <vt:i4>4</vt:i4>
      </vt:variant>
    </vt:vector>
  </HeadingPairs>
  <TitlesOfParts>
    <vt:vector size="4" baseType="lpstr">
      <vt:lpstr>Časť A2_Techa tech vybav._ IKT</vt:lpstr>
      <vt:lpstr>Časť A3_Interierové vybavenie</vt:lpstr>
      <vt:lpstr>Časť A1_Didaktické pomôcky</vt:lpstr>
      <vt:lpstr>Hárok1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2019-05-01T20:14:55Z</cp:lastPrinted>
  <dcterms:created xsi:type="dcterms:W3CDTF">2014-09-17T15:52:29Z</dcterms:created>
  <dcterms:modified xsi:type="dcterms:W3CDTF">2020-08-03T21:34:24Z</dcterms:modified>
</cp:coreProperties>
</file>