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5000" tabRatio="888"/>
  </bookViews>
  <sheets>
    <sheet name="B2 Technické a tech. vyb.-IKT" sheetId="18" r:id="rId1"/>
    <sheet name="B3 interierové vybavenie- nábyt" sheetId="19" r:id="rId2"/>
    <sheet name="B1 Didaktické pomôcky" sheetId="20" r:id="rId3"/>
    <sheet name="Hárok1" sheetId="21" r:id="rId4"/>
  </sheets>
  <calcPr calcId="145621"/>
</workbook>
</file>

<file path=xl/calcChain.xml><?xml version="1.0" encoding="utf-8"?>
<calcChain xmlns="http://schemas.openxmlformats.org/spreadsheetml/2006/main">
  <c r="F18" i="20" l="1"/>
  <c r="F19" i="20"/>
  <c r="F20" i="20"/>
  <c r="F21" i="20"/>
  <c r="F22" i="20"/>
  <c r="F23" i="20"/>
  <c r="F24" i="20"/>
  <c r="F25" i="20"/>
  <c r="F26" i="20"/>
  <c r="F27" i="20"/>
  <c r="F28" i="20"/>
  <c r="F29" i="20"/>
  <c r="F30" i="20"/>
  <c r="F31" i="20"/>
  <c r="F32" i="20"/>
  <c r="F33" i="20"/>
  <c r="F34" i="20"/>
  <c r="F35" i="20"/>
  <c r="F36" i="20"/>
  <c r="F37" i="20"/>
  <c r="F38" i="20"/>
  <c r="F39" i="20"/>
  <c r="F40" i="20"/>
  <c r="F17" i="20"/>
  <c r="F8" i="20"/>
  <c r="F9" i="20"/>
  <c r="F10" i="20"/>
  <c r="F11" i="20"/>
  <c r="F12" i="20"/>
  <c r="F13" i="20"/>
  <c r="F7" i="20"/>
  <c r="F20" i="19"/>
  <c r="F21" i="19"/>
  <c r="F22" i="19"/>
  <c r="F19" i="19"/>
  <c r="F10" i="19"/>
  <c r="F11" i="19"/>
  <c r="F12" i="19"/>
  <c r="F13" i="19"/>
  <c r="F14" i="19"/>
  <c r="F9" i="19"/>
  <c r="F11" i="18"/>
  <c r="F10" i="18"/>
  <c r="E33" i="20" l="1"/>
  <c r="E34" i="20"/>
  <c r="E35" i="20"/>
  <c r="E36" i="20"/>
  <c r="E24" i="20"/>
  <c r="E25" i="20"/>
  <c r="E26" i="20"/>
  <c r="E27" i="20"/>
  <c r="E28" i="20"/>
  <c r="E29" i="20"/>
  <c r="E22" i="19" l="1"/>
  <c r="E21" i="19"/>
  <c r="E20" i="19"/>
  <c r="E19" i="19"/>
  <c r="E13" i="19"/>
  <c r="E23" i="19" l="1"/>
  <c r="F23" i="19"/>
  <c r="E10" i="20"/>
  <c r="E9" i="20"/>
  <c r="E8" i="20"/>
  <c r="E11" i="18"/>
  <c r="E18" i="20"/>
  <c r="E19" i="20"/>
  <c r="E20" i="20"/>
  <c r="E21" i="20"/>
  <c r="E22" i="20"/>
  <c r="E23" i="20"/>
  <c r="E30" i="20"/>
  <c r="E31" i="20"/>
  <c r="E32" i="20"/>
  <c r="E37" i="20"/>
  <c r="E38" i="20"/>
  <c r="E39" i="20"/>
  <c r="E40" i="20"/>
  <c r="E17" i="20"/>
  <c r="E41" i="20" l="1"/>
  <c r="F41" i="20" l="1"/>
  <c r="E10" i="18"/>
  <c r="E12" i="18" s="1"/>
  <c r="E7" i="20" l="1"/>
  <c r="E11" i="20"/>
  <c r="E12" i="20"/>
  <c r="E13" i="20"/>
  <c r="E10" i="19"/>
  <c r="E11" i="19"/>
  <c r="E12" i="19"/>
  <c r="E14" i="19"/>
  <c r="E9" i="19"/>
  <c r="E15" i="19" l="1"/>
  <c r="E25" i="19" s="1"/>
  <c r="E14" i="20"/>
  <c r="E43" i="20"/>
  <c r="F12" i="18" l="1"/>
  <c r="F15" i="19" l="1"/>
  <c r="F25" i="19" s="1"/>
  <c r="F14" i="20"/>
  <c r="F43" i="20" s="1"/>
</calcChain>
</file>

<file path=xl/comments1.xml><?xml version="1.0" encoding="utf-8"?>
<comments xmlns="http://schemas.openxmlformats.org/spreadsheetml/2006/main">
  <authors>
    <author>IROP</author>
  </authors>
  <commentList>
    <comment ref="C24" authorId="0">
      <text>
        <r>
          <rPr>
            <sz val="9"/>
            <color indexed="81"/>
            <rFont val="Segoe UI"/>
            <family val="2"/>
            <charset val="238"/>
          </rPr>
          <t>Množstvo zadávajte na tri desatinné miesta.</t>
        </r>
      </text>
    </comment>
  </commentList>
</comments>
</file>

<file path=xl/sharedStrings.xml><?xml version="1.0" encoding="utf-8"?>
<sst xmlns="http://schemas.openxmlformats.org/spreadsheetml/2006/main" count="206" uniqueCount="118">
  <si>
    <t>ks</t>
  </si>
  <si>
    <t>Jedn.</t>
  </si>
  <si>
    <t xml:space="preserve">Jedn. cena bez DPH/ks </t>
  </si>
  <si>
    <t>Jedn. cena bez DPH/ ks</t>
  </si>
  <si>
    <t>Jednotka</t>
  </si>
  <si>
    <t>Počet</t>
  </si>
  <si>
    <t xml:space="preserve">Názov projektu </t>
  </si>
  <si>
    <t>Spolu</t>
  </si>
  <si>
    <t xml:space="preserve">Názov projektu: </t>
  </si>
  <si>
    <t>Spolu IKT</t>
  </si>
  <si>
    <t>Cena spolu bez DPH</t>
  </si>
  <si>
    <t>Spolu nábytok</t>
  </si>
  <si>
    <t>Interaktívna tabuľa + dataprojektor s krátkou projekčnou vzdialenosťou</t>
  </si>
  <si>
    <t>Digitálna učiteľská váha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</si>
  <si>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</si>
  <si>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</si>
  <si>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Pracovisko učiteľa - biochémia</t>
  </si>
  <si>
    <t>Laboratórne pracovisko učiteľa  - biochémia</t>
  </si>
  <si>
    <t>Laboratórne pracovisko žiaka  - biochémia</t>
  </si>
  <si>
    <t>Žiacky laboratórny stôl - biochémia</t>
  </si>
  <si>
    <t>Laboratórna stolička pre žiaka - biochémia</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</si>
  <si>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</si>
  <si>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</si>
  <si>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</si>
  <si>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</si>
  <si>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Minimálna špecifikácia - stolička s kovovou konštrukciou, sedák a operadlo min. s CPL laminátu, alebo iného materiálu vhodného pre laboratórne prostredie.</t>
  </si>
  <si>
    <t>Prístroj na určenie pH s príslušenstvom</t>
  </si>
  <si>
    <t>Chemický kahan s príslušenstvom</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</si>
  <si>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</si>
  <si>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Sada laboratórnych stojanov s príslušenstvom</t>
  </si>
  <si>
    <t>Spolu didakt. pomôcky</t>
  </si>
  <si>
    <t>Triedna sada nástenných chemických tabúľ</t>
  </si>
  <si>
    <t>Laboratórne podnosy</t>
  </si>
  <si>
    <t>Vizualizér</t>
  </si>
  <si>
    <t>Odborná učebňa - chemická</t>
  </si>
  <si>
    <t>Chemický, sklenený liehový kahan s príslušenstvom. Sada má obsahovať min.: 1 ks liehový kahan s objemom 250ml, hrúbka skla 1,8 mm, 1ks laboratórna trojnožka so sieťkou nad kahan, 250 ml lieh na horenie.</t>
  </si>
  <si>
    <t xml:space="preserve">Sada laboratórnych podnosov pre učiteľa - jeden podnos v rozmere min. 400x300x40 mm a druhý podnos s minimálnym rozmerom 250x250x40 mm, s teplotnou odolnosťou min. do 50°C  a chemickou odolnosťou minimálne pre materiály PS.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</si>
  <si>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</si>
  <si>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Odborná učebňa polytechnická</t>
  </si>
  <si>
    <t>Odborná učebňa biochémie</t>
  </si>
  <si>
    <t>Bezpečnostná skriňa na chemikálie - biochémia</t>
  </si>
  <si>
    <t>Učiteľská katedra  so stoličkou - odborná učebňa techniky</t>
  </si>
  <si>
    <t>Pracovisko učiteľa - odborná učebňa techniky</t>
  </si>
  <si>
    <t>Kovové skrine na odkladanie náradia - odborná učebňa techniky</t>
  </si>
  <si>
    <t>Pracovisko na vŕtanie, pílenie a brúsenie</t>
  </si>
  <si>
    <t>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</si>
  <si>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</si>
  <si>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</si>
  <si>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t>
  </si>
  <si>
    <t xml:space="preserve">Pracovisko žiaka pripojiteľné na 230V. Pracovisko obsahuje zariadenie na obrábanie dreva a kovov (vŕtačka, pílka, brúska) a úložný priestor na odkladanie nástrojov.
Pracovný stôl 1200 x 600 x 900 mm, zváraná oceľová konštrukcia z jaklových profilov min. 40x40 mm, pracovná doska - lepené smrekové drevo obojstranne dýhované bukovou preglejkou s hrúbkou 40 mm osadené v ráme , možnosť pevnej respektíve nastaviteľnej pätky, maximalne zaťaženie pätky 100 kg. ( nie je súčasťou stola), možnosť vytvorenia zostavy, povrchová úprava - vypaľovací lak z umelej živice. v spodnej časti prepojene nohy stola profilom min. 40x40 mm pre väčšiu stabilitu stola. stôl je pevne zvarený !!! nedemontovateľný!!!
</t>
  </si>
  <si>
    <t xml:space="preserve">notebook pre učiteľa+ aplikačný software)
</t>
  </si>
  <si>
    <t>Odborná učebňa biochémia</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</si>
  <si>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</si>
  <si>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Súbor na robotické programovanie</t>
  </si>
  <si>
    <t>Dielenské meradlá s príslušenstvom</t>
  </si>
  <si>
    <t>Ručné náradie s príslušenstvom</t>
  </si>
  <si>
    <t>Akumulátorové náradie</t>
  </si>
  <si>
    <t>Náradia pre elektroniku s príslušenstvom</t>
  </si>
  <si>
    <t>Montážne náradie pre vodoinštaláciu</t>
  </si>
  <si>
    <t>Súprava základného murárskeho, stavebného a maliarskeho náradia s príslušenstvom</t>
  </si>
  <si>
    <t xml:space="preserve">Mikrospájkovačka s príslušenstvom </t>
  </si>
  <si>
    <t>Nožnice na strihanie plechu s príslušenstvom</t>
  </si>
  <si>
    <t>Teplovzdušná pištoľ s príslušenstvom</t>
  </si>
  <si>
    <t>Vypalovačka do dreva</t>
  </si>
  <si>
    <t>Nákova s príslušenstvom</t>
  </si>
  <si>
    <t xml:space="preserve">Sada univerzálnych meracích prístrojov </t>
  </si>
  <si>
    <t>Sada na meranie spotreby el. energie</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</si>
  <si>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</si>
  <si>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jazkyku. </t>
  </si>
  <si>
    <t>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</si>
  <si>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</si>
  <si>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t>
  </si>
  <si>
    <t>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</si>
  <si>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</si>
  <si>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t>
  </si>
  <si>
    <t>Sada nožníc na strihanie plechu s príslušenstvom má minimálne obsahovať: 1ks nožníc na strihanie plechu s minimálnym prevodom do 1,1 mm a 1ks sady základného pozinkovaného materiálu rôznej hrúbky v rozmedzí od 0,55 mm do 0,7 mm, veľkosť min. 200x300 mm.</t>
  </si>
  <si>
    <t>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t>
  </si>
  <si>
    <t>Vypaľovačka do učebne dreva, minimálne je požadovaný  ručný nástroj vhodný pre školské prostredie, s minimálnym príkom 165W a osvetlením pracovnej plochy.</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</si>
  <si>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</si>
  <si>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</si>
  <si>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</si>
  <si>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Sada na znázornenie bezpečného využitia elektrickej energie v domácnosti</t>
  </si>
  <si>
    <t>Sada na znázornenie pravouhlého premietania</t>
  </si>
  <si>
    <t>Sada na znázornenie skleníkového efektu</t>
  </si>
  <si>
    <t>Sada na znázornenie zdrojov obnoviteľnej energie</t>
  </si>
  <si>
    <t xml:space="preserve">Sada na využitie obnoviteľnej enegie </t>
  </si>
  <si>
    <t>Prístroj detekujúci hladinu hluku</t>
  </si>
  <si>
    <t>Triedna sada nástenných tabúľ pre polytechniku</t>
  </si>
  <si>
    <t>Sada na obrábanie dreva s príslušenstvom</t>
  </si>
  <si>
    <t>Sada na obrábanie kovu a plastov s príslušenstvom</t>
  </si>
  <si>
    <t xml:space="preserve">Vzorkovnice základných druhov technických materiálov </t>
  </si>
  <si>
    <t>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t>
  </si>
  <si>
    <t>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</si>
  <si>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</si>
  <si>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</si>
  <si>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</si>
  <si>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</si>
  <si>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</si>
  <si>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</si>
  <si>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</si>
  <si>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r>
      <t xml:space="preserve">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t>
    </r>
    <r>
      <rPr>
        <sz val="10"/>
        <color rgb="FFFF0000"/>
        <rFont val="Calibri"/>
        <family val="2"/>
        <charset val="238"/>
        <scheme val="minor"/>
      </rPr>
      <t>príslušenstvo – myš</t>
    </r>
    <r>
      <rPr>
        <sz val="10"/>
        <color theme="1"/>
        <rFont val="Calibri"/>
        <family val="2"/>
        <charset val="238"/>
        <scheme val="minor"/>
      </rPr>
      <t>, BATERIA min 2 clanky min 30Wh s vydrzou min 5 hodin v uspornom rezime, OS min. Microsoft Windows 10 Pro 64bit SK, VAHA max 2.2kg, ZARUKA min. 2 roky v servisnom stredisku</t>
    </r>
  </si>
  <si>
    <t>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t>
  </si>
  <si>
    <r>
      <t xml:space="preserve">Laboratórny stojan s príslušenstvom má obsahovať minimálne 3 rôzne kruhy na varenie s priemermi 70, 100 a 130mm, 1 držiak na chladič, 2 držiaky bez svorky a 6 dvojitých </t>
    </r>
    <r>
      <rPr>
        <sz val="10"/>
        <color theme="1"/>
        <rFont val="Calibri"/>
        <family val="2"/>
        <charset val="238"/>
        <scheme val="minor"/>
      </rPr>
      <t xml:space="preserve"> svoriek, kovovú základňu, základovú tyč s výškou min. 750 mm, 1 ks sieťku nad kahan min. 120x120 mm s keramickou vrstvou. </t>
    </r>
  </si>
  <si>
    <t xml:space="preserve">Identifikačné údaje: </t>
  </si>
  <si>
    <t>Obchodné meno:</t>
  </si>
  <si>
    <t>Adresa:</t>
  </si>
  <si>
    <t>IČO:</t>
  </si>
  <si>
    <t xml:space="preserve">Platca DPH: </t>
  </si>
  <si>
    <t>Dátum, meno a podpis oprávnenej osoby:</t>
  </si>
  <si>
    <t>Verejný obstarávateľ: Mesto Prešov</t>
  </si>
  <si>
    <t xml:space="preserve">Názov predmetu zákazky: ZŠ v Prešove- zriadenie špecializovaných učební. </t>
  </si>
  <si>
    <t>Vyplní uchádzač: 1.( ÁNO  / NIE / Ekvivalent)  a  2.(Výrobca alebo typové označenie)</t>
  </si>
  <si>
    <t>Vyplní uchádzač: 1. (ÁNO  / NIE / Ekvivalent)  a  2.(Výrobca alebo typové označenie)</t>
  </si>
  <si>
    <t>Špecifikácia (minimálna požadovaná špecifikácia)</t>
  </si>
  <si>
    <t>Časť B1: Didaktické pomôcky ZŠ Májové námestie</t>
  </si>
  <si>
    <t>Časť B3: Interierové vybavenie- nábytok ZŠ Májové námestie</t>
  </si>
  <si>
    <t>Časť B 2: Technické a technologické vybavenie- IKT ZŠ Májové námestie</t>
  </si>
  <si>
    <t>Cena spolu s DPH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</si>
</sst>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_-* #,##0.00\ [$€-1]_-;\-* #,##0.00\ [$€-1]_-;_-* &quot;-&quot;??\ [$€-1]_-;_-@_-"/>
    <numFmt numFmtId="166" formatCode="#,##0.000"/>
  </numFmts>
  <fonts count="26"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Calibri"/>
      <family val="2"/>
      <charset val="238"/>
      <scheme val="minor"/>
    </font>
    <font>
      <sz val="10"/>
      <name val="Arial"/>
      <family val="2"/>
      <charset val="238"/>
    </font>
    <font>
      <b/>
      <sz val="14"/>
      <color theme="1"/>
      <name val="Times New Roman"/>
      <family val="1"/>
      <charset val="238"/>
    </font>
    <font>
      <b/>
      <sz val="8"/>
      <name val="Arial"/>
      <family val="2"/>
      <charset val="238"/>
    </font>
    <font>
      <sz val="10"/>
      <color theme="1"/>
      <name val="Arial"/>
      <family val="2"/>
      <charset val="238"/>
    </font>
    <font>
      <b/>
      <sz val="12"/>
      <name val="Calibri"/>
      <family val="2"/>
      <charset val="238"/>
      <scheme val="minor"/>
    </font>
    <font>
      <sz val="10"/>
      <name val="Arial CE"/>
      <family val="2"/>
      <charset val="238"/>
    </font>
    <font>
      <sz val="10"/>
      <color theme="1"/>
      <name val="Calibri"/>
      <family val="2"/>
      <charset val="238"/>
      <scheme val="minor"/>
    </font>
    <font>
      <sz val="10"/>
      <color theme="1"/>
      <name val="Calibri"/>
      <family val="2"/>
      <charset val="238"/>
    </font>
    <font>
      <b/>
      <sz val="14"/>
      <color theme="1"/>
      <name val="Calibri"/>
      <family val="2"/>
      <charset val="238"/>
      <scheme val="minor"/>
    </font>
    <font>
      <sz val="14"/>
      <color theme="1"/>
      <name val="Calibri"/>
      <family val="2"/>
      <charset val="238"/>
      <scheme val="minor"/>
    </font>
    <font>
      <b/>
      <sz val="14"/>
      <name val="Calibri"/>
      <family val="2"/>
      <charset val="238"/>
      <scheme val="minor"/>
    </font>
    <font>
      <sz val="14"/>
      <name val="Arial CE"/>
      <family val="2"/>
      <charset val="238"/>
    </font>
    <font>
      <sz val="14"/>
      <color rgb="FF000000"/>
      <name val="Calibri"/>
      <family val="2"/>
      <charset val="238"/>
      <scheme val="minor"/>
    </font>
    <font>
      <sz val="9"/>
      <color indexed="81"/>
      <name val="Segoe UI"/>
      <family val="2"/>
      <charset val="238"/>
    </font>
    <font>
      <sz val="10"/>
      <color rgb="FFFF0000"/>
      <name val="Calibri"/>
      <family val="2"/>
      <charset val="238"/>
      <scheme val="minor"/>
    </font>
    <font>
      <b/>
      <sz val="10"/>
      <name val="Calibri"/>
      <family val="2"/>
      <charset val="238"/>
    </font>
    <font>
      <sz val="11"/>
      <color theme="1"/>
      <name val="Calibri"/>
      <family val="2"/>
      <charset val="238"/>
    </font>
    <font>
      <sz val="12"/>
      <color rgb="FF000000"/>
      <name val="Calibri"/>
      <family val="2"/>
      <charset val="238"/>
    </font>
    <font>
      <sz val="10"/>
      <name val="Calibri"/>
      <family val="2"/>
      <charset val="238"/>
    </font>
  </fonts>
  <fills count="9">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rgb="FFFFFFFF"/>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7" fillId="0" borderId="0"/>
    <xf numFmtId="0" fontId="10" fillId="0" borderId="0"/>
  </cellStyleXfs>
  <cellXfs count="117">
    <xf numFmtId="0" fontId="0" fillId="0" borderId="0" xfId="0"/>
    <xf numFmtId="0" fontId="1" fillId="2" borderId="2" xfId="0" applyFont="1" applyFill="1" applyBorder="1" applyAlignment="1" applyProtection="1">
      <alignment vertical="center" wrapText="1"/>
      <protection locked="0"/>
    </xf>
    <xf numFmtId="0" fontId="2" fillId="2" borderId="2" xfId="0" applyFont="1" applyFill="1" applyBorder="1" applyAlignment="1" applyProtection="1">
      <alignment horizontal="center" vertical="center" wrapText="1"/>
      <protection locked="0"/>
    </xf>
    <xf numFmtId="0" fontId="8" fillId="0" borderId="0" xfId="0" applyFont="1"/>
    <xf numFmtId="0" fontId="7" fillId="0" borderId="0" xfId="0" applyFont="1"/>
    <xf numFmtId="165" fontId="3" fillId="3" borderId="1" xfId="0" applyNumberFormat="1" applyFont="1" applyFill="1" applyBorder="1" applyAlignment="1" applyProtection="1">
      <alignment vertical="center"/>
      <protection locked="0"/>
    </xf>
    <xf numFmtId="165" fontId="1" fillId="3" borderId="2" xfId="0" applyNumberFormat="1" applyFont="1" applyFill="1" applyBorder="1" applyAlignment="1" applyProtection="1">
      <alignment horizontal="right" vertical="center" wrapText="1"/>
      <protection locked="0"/>
    </xf>
    <xf numFmtId="165" fontId="5" fillId="3" borderId="2" xfId="0" applyNumberFormat="1" applyFont="1" applyFill="1" applyBorder="1" applyAlignment="1" applyProtection="1">
      <alignment vertical="center" wrapText="1"/>
      <protection locked="0"/>
    </xf>
    <xf numFmtId="0" fontId="2" fillId="2"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1" fillId="2" borderId="1" xfId="0" applyFont="1" applyFill="1" applyBorder="1" applyAlignment="1" applyProtection="1">
      <alignment vertical="center" wrapText="1"/>
      <protection locked="0"/>
    </xf>
    <xf numFmtId="165" fontId="1" fillId="4" borderId="2" xfId="0" applyNumberFormat="1" applyFont="1" applyFill="1" applyBorder="1" applyAlignment="1" applyProtection="1">
      <alignment horizontal="right" vertical="center" wrapText="1"/>
      <protection locked="0"/>
    </xf>
    <xf numFmtId="0" fontId="0" fillId="0" borderId="1" xfId="0" applyBorder="1"/>
    <xf numFmtId="165" fontId="3" fillId="3" borderId="3" xfId="0" applyNumberFormat="1" applyFont="1" applyFill="1" applyBorder="1" applyAlignment="1" applyProtection="1">
      <alignment vertical="center"/>
      <protection locked="0"/>
    </xf>
    <xf numFmtId="165" fontId="1" fillId="4" borderId="1" xfId="0" applyNumberFormat="1" applyFont="1" applyFill="1" applyBorder="1" applyAlignment="1" applyProtection="1">
      <alignment horizontal="right" vertical="center" wrapText="1"/>
      <protection locked="0"/>
    </xf>
    <xf numFmtId="165" fontId="3" fillId="0" borderId="3" xfId="0" applyNumberFormat="1" applyFont="1" applyBorder="1" applyAlignment="1" applyProtection="1">
      <alignment vertical="center"/>
      <protection locked="0"/>
    </xf>
    <xf numFmtId="164" fontId="0" fillId="5" borderId="1" xfId="0" applyNumberFormat="1" applyFill="1" applyBorder="1" applyAlignment="1">
      <alignment horizontal="right" vertical="center"/>
    </xf>
    <xf numFmtId="164" fontId="0" fillId="4" borderId="1" xfId="0" applyNumberFormat="1" applyFill="1" applyBorder="1" applyAlignment="1">
      <alignment horizontal="right" vertical="center"/>
    </xf>
    <xf numFmtId="0" fontId="2" fillId="0" borderId="4" xfId="0" applyFont="1" applyBorder="1" applyAlignment="1" applyProtection="1">
      <alignment horizontal="left" vertical="center" wrapText="1"/>
      <protection locked="0"/>
    </xf>
    <xf numFmtId="0" fontId="1" fillId="0" borderId="0" xfId="0" applyFont="1"/>
    <xf numFmtId="164" fontId="1" fillId="0" borderId="0" xfId="0" applyNumberFormat="1" applyFont="1"/>
    <xf numFmtId="165" fontId="1" fillId="0" borderId="0" xfId="0" applyNumberFormat="1" applyFont="1"/>
    <xf numFmtId="4" fontId="0" fillId="0" borderId="0" xfId="0" applyNumberFormat="1"/>
    <xf numFmtId="4" fontId="1" fillId="0" borderId="0" xfId="0" applyNumberFormat="1" applyFont="1"/>
    <xf numFmtId="0" fontId="12" fillId="0" borderId="1" xfId="0" applyFont="1" applyBorder="1" applyAlignment="1">
      <alignment horizontal="center" vertical="center" wrapText="1"/>
    </xf>
    <xf numFmtId="0" fontId="11" fillId="6" borderId="1" xfId="0" applyFont="1" applyFill="1" applyBorder="1" applyAlignment="1" applyProtection="1">
      <alignment horizontal="left" vertical="center" wrapText="1"/>
      <protection locked="0"/>
    </xf>
    <xf numFmtId="0" fontId="0" fillId="0" borderId="0" xfId="0" applyAlignment="1">
      <alignment vertical="center" wrapText="1"/>
    </xf>
    <xf numFmtId="0" fontId="6" fillId="0" borderId="1" xfId="0" applyFont="1" applyBorder="1" applyAlignment="1" applyProtection="1">
      <alignment vertical="center" wrapText="1"/>
      <protection locked="0"/>
    </xf>
    <xf numFmtId="0" fontId="0" fillId="0" borderId="1" xfId="0" applyBorder="1" applyAlignment="1">
      <alignment vertical="center" wrapText="1"/>
    </xf>
    <xf numFmtId="0" fontId="15" fillId="6" borderId="0" xfId="0" applyFont="1" applyFill="1"/>
    <xf numFmtId="0" fontId="17" fillId="6" borderId="4" xfId="0" applyFont="1" applyFill="1" applyBorder="1" applyAlignment="1" applyProtection="1">
      <alignment horizontal="left" vertical="center" wrapText="1"/>
      <protection locked="0"/>
    </xf>
    <xf numFmtId="164" fontId="15" fillId="6" borderId="0" xfId="0" applyNumberFormat="1" applyFont="1" applyFill="1"/>
    <xf numFmtId="165" fontId="15" fillId="6" borderId="0" xfId="0" applyNumberFormat="1" applyFont="1" applyFill="1"/>
    <xf numFmtId="164" fontId="4" fillId="4" borderId="1" xfId="0" applyNumberFormat="1" applyFont="1" applyFill="1" applyBorder="1" applyAlignment="1">
      <alignment horizontal="right" vertical="center" wrapText="1"/>
    </xf>
    <xf numFmtId="165" fontId="4" fillId="3" borderId="1" xfId="0" applyNumberFormat="1" applyFont="1" applyFill="1" applyBorder="1" applyAlignment="1" applyProtection="1">
      <alignment vertical="center"/>
      <protection locked="0"/>
    </xf>
    <xf numFmtId="0" fontId="12" fillId="0" borderId="2" xfId="0" applyFont="1" applyBorder="1" applyAlignment="1">
      <alignment horizontal="center" vertical="center" wrapText="1"/>
    </xf>
    <xf numFmtId="0" fontId="2" fillId="2" borderId="5"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justify" vertical="center" wrapText="1"/>
      <protection locked="0"/>
    </xf>
    <xf numFmtId="165" fontId="1" fillId="4" borderId="4" xfId="0" applyNumberFormat="1" applyFont="1" applyFill="1" applyBorder="1" applyAlignment="1" applyProtection="1">
      <alignment horizontal="right" vertical="center" wrapText="1"/>
      <protection locked="0"/>
    </xf>
    <xf numFmtId="165" fontId="1" fillId="4" borderId="5" xfId="0" applyNumberFormat="1" applyFont="1" applyFill="1" applyBorder="1" applyAlignment="1" applyProtection="1">
      <alignment horizontal="right" vertical="center" wrapText="1"/>
      <protection locked="0"/>
    </xf>
    <xf numFmtId="0" fontId="12"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11" fillId="0" borderId="0" xfId="0" applyFont="1" applyAlignment="1" applyProtection="1">
      <alignment horizontal="left" vertical="center" wrapText="1"/>
      <protection locked="0"/>
    </xf>
    <xf numFmtId="0" fontId="11" fillId="4" borderId="1" xfId="0" applyFont="1" applyFill="1" applyBorder="1" applyAlignment="1" applyProtection="1">
      <alignment horizontal="left" vertical="center" wrapText="1"/>
      <protection locked="0"/>
    </xf>
    <xf numFmtId="0" fontId="12" fillId="4" borderId="1"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1" fillId="4" borderId="1" xfId="0" applyFont="1" applyFill="1" applyBorder="1"/>
    <xf numFmtId="165" fontId="1" fillId="4" borderId="1" xfId="0" applyNumberFormat="1" applyFont="1" applyFill="1" applyBorder="1"/>
    <xf numFmtId="0" fontId="11" fillId="4" borderId="4" xfId="0" applyFont="1" applyFill="1" applyBorder="1" applyAlignment="1" applyProtection="1">
      <alignment horizontal="left" vertical="center" wrapText="1"/>
      <protection locked="0"/>
    </xf>
    <xf numFmtId="0" fontId="1" fillId="4" borderId="0" xfId="0" applyFont="1" applyFill="1"/>
    <xf numFmtId="164" fontId="1" fillId="4" borderId="0" xfId="0" applyNumberFormat="1" applyFont="1" applyFill="1"/>
    <xf numFmtId="0" fontId="18" fillId="6" borderId="1" xfId="0" applyFont="1" applyFill="1" applyBorder="1" applyAlignment="1">
      <alignment horizontal="center" vertical="center" wrapText="1"/>
    </xf>
    <xf numFmtId="0" fontId="19" fillId="6" borderId="1" xfId="0" applyFont="1" applyFill="1" applyBorder="1" applyAlignment="1" applyProtection="1">
      <alignment horizontal="center" vertical="center" wrapText="1"/>
      <protection locked="0"/>
    </xf>
    <xf numFmtId="0" fontId="15" fillId="6" borderId="1" xfId="0" applyFont="1" applyFill="1" applyBorder="1"/>
    <xf numFmtId="164" fontId="15" fillId="6" borderId="1" xfId="0" applyNumberFormat="1" applyFont="1" applyFill="1" applyBorder="1"/>
    <xf numFmtId="0" fontId="0" fillId="0" borderId="1" xfId="0" applyBorder="1" applyAlignment="1">
      <alignment horizontal="left" vertical="center" wrapText="1"/>
    </xf>
    <xf numFmtId="0" fontId="3" fillId="0" borderId="1" xfId="0" applyFont="1" applyBorder="1" applyAlignment="1" applyProtection="1">
      <alignment horizontal="left" vertical="center" wrapText="1"/>
      <protection locked="0"/>
    </xf>
    <xf numFmtId="165" fontId="3" fillId="0" borderId="0" xfId="0" applyNumberFormat="1" applyFont="1" applyAlignment="1" applyProtection="1">
      <alignment vertical="center"/>
      <protection locked="0"/>
    </xf>
    <xf numFmtId="0" fontId="3" fillId="0" borderId="2" xfId="0" applyFont="1" applyBorder="1" applyAlignment="1" applyProtection="1">
      <alignment horizontal="left" vertical="center" wrapText="1"/>
      <protection locked="0"/>
    </xf>
    <xf numFmtId="164" fontId="0" fillId="4" borderId="2" xfId="0" applyNumberFormat="1" applyFill="1" applyBorder="1" applyAlignment="1">
      <alignment horizontal="right" vertical="center"/>
    </xf>
    <xf numFmtId="165" fontId="3" fillId="3" borderId="6" xfId="0" applyNumberFormat="1" applyFont="1" applyFill="1" applyBorder="1" applyAlignment="1" applyProtection="1">
      <alignment vertical="center"/>
      <protection locked="0"/>
    </xf>
    <xf numFmtId="0" fontId="0" fillId="0" borderId="5" xfId="0" applyBorder="1"/>
    <xf numFmtId="0" fontId="3" fillId="0" borderId="0" xfId="0" applyFont="1" applyAlignment="1" applyProtection="1">
      <alignment horizontal="left" vertical="center" wrapText="1"/>
      <protection locked="0"/>
    </xf>
    <xf numFmtId="164" fontId="0" fillId="0" borderId="0" xfId="0" applyNumberFormat="1" applyAlignment="1">
      <alignment horizontal="right" vertical="center"/>
    </xf>
    <xf numFmtId="0" fontId="14" fillId="0" borderId="0" xfId="0" applyFont="1" applyAlignment="1">
      <alignment horizontal="justify" wrapText="1"/>
    </xf>
    <xf numFmtId="0" fontId="2" fillId="7" borderId="1" xfId="0" applyFont="1" applyFill="1" applyBorder="1" applyAlignment="1" applyProtection="1">
      <alignment horizontal="left" vertical="center" wrapText="1"/>
      <protection locked="0"/>
    </xf>
    <xf numFmtId="0" fontId="1" fillId="7" borderId="1" xfId="0" applyFont="1" applyFill="1" applyBorder="1"/>
    <xf numFmtId="164" fontId="1" fillId="7" borderId="1" xfId="0" applyNumberFormat="1" applyFont="1" applyFill="1" applyBorder="1"/>
    <xf numFmtId="165" fontId="1" fillId="7" borderId="1" xfId="0" applyNumberFormat="1" applyFont="1" applyFill="1" applyBorder="1"/>
    <xf numFmtId="0" fontId="14" fillId="0" borderId="1" xfId="0" applyFont="1" applyBorder="1" applyAlignment="1">
      <alignment horizontal="justify" wrapText="1"/>
    </xf>
    <xf numFmtId="165" fontId="1" fillId="7" borderId="3" xfId="0" applyNumberFormat="1" applyFont="1" applyFill="1" applyBorder="1"/>
    <xf numFmtId="0" fontId="4" fillId="3" borderId="1" xfId="0" applyFont="1" applyFill="1" applyBorder="1" applyAlignment="1" applyProtection="1">
      <alignment horizontal="left" vertical="center" wrapText="1"/>
      <protection locked="0"/>
    </xf>
    <xf numFmtId="0" fontId="13" fillId="0" borderId="1" xfId="0" applyFont="1" applyBorder="1" applyAlignment="1">
      <alignment vertical="center" wrapText="1"/>
    </xf>
    <xf numFmtId="0" fontId="0" fillId="0" borderId="0" xfId="0" applyAlignment="1">
      <alignment horizontal="center"/>
    </xf>
    <xf numFmtId="166" fontId="12" fillId="0" borderId="1" xfId="0" applyNumberFormat="1" applyFont="1" applyBorder="1" applyAlignment="1">
      <alignment horizontal="center" vertical="center" wrapText="1"/>
    </xf>
    <xf numFmtId="166" fontId="12" fillId="0" borderId="2" xfId="0" applyNumberFormat="1" applyFont="1" applyBorder="1" applyAlignment="1">
      <alignment horizontal="center" vertical="center" wrapText="1"/>
    </xf>
    <xf numFmtId="0" fontId="1" fillId="7" borderId="1" xfId="0" applyFont="1" applyFill="1" applyBorder="1" applyAlignment="1">
      <alignment horizontal="center"/>
    </xf>
    <xf numFmtId="166" fontId="12" fillId="0" borderId="0" xfId="0" applyNumberFormat="1" applyFont="1" applyAlignment="1">
      <alignment horizontal="center" vertical="center" wrapText="1"/>
    </xf>
    <xf numFmtId="0" fontId="15" fillId="6" borderId="0" xfId="0" applyFont="1" applyFill="1" applyAlignment="1">
      <alignment horizontal="center"/>
    </xf>
    <xf numFmtId="0" fontId="16" fillId="6" borderId="1" xfId="0" applyFont="1" applyFill="1" applyBorder="1"/>
    <xf numFmtId="165" fontId="1" fillId="6" borderId="1" xfId="0" applyNumberFormat="1" applyFont="1" applyFill="1" applyBorder="1"/>
    <xf numFmtId="166" fontId="12" fillId="0" borderId="5" xfId="0" applyNumberFormat="1" applyFont="1" applyBorder="1" applyAlignment="1">
      <alignment horizontal="center" vertical="center" wrapText="1"/>
    </xf>
    <xf numFmtId="0" fontId="2" fillId="2" borderId="4" xfId="0" applyFont="1" applyFill="1" applyBorder="1" applyAlignment="1" applyProtection="1">
      <alignment horizontal="center" vertical="center" wrapText="1"/>
      <protection locked="0"/>
    </xf>
    <xf numFmtId="165" fontId="1" fillId="4" borderId="3" xfId="0" applyNumberFormat="1" applyFont="1" applyFill="1" applyBorder="1" applyAlignment="1" applyProtection="1">
      <alignment horizontal="right" vertical="center" wrapText="1"/>
      <protection locked="0"/>
    </xf>
    <xf numFmtId="165" fontId="1" fillId="4" borderId="3" xfId="0" applyNumberFormat="1" applyFont="1" applyFill="1" applyBorder="1"/>
    <xf numFmtId="165" fontId="1" fillId="4" borderId="7" xfId="0" applyNumberFormat="1" applyFont="1" applyFill="1" applyBorder="1" applyAlignment="1" applyProtection="1">
      <alignment horizontal="right" vertical="center" wrapText="1"/>
      <protection locked="0"/>
    </xf>
    <xf numFmtId="0" fontId="12" fillId="0" borderId="5" xfId="0" applyFont="1" applyBorder="1" applyAlignment="1">
      <alignment horizontal="center" vertical="center" wrapText="1"/>
    </xf>
    <xf numFmtId="0" fontId="0" fillId="0" borderId="5" xfId="0" applyBorder="1" applyAlignment="1">
      <alignment vertical="center" wrapText="1"/>
    </xf>
    <xf numFmtId="0" fontId="22" fillId="8" borderId="6" xfId="0" applyFont="1" applyFill="1" applyBorder="1" applyAlignment="1">
      <alignment vertical="top" wrapText="1"/>
    </xf>
    <xf numFmtId="0" fontId="23" fillId="8" borderId="9" xfId="0" applyFont="1" applyFill="1" applyBorder="1"/>
    <xf numFmtId="4" fontId="24" fillId="8" borderId="9" xfId="0" applyNumberFormat="1" applyFont="1" applyFill="1" applyBorder="1"/>
    <xf numFmtId="4" fontId="24" fillId="8" borderId="10" xfId="0" applyNumberFormat="1" applyFont="1" applyFill="1" applyBorder="1"/>
    <xf numFmtId="0" fontId="8" fillId="0" borderId="14" xfId="0" applyFont="1" applyBorder="1"/>
    <xf numFmtId="0" fontId="0" fillId="0" borderId="15" xfId="0" applyBorder="1"/>
    <xf numFmtId="0" fontId="0" fillId="0" borderId="16" xfId="0" applyBorder="1"/>
    <xf numFmtId="0" fontId="8" fillId="0" borderId="19" xfId="0" applyFont="1" applyBorder="1"/>
    <xf numFmtId="0" fontId="0" fillId="0" borderId="20" xfId="0" applyBorder="1"/>
    <xf numFmtId="0" fontId="0" fillId="0" borderId="21" xfId="0" applyBorder="1"/>
    <xf numFmtId="0" fontId="8" fillId="0" borderId="0" xfId="0" applyFont="1" applyAlignment="1"/>
    <xf numFmtId="0" fontId="0" fillId="0" borderId="0" xfId="0" applyAlignment="1"/>
    <xf numFmtId="0" fontId="8" fillId="0" borderId="17" xfId="0" applyFont="1" applyBorder="1" applyAlignment="1">
      <alignment wrapText="1"/>
    </xf>
    <xf numFmtId="0" fontId="0" fillId="0" borderId="0" xfId="0" applyBorder="1" applyAlignment="1">
      <alignment wrapText="1"/>
    </xf>
    <xf numFmtId="0" fontId="0" fillId="0" borderId="18" xfId="0" applyBorder="1" applyAlignment="1">
      <alignment wrapText="1"/>
    </xf>
    <xf numFmtId="0" fontId="25" fillId="8" borderId="8" xfId="0" applyFont="1" applyFill="1" applyBorder="1" applyAlignment="1">
      <alignment horizontal="left" vertical="top" wrapText="1"/>
    </xf>
    <xf numFmtId="0" fontId="25" fillId="8" borderId="0" xfId="0" applyFont="1" applyFill="1" applyAlignment="1">
      <alignment horizontal="left" vertical="top" wrapText="1"/>
    </xf>
    <xf numFmtId="0" fontId="25" fillId="8" borderId="11" xfId="0" applyFont="1" applyFill="1" applyBorder="1" applyAlignment="1">
      <alignment horizontal="left" vertical="top" wrapText="1"/>
    </xf>
    <xf numFmtId="0" fontId="23" fillId="8" borderId="8" xfId="0" applyFont="1" applyFill="1" applyBorder="1" applyAlignment="1">
      <alignment horizontal="left" vertical="top" wrapText="1"/>
    </xf>
    <xf numFmtId="0" fontId="23" fillId="8" borderId="0" xfId="0" applyFont="1" applyFill="1" applyAlignment="1">
      <alignment horizontal="left" vertical="top" wrapText="1"/>
    </xf>
    <xf numFmtId="0" fontId="23" fillId="8" borderId="11" xfId="0" applyFont="1" applyFill="1" applyBorder="1" applyAlignment="1">
      <alignment horizontal="left" vertical="top" wrapText="1"/>
    </xf>
    <xf numFmtId="0" fontId="22" fillId="8" borderId="7" xfId="0" applyFont="1" applyFill="1" applyBorder="1" applyAlignment="1">
      <alignment horizontal="left" vertical="top" wrapText="1"/>
    </xf>
    <xf numFmtId="0" fontId="22" fillId="8" borderId="12" xfId="0" applyFont="1" applyFill="1" applyBorder="1" applyAlignment="1">
      <alignment horizontal="left" vertical="top" wrapText="1"/>
    </xf>
    <xf numFmtId="0" fontId="22" fillId="8" borderId="13" xfId="0" applyFont="1" applyFill="1" applyBorder="1" applyAlignment="1">
      <alignment horizontal="left" vertical="top" wrapText="1"/>
    </xf>
    <xf numFmtId="0" fontId="9" fillId="0" borderId="1" xfId="0" applyFont="1" applyBorder="1" applyAlignment="1">
      <alignment horizontal="left"/>
    </xf>
    <xf numFmtId="0" fontId="9" fillId="0" borderId="22" xfId="0" applyFont="1" applyBorder="1" applyAlignment="1">
      <alignment horizontal="left"/>
    </xf>
    <xf numFmtId="0" fontId="9" fillId="0" borderId="23" xfId="0" applyFont="1" applyBorder="1" applyAlignment="1">
      <alignment horizontal="left"/>
    </xf>
    <xf numFmtId="0" fontId="9" fillId="0" borderId="2" xfId="0" applyFont="1" applyBorder="1" applyAlignment="1">
      <alignment horizontal="left"/>
    </xf>
  </cellXfs>
  <cellStyles count="3">
    <cellStyle name="Normálna" xfId="0" builtinId="0"/>
    <cellStyle name="Normálna 2" xfId="1"/>
    <cellStyle name="Normálna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abSelected="1" zoomScaleNormal="100" zoomScaleSheetLayoutView="100" zoomScalePageLayoutView="80" workbookViewId="0">
      <selection activeCell="F9" sqref="F9"/>
    </sheetView>
  </sheetViews>
  <sheetFormatPr defaultRowHeight="15" x14ac:dyDescent="0.25"/>
  <cols>
    <col min="1" max="1" width="21.7109375" customWidth="1"/>
    <col min="2" max="2" width="10.85546875" customWidth="1"/>
    <col min="3" max="3" width="11.5703125" customWidth="1"/>
    <col min="4" max="4" width="12.140625" customWidth="1"/>
    <col min="5" max="5" width="12.85546875" customWidth="1"/>
    <col min="6" max="6" width="15" customWidth="1"/>
    <col min="7" max="7" width="59.7109375" customWidth="1"/>
    <col min="8" max="8" width="19.42578125" customWidth="1"/>
  </cols>
  <sheetData>
    <row r="1" spans="1:8" ht="18.75" x14ac:dyDescent="0.3">
      <c r="A1" s="93" t="s">
        <v>109</v>
      </c>
      <c r="B1" s="94"/>
      <c r="C1" s="94"/>
      <c r="D1" s="94"/>
      <c r="E1" s="94"/>
      <c r="F1" s="95"/>
    </row>
    <row r="2" spans="1:8" ht="15.75" x14ac:dyDescent="0.3">
      <c r="A2" s="101" t="s">
        <v>110</v>
      </c>
      <c r="B2" s="102"/>
      <c r="C2" s="102"/>
      <c r="D2" s="102"/>
      <c r="E2" s="102"/>
      <c r="F2" s="103"/>
    </row>
    <row r="3" spans="1:8" ht="19.5" thickBot="1" x14ac:dyDescent="0.35">
      <c r="A3" s="96" t="s">
        <v>116</v>
      </c>
      <c r="B3" s="97"/>
      <c r="C3" s="97"/>
      <c r="D3" s="97"/>
      <c r="E3" s="97"/>
      <c r="F3" s="98"/>
    </row>
    <row r="4" spans="1:8" ht="18.75" x14ac:dyDescent="0.3">
      <c r="A4" s="99"/>
      <c r="B4" s="100"/>
      <c r="C4" s="100"/>
      <c r="D4" s="100"/>
    </row>
    <row r="5" spans="1:8" ht="15.75" customHeight="1" x14ac:dyDescent="0.3">
      <c r="A5" s="3"/>
    </row>
    <row r="6" spans="1:8" x14ac:dyDescent="0.25">
      <c r="A6" s="113" t="s">
        <v>6</v>
      </c>
      <c r="B6" s="113"/>
      <c r="C6" s="113"/>
      <c r="D6" s="113"/>
      <c r="E6" s="114"/>
      <c r="F6" s="114"/>
      <c r="G6" s="115"/>
    </row>
    <row r="9" spans="1:8" ht="75" x14ac:dyDescent="0.25">
      <c r="A9" s="8" t="s">
        <v>51</v>
      </c>
      <c r="B9" s="2" t="s">
        <v>1</v>
      </c>
      <c r="C9" s="2" t="s">
        <v>5</v>
      </c>
      <c r="D9" s="6" t="s">
        <v>2</v>
      </c>
      <c r="E9" s="7" t="s">
        <v>10</v>
      </c>
      <c r="F9" s="7" t="s">
        <v>117</v>
      </c>
      <c r="G9" s="1" t="s">
        <v>113</v>
      </c>
      <c r="H9" s="15" t="s">
        <v>112</v>
      </c>
    </row>
    <row r="10" spans="1:8" ht="235.5" customHeight="1" x14ac:dyDescent="0.25">
      <c r="A10" s="57" t="s">
        <v>12</v>
      </c>
      <c r="B10" s="25" t="s">
        <v>0</v>
      </c>
      <c r="C10" s="75">
        <v>1</v>
      </c>
      <c r="D10" s="34"/>
      <c r="E10" s="35">
        <f>D10*C10</f>
        <v>0</v>
      </c>
      <c r="F10" s="35">
        <f>E10*1.2</f>
        <v>0</v>
      </c>
      <c r="G10" s="73" t="s">
        <v>52</v>
      </c>
      <c r="H10" s="73"/>
    </row>
    <row r="11" spans="1:8" ht="144.75" customHeight="1" x14ac:dyDescent="0.25">
      <c r="A11" s="57" t="s">
        <v>50</v>
      </c>
      <c r="B11" s="25" t="s">
        <v>0</v>
      </c>
      <c r="C11" s="75">
        <v>1</v>
      </c>
      <c r="D11" s="34"/>
      <c r="E11" s="35">
        <f>D11*C11</f>
        <v>0</v>
      </c>
      <c r="F11" s="35">
        <f>E11*1.2</f>
        <v>0</v>
      </c>
      <c r="G11" s="73" t="s">
        <v>100</v>
      </c>
      <c r="H11" s="73"/>
    </row>
    <row r="12" spans="1:8" ht="18.75" x14ac:dyDescent="0.3">
      <c r="A12" s="54" t="s">
        <v>9</v>
      </c>
      <c r="B12" s="80"/>
      <c r="C12" s="80"/>
      <c r="D12" s="80"/>
      <c r="E12" s="81">
        <f>SUM(E10:E11)</f>
        <v>0</v>
      </c>
      <c r="F12" s="81">
        <f>SUM(F10:F11)</f>
        <v>0</v>
      </c>
      <c r="G12" s="13"/>
    </row>
    <row r="13" spans="1:8" ht="15.75" x14ac:dyDescent="0.25">
      <c r="A13" s="19"/>
      <c r="B13" s="20"/>
      <c r="C13" s="20"/>
      <c r="D13" s="21"/>
      <c r="E13" s="22"/>
      <c r="F13" s="22"/>
    </row>
    <row r="14" spans="1:8" x14ac:dyDescent="0.25">
      <c r="A14" s="4"/>
    </row>
    <row r="15" spans="1:8" ht="15.75" x14ac:dyDescent="0.25">
      <c r="A15" s="89" t="s">
        <v>103</v>
      </c>
      <c r="B15" s="90"/>
      <c r="C15" s="90"/>
      <c r="D15" s="91"/>
      <c r="E15" s="92"/>
    </row>
    <row r="16" spans="1:8" x14ac:dyDescent="0.25">
      <c r="A16" s="104" t="s">
        <v>104</v>
      </c>
      <c r="B16" s="105"/>
      <c r="C16" s="105"/>
      <c r="D16" s="105"/>
      <c r="E16" s="106"/>
    </row>
    <row r="17" spans="1:5" x14ac:dyDescent="0.25">
      <c r="A17" s="104" t="s">
        <v>105</v>
      </c>
      <c r="B17" s="105"/>
      <c r="C17" s="105"/>
      <c r="D17" s="105"/>
      <c r="E17" s="106"/>
    </row>
    <row r="18" spans="1:5" x14ac:dyDescent="0.25">
      <c r="A18" s="104" t="s">
        <v>106</v>
      </c>
      <c r="B18" s="105"/>
      <c r="C18" s="105"/>
      <c r="D18" s="105"/>
      <c r="E18" s="106"/>
    </row>
    <row r="19" spans="1:5" x14ac:dyDescent="0.25">
      <c r="A19" s="104" t="s">
        <v>107</v>
      </c>
      <c r="B19" s="105"/>
      <c r="C19" s="105"/>
      <c r="D19" s="105"/>
      <c r="E19" s="106"/>
    </row>
    <row r="20" spans="1:5" x14ac:dyDescent="0.25">
      <c r="A20" s="107"/>
      <c r="B20" s="108"/>
      <c r="C20" s="108"/>
      <c r="D20" s="108"/>
      <c r="E20" s="109"/>
    </row>
    <row r="21" spans="1:5" x14ac:dyDescent="0.25">
      <c r="A21" s="110" t="s">
        <v>108</v>
      </c>
      <c r="B21" s="111"/>
      <c r="C21" s="111"/>
      <c r="D21" s="111"/>
      <c r="E21" s="112"/>
    </row>
  </sheetData>
  <mergeCells count="10">
    <mergeCell ref="A4:D4"/>
    <mergeCell ref="A2:F2"/>
    <mergeCell ref="A19:E19"/>
    <mergeCell ref="A20:E20"/>
    <mergeCell ref="A21:E21"/>
    <mergeCell ref="A6:D6"/>
    <mergeCell ref="E6:G6"/>
    <mergeCell ref="A16:E16"/>
    <mergeCell ref="A17:E17"/>
    <mergeCell ref="A18:E18"/>
  </mergeCells>
  <pageMargins left="0.70866141732283472" right="0.70866141732283472" top="0.74803149606299213" bottom="0.74803149606299213" header="0.31496062992125984" footer="0.31496062992125984"/>
  <pageSetup paperSize="9" scale="65" orientation="landscape" r:id="rId1"/>
  <headerFooter>
    <oddHeader>&amp;LZadávateľ: Mesto Prešov
Obchodné meno predkladateľ CP: &amp;CCenový formulár ZŠ Májové námestie - zriadenie špecializovaných učební.
Technické a technologické vybavenie- IKT</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opLeftCell="A8" zoomScaleNormal="100" zoomScalePageLayoutView="90" workbookViewId="0">
      <selection activeCell="F26" sqref="F26"/>
    </sheetView>
  </sheetViews>
  <sheetFormatPr defaultRowHeight="15" x14ac:dyDescent="0.25"/>
  <cols>
    <col min="1" max="1" width="19.28515625" customWidth="1"/>
    <col min="2" max="2" width="9.85546875" customWidth="1"/>
    <col min="3" max="3" width="8.140625" style="74" customWidth="1"/>
    <col min="4" max="4" width="11" customWidth="1"/>
    <col min="5" max="5" width="13.28515625" customWidth="1"/>
    <col min="6" max="6" width="12.42578125" customWidth="1"/>
    <col min="7" max="7" width="54.42578125" customWidth="1"/>
    <col min="8" max="8" width="20.28515625" customWidth="1"/>
  </cols>
  <sheetData>
    <row r="1" spans="1:8" ht="15.75" thickBot="1" x14ac:dyDescent="0.3"/>
    <row r="2" spans="1:8" ht="18.75" x14ac:dyDescent="0.3">
      <c r="A2" s="93" t="s">
        <v>109</v>
      </c>
      <c r="B2" s="94"/>
      <c r="C2" s="94"/>
      <c r="D2" s="94"/>
      <c r="E2" s="94"/>
      <c r="F2" s="95"/>
    </row>
    <row r="3" spans="1:8" ht="15.75" x14ac:dyDescent="0.3">
      <c r="A3" s="101" t="s">
        <v>110</v>
      </c>
      <c r="B3" s="102"/>
      <c r="C3" s="102"/>
      <c r="D3" s="102"/>
      <c r="E3" s="102"/>
      <c r="F3" s="103"/>
    </row>
    <row r="4" spans="1:8" ht="19.5" thickBot="1" x14ac:dyDescent="0.35">
      <c r="A4" s="96" t="s">
        <v>115</v>
      </c>
      <c r="B4" s="97"/>
      <c r="C4" s="97"/>
      <c r="D4" s="97"/>
      <c r="E4" s="97"/>
      <c r="F4" s="98"/>
    </row>
    <row r="5" spans="1:8" ht="18.75" x14ac:dyDescent="0.3">
      <c r="A5" s="3"/>
    </row>
    <row r="6" spans="1:8" x14ac:dyDescent="0.25">
      <c r="A6" s="113" t="s">
        <v>8</v>
      </c>
      <c r="B6" s="113"/>
      <c r="C6" s="113"/>
      <c r="D6" s="113"/>
      <c r="E6" s="113"/>
      <c r="F6" s="113"/>
      <c r="G6" s="113"/>
    </row>
    <row r="8" spans="1:8" ht="75" x14ac:dyDescent="0.25">
      <c r="A8" s="8" t="s">
        <v>39</v>
      </c>
      <c r="B8" s="10" t="s">
        <v>4</v>
      </c>
      <c r="C8" s="2" t="s">
        <v>5</v>
      </c>
      <c r="D8" s="12" t="s">
        <v>3</v>
      </c>
      <c r="E8" s="7" t="s">
        <v>10</v>
      </c>
      <c r="F8" s="7" t="s">
        <v>117</v>
      </c>
      <c r="G8" s="1" t="s">
        <v>113</v>
      </c>
      <c r="H8" s="15" t="s">
        <v>112</v>
      </c>
    </row>
    <row r="9" spans="1:8" ht="123" customHeight="1" x14ac:dyDescent="0.25">
      <c r="A9" s="57" t="s">
        <v>16</v>
      </c>
      <c r="B9" s="25" t="s">
        <v>0</v>
      </c>
      <c r="C9" s="75">
        <v>1</v>
      </c>
      <c r="D9" s="18"/>
      <c r="E9" s="14">
        <f>C9*D9</f>
        <v>0</v>
      </c>
      <c r="F9" s="16">
        <f>E9*1.2</f>
        <v>0</v>
      </c>
      <c r="G9" s="73" t="s">
        <v>21</v>
      </c>
      <c r="H9" s="13"/>
    </row>
    <row r="10" spans="1:8" ht="390.75" customHeight="1" x14ac:dyDescent="0.25">
      <c r="A10" s="57" t="s">
        <v>17</v>
      </c>
      <c r="B10" s="25" t="s">
        <v>0</v>
      </c>
      <c r="C10" s="75">
        <v>1</v>
      </c>
      <c r="D10" s="18"/>
      <c r="E10" s="14">
        <f>C10*D10</f>
        <v>0</v>
      </c>
      <c r="F10" s="16">
        <f t="shared" ref="F10:F14" si="0">E10*1.2</f>
        <v>0</v>
      </c>
      <c r="G10" s="73" t="s">
        <v>22</v>
      </c>
      <c r="H10" s="13"/>
    </row>
    <row r="11" spans="1:8" ht="80.25" customHeight="1" x14ac:dyDescent="0.25">
      <c r="A11" s="57" t="s">
        <v>40</v>
      </c>
      <c r="B11" s="25" t="s">
        <v>0</v>
      </c>
      <c r="C11" s="75">
        <v>1</v>
      </c>
      <c r="D11" s="18"/>
      <c r="E11" s="14">
        <f>C11*D11</f>
        <v>0</v>
      </c>
      <c r="F11" s="16">
        <f t="shared" si="0"/>
        <v>0</v>
      </c>
      <c r="G11" s="73" t="s">
        <v>45</v>
      </c>
      <c r="H11" s="13"/>
    </row>
    <row r="12" spans="1:8" ht="409.5" customHeight="1" x14ac:dyDescent="0.25">
      <c r="A12" s="57" t="s">
        <v>18</v>
      </c>
      <c r="B12" s="25" t="s">
        <v>0</v>
      </c>
      <c r="C12" s="75">
        <v>5</v>
      </c>
      <c r="D12" s="18"/>
      <c r="E12" s="14">
        <f>C12*D12</f>
        <v>0</v>
      </c>
      <c r="F12" s="16">
        <f t="shared" si="0"/>
        <v>0</v>
      </c>
      <c r="G12" s="73" t="s">
        <v>23</v>
      </c>
      <c r="H12" s="13"/>
    </row>
    <row r="13" spans="1:8" ht="47.25" customHeight="1" x14ac:dyDescent="0.25">
      <c r="A13" s="59" t="s">
        <v>19</v>
      </c>
      <c r="B13" s="36" t="s">
        <v>0</v>
      </c>
      <c r="C13" s="76">
        <v>10</v>
      </c>
      <c r="D13" s="60"/>
      <c r="E13" s="61">
        <f>C13*D13</f>
        <v>0</v>
      </c>
      <c r="F13" s="16">
        <f t="shared" si="0"/>
        <v>0</v>
      </c>
      <c r="G13" s="73" t="s">
        <v>24</v>
      </c>
      <c r="H13" s="13"/>
    </row>
    <row r="14" spans="1:8" ht="47.25" x14ac:dyDescent="0.25">
      <c r="A14" s="57" t="s">
        <v>20</v>
      </c>
      <c r="B14" s="25" t="s">
        <v>0</v>
      </c>
      <c r="C14" s="75">
        <v>20</v>
      </c>
      <c r="D14" s="18"/>
      <c r="E14" s="5">
        <f>C14*D14</f>
        <v>0</v>
      </c>
      <c r="F14" s="16">
        <f t="shared" si="0"/>
        <v>0</v>
      </c>
      <c r="G14" s="73" t="s">
        <v>25</v>
      </c>
      <c r="H14" s="13"/>
    </row>
    <row r="15" spans="1:8" ht="15.75" x14ac:dyDescent="0.25">
      <c r="A15" s="66" t="s">
        <v>7</v>
      </c>
      <c r="B15" s="67"/>
      <c r="C15" s="77"/>
      <c r="D15" s="68"/>
      <c r="E15" s="69">
        <f>SUM(E9:E14)</f>
        <v>0</v>
      </c>
      <c r="F15" s="69">
        <f>SUM(F9:F14)</f>
        <v>0</v>
      </c>
      <c r="G15" s="70"/>
    </row>
    <row r="16" spans="1:8" ht="15.75" x14ac:dyDescent="0.25">
      <c r="A16" s="63"/>
      <c r="B16" s="41"/>
      <c r="C16" s="78"/>
      <c r="D16" s="64"/>
      <c r="E16" s="58"/>
      <c r="F16" s="58"/>
      <c r="G16" s="65"/>
    </row>
    <row r="17" spans="1:8" ht="15.75" x14ac:dyDescent="0.25">
      <c r="A17" s="63"/>
      <c r="B17" s="41"/>
      <c r="C17" s="78"/>
      <c r="D17" s="64"/>
      <c r="E17" s="58"/>
      <c r="F17" s="58"/>
      <c r="G17" s="65"/>
    </row>
    <row r="18" spans="1:8" ht="75" x14ac:dyDescent="0.25">
      <c r="A18" s="8" t="s">
        <v>38</v>
      </c>
      <c r="B18" s="10" t="s">
        <v>4</v>
      </c>
      <c r="C18" s="2" t="s">
        <v>5</v>
      </c>
      <c r="D18" s="12" t="s">
        <v>3</v>
      </c>
      <c r="E18" s="7" t="s">
        <v>10</v>
      </c>
      <c r="F18" s="15" t="s">
        <v>117</v>
      </c>
      <c r="G18" s="1" t="s">
        <v>113</v>
      </c>
      <c r="H18" s="15" t="s">
        <v>111</v>
      </c>
    </row>
    <row r="19" spans="1:8" ht="139.5" customHeight="1" x14ac:dyDescent="0.25">
      <c r="A19" s="9" t="s">
        <v>41</v>
      </c>
      <c r="B19" s="25" t="s">
        <v>0</v>
      </c>
      <c r="C19" s="75">
        <v>1</v>
      </c>
      <c r="D19" s="18"/>
      <c r="E19" s="14">
        <f>C19*D19</f>
        <v>0</v>
      </c>
      <c r="F19" s="16">
        <f>E19*1.2</f>
        <v>0</v>
      </c>
      <c r="G19" s="73" t="s">
        <v>46</v>
      </c>
      <c r="H19" s="13"/>
    </row>
    <row r="20" spans="1:8" ht="254.25" customHeight="1" x14ac:dyDescent="0.25">
      <c r="A20" s="9" t="s">
        <v>42</v>
      </c>
      <c r="B20" s="25" t="s">
        <v>0</v>
      </c>
      <c r="C20" s="75">
        <v>1</v>
      </c>
      <c r="D20" s="18"/>
      <c r="E20" s="14">
        <f>C20*D20</f>
        <v>0</v>
      </c>
      <c r="F20" s="16">
        <f t="shared" ref="F20:F22" si="1">E20*1.2</f>
        <v>0</v>
      </c>
      <c r="G20" s="73" t="s">
        <v>47</v>
      </c>
      <c r="H20" s="13"/>
    </row>
    <row r="21" spans="1:8" ht="83.25" customHeight="1" x14ac:dyDescent="0.25">
      <c r="A21" s="9" t="s">
        <v>43</v>
      </c>
      <c r="B21" s="25" t="s">
        <v>0</v>
      </c>
      <c r="C21" s="75">
        <v>2</v>
      </c>
      <c r="D21" s="18"/>
      <c r="E21" s="14">
        <f>C21*D21</f>
        <v>0</v>
      </c>
      <c r="F21" s="16">
        <f t="shared" si="1"/>
        <v>0</v>
      </c>
      <c r="G21" s="73" t="s">
        <v>48</v>
      </c>
      <c r="H21" s="13"/>
    </row>
    <row r="22" spans="1:8" ht="135" customHeight="1" x14ac:dyDescent="0.25">
      <c r="A22" s="72" t="s">
        <v>44</v>
      </c>
      <c r="B22" s="25" t="s">
        <v>0</v>
      </c>
      <c r="C22" s="75">
        <v>1</v>
      </c>
      <c r="D22" s="18"/>
      <c r="E22" s="14">
        <f>C22*D22</f>
        <v>0</v>
      </c>
      <c r="F22" s="16">
        <f t="shared" si="1"/>
        <v>0</v>
      </c>
      <c r="G22" s="70" t="s">
        <v>49</v>
      </c>
      <c r="H22" s="13"/>
    </row>
    <row r="23" spans="1:8" ht="15.75" x14ac:dyDescent="0.25">
      <c r="A23" s="66" t="s">
        <v>7</v>
      </c>
      <c r="B23" s="67"/>
      <c r="C23" s="77"/>
      <c r="D23" s="68"/>
      <c r="E23" s="69">
        <f>SUM(E19:E22)</f>
        <v>0</v>
      </c>
      <c r="F23" s="71">
        <f>SUM(F19:F22)</f>
        <v>0</v>
      </c>
      <c r="G23" s="70"/>
    </row>
    <row r="24" spans="1:8" ht="15.75" x14ac:dyDescent="0.25">
      <c r="A24" s="63"/>
      <c r="B24" s="41"/>
      <c r="C24" s="78"/>
      <c r="D24" s="64"/>
      <c r="E24" s="58"/>
      <c r="F24" s="58"/>
      <c r="G24" s="65"/>
    </row>
    <row r="25" spans="1:8" ht="18.75" x14ac:dyDescent="0.3">
      <c r="A25" s="31" t="s">
        <v>11</v>
      </c>
      <c r="B25" s="30"/>
      <c r="C25" s="79"/>
      <c r="D25" s="32"/>
      <c r="E25" s="33">
        <f>E15+E23</f>
        <v>0</v>
      </c>
      <c r="F25" s="33">
        <f>F15+F23</f>
        <v>0</v>
      </c>
      <c r="G25" s="62"/>
    </row>
    <row r="26" spans="1:8" x14ac:dyDescent="0.25">
      <c r="G26" s="13"/>
    </row>
    <row r="28" spans="1:8" ht="15.75" x14ac:dyDescent="0.25">
      <c r="A28" s="89" t="s">
        <v>103</v>
      </c>
      <c r="B28" s="90"/>
      <c r="C28" s="90"/>
      <c r="D28" s="91"/>
      <c r="E28" s="92"/>
    </row>
    <row r="29" spans="1:8" x14ac:dyDescent="0.25">
      <c r="A29" s="104" t="s">
        <v>104</v>
      </c>
      <c r="B29" s="105"/>
      <c r="C29" s="105"/>
      <c r="D29" s="105"/>
      <c r="E29" s="106"/>
    </row>
    <row r="30" spans="1:8" x14ac:dyDescent="0.25">
      <c r="A30" s="104" t="s">
        <v>105</v>
      </c>
      <c r="B30" s="105"/>
      <c r="C30" s="105"/>
      <c r="D30" s="105"/>
      <c r="E30" s="106"/>
    </row>
    <row r="31" spans="1:8" x14ac:dyDescent="0.25">
      <c r="A31" s="104" t="s">
        <v>106</v>
      </c>
      <c r="B31" s="105"/>
      <c r="C31" s="105"/>
      <c r="D31" s="105"/>
      <c r="E31" s="106"/>
    </row>
    <row r="32" spans="1:8" x14ac:dyDescent="0.25">
      <c r="A32" s="104" t="s">
        <v>107</v>
      </c>
      <c r="B32" s="105"/>
      <c r="C32" s="105"/>
      <c r="D32" s="105"/>
      <c r="E32" s="106"/>
    </row>
    <row r="33" spans="1:5" x14ac:dyDescent="0.25">
      <c r="A33" s="107"/>
      <c r="B33" s="108"/>
      <c r="C33" s="108"/>
      <c r="D33" s="108"/>
      <c r="E33" s="109"/>
    </row>
    <row r="34" spans="1:5" x14ac:dyDescent="0.25">
      <c r="A34" s="110" t="s">
        <v>108</v>
      </c>
      <c r="B34" s="111"/>
      <c r="C34" s="111"/>
      <c r="D34" s="111"/>
      <c r="E34" s="112"/>
    </row>
  </sheetData>
  <mergeCells count="9">
    <mergeCell ref="A32:E32"/>
    <mergeCell ref="A33:E33"/>
    <mergeCell ref="A34:E34"/>
    <mergeCell ref="A3:F3"/>
    <mergeCell ref="A6:D6"/>
    <mergeCell ref="E6:G6"/>
    <mergeCell ref="A29:E29"/>
    <mergeCell ref="A30:E30"/>
    <mergeCell ref="A31:E31"/>
  </mergeCells>
  <pageMargins left="0.7" right="0.36331300813008133" top="0.75" bottom="0.75" header="0.3" footer="0.3"/>
  <pageSetup paperSize="9" scale="65" orientation="landscape" r:id="rId1"/>
  <headerFooter>
    <oddHeader>&amp;LZadávateľ: Mesto Prešov
Obchodné meno predkladateľ CP: &amp;CCenový formulár Nábytok/mesto Prešov
ZŠ Májové námestie- zriadenie špecializovaných učební.</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1"/>
  <sheetViews>
    <sheetView topLeftCell="A39" zoomScale="86" zoomScaleNormal="86" zoomScaleSheetLayoutView="89" zoomScalePageLayoutView="90" workbookViewId="0">
      <selection activeCell="F46" sqref="F46"/>
    </sheetView>
  </sheetViews>
  <sheetFormatPr defaultRowHeight="15" x14ac:dyDescent="0.25"/>
  <cols>
    <col min="1" max="1" width="24.42578125" customWidth="1"/>
    <col min="2" max="2" width="10.140625" customWidth="1"/>
    <col min="3" max="3" width="9.140625" style="74"/>
    <col min="4" max="4" width="11.28515625" bestFit="1" customWidth="1"/>
    <col min="5" max="5" width="11.85546875" customWidth="1"/>
    <col min="6" max="6" width="17.28515625" customWidth="1"/>
    <col min="7" max="7" width="46.42578125" style="27" customWidth="1"/>
    <col min="8" max="8" width="27.42578125" customWidth="1"/>
  </cols>
  <sheetData>
    <row r="1" spans="1:8" ht="18.75" x14ac:dyDescent="0.3">
      <c r="A1" s="93" t="s">
        <v>109</v>
      </c>
      <c r="B1" s="94"/>
      <c r="C1" s="94"/>
      <c r="D1" s="94"/>
      <c r="E1" s="94"/>
      <c r="F1" s="95"/>
    </row>
    <row r="2" spans="1:8" ht="15.75" x14ac:dyDescent="0.3">
      <c r="A2" s="101" t="s">
        <v>110</v>
      </c>
      <c r="B2" s="102"/>
      <c r="C2" s="102"/>
      <c r="D2" s="102"/>
      <c r="E2" s="102"/>
      <c r="F2" s="103"/>
    </row>
    <row r="3" spans="1:8" ht="19.5" thickBot="1" x14ac:dyDescent="0.35">
      <c r="A3" s="96" t="s">
        <v>114</v>
      </c>
      <c r="B3" s="97"/>
      <c r="C3" s="97"/>
      <c r="D3" s="97"/>
      <c r="E3" s="97"/>
      <c r="F3" s="98"/>
    </row>
    <row r="4" spans="1:8" ht="18.75" x14ac:dyDescent="0.3">
      <c r="A4" s="3"/>
    </row>
    <row r="5" spans="1:8" x14ac:dyDescent="0.25">
      <c r="A5" s="113" t="s">
        <v>8</v>
      </c>
      <c r="B5" s="113"/>
      <c r="C5" s="113"/>
      <c r="D5" s="113"/>
      <c r="E5" s="113"/>
      <c r="F5" s="113"/>
      <c r="G5" s="116"/>
    </row>
    <row r="6" spans="1:8" ht="60" x14ac:dyDescent="0.25">
      <c r="A6" s="8" t="s">
        <v>34</v>
      </c>
      <c r="B6" s="10" t="s">
        <v>4</v>
      </c>
      <c r="C6" s="2" t="s">
        <v>5</v>
      </c>
      <c r="D6" s="12" t="s">
        <v>3</v>
      </c>
      <c r="E6" s="15" t="s">
        <v>10</v>
      </c>
      <c r="F6" s="84" t="s">
        <v>117</v>
      </c>
      <c r="G6" s="11" t="s">
        <v>113</v>
      </c>
      <c r="H6" s="15" t="s">
        <v>111</v>
      </c>
    </row>
    <row r="7" spans="1:8" ht="76.5" x14ac:dyDescent="0.25">
      <c r="A7" s="56" t="s">
        <v>31</v>
      </c>
      <c r="B7" s="87" t="s">
        <v>0</v>
      </c>
      <c r="C7" s="82">
        <v>1</v>
      </c>
      <c r="D7" s="17"/>
      <c r="E7" s="17">
        <f>C7*D7</f>
        <v>0</v>
      </c>
      <c r="F7" s="14">
        <f>E7*1.2</f>
        <v>0</v>
      </c>
      <c r="G7" s="73" t="s">
        <v>28</v>
      </c>
      <c r="H7" s="13"/>
    </row>
    <row r="8" spans="1:8" ht="126" customHeight="1" x14ac:dyDescent="0.25">
      <c r="A8" s="57" t="s">
        <v>13</v>
      </c>
      <c r="B8" s="25" t="s">
        <v>0</v>
      </c>
      <c r="C8" s="75">
        <v>1</v>
      </c>
      <c r="D8" s="17"/>
      <c r="E8" s="17">
        <f>C8*D8</f>
        <v>0</v>
      </c>
      <c r="F8" s="14">
        <f t="shared" ref="F8:F13" si="0">E8*1.2</f>
        <v>0</v>
      </c>
      <c r="G8" s="73" t="s">
        <v>14</v>
      </c>
      <c r="H8" s="13"/>
    </row>
    <row r="9" spans="1:8" ht="76.5" x14ac:dyDescent="0.25">
      <c r="A9" s="57" t="s">
        <v>29</v>
      </c>
      <c r="B9" s="25" t="s">
        <v>0</v>
      </c>
      <c r="C9" s="75">
        <v>1</v>
      </c>
      <c r="D9" s="17"/>
      <c r="E9" s="17">
        <f>C9*D9</f>
        <v>0</v>
      </c>
      <c r="F9" s="14">
        <f t="shared" si="0"/>
        <v>0</v>
      </c>
      <c r="G9" s="73" t="s">
        <v>102</v>
      </c>
      <c r="H9" s="13"/>
    </row>
    <row r="10" spans="1:8" ht="51" x14ac:dyDescent="0.25">
      <c r="A10" s="9" t="s">
        <v>27</v>
      </c>
      <c r="B10" s="25" t="s">
        <v>0</v>
      </c>
      <c r="C10" s="75">
        <v>1</v>
      </c>
      <c r="D10" s="17"/>
      <c r="E10" s="17">
        <f>C10*D10</f>
        <v>0</v>
      </c>
      <c r="F10" s="14">
        <f t="shared" si="0"/>
        <v>0</v>
      </c>
      <c r="G10" s="73" t="s">
        <v>35</v>
      </c>
      <c r="H10" s="13"/>
    </row>
    <row r="11" spans="1:8" ht="63.75" x14ac:dyDescent="0.25">
      <c r="A11" s="57" t="s">
        <v>32</v>
      </c>
      <c r="B11" s="25" t="s">
        <v>0</v>
      </c>
      <c r="C11" s="75">
        <v>1</v>
      </c>
      <c r="D11" s="17"/>
      <c r="E11" s="17">
        <f>C11*D11</f>
        <v>0</v>
      </c>
      <c r="F11" s="14">
        <f t="shared" si="0"/>
        <v>0</v>
      </c>
      <c r="G11" s="73" t="s">
        <v>36</v>
      </c>
      <c r="H11" s="13"/>
    </row>
    <row r="12" spans="1:8" ht="102" x14ac:dyDescent="0.25">
      <c r="A12" s="9" t="s">
        <v>26</v>
      </c>
      <c r="B12" s="25" t="s">
        <v>0</v>
      </c>
      <c r="C12" s="75">
        <v>1</v>
      </c>
      <c r="D12" s="17"/>
      <c r="E12" s="17">
        <f>C12*D12</f>
        <v>0</v>
      </c>
      <c r="F12" s="14">
        <f t="shared" si="0"/>
        <v>0</v>
      </c>
      <c r="G12" s="73" t="s">
        <v>15</v>
      </c>
      <c r="H12" s="13"/>
    </row>
    <row r="13" spans="1:8" ht="224.25" customHeight="1" x14ac:dyDescent="0.25">
      <c r="A13" s="9" t="s">
        <v>33</v>
      </c>
      <c r="B13" s="25" t="s">
        <v>0</v>
      </c>
      <c r="C13" s="75">
        <v>1</v>
      </c>
      <c r="D13" s="17"/>
      <c r="E13" s="17">
        <f>C13*D13</f>
        <v>0</v>
      </c>
      <c r="F13" s="14">
        <f t="shared" si="0"/>
        <v>0</v>
      </c>
      <c r="G13" s="73" t="s">
        <v>37</v>
      </c>
      <c r="H13" s="13"/>
    </row>
    <row r="14" spans="1:8" ht="15.75" x14ac:dyDescent="0.25">
      <c r="A14" s="44" t="s">
        <v>7</v>
      </c>
      <c r="B14" s="45"/>
      <c r="C14" s="46"/>
      <c r="D14" s="47"/>
      <c r="E14" s="48">
        <f>SUM(E7:E13)</f>
        <v>0</v>
      </c>
      <c r="F14" s="85">
        <f>SUM(F7:F13)</f>
        <v>0</v>
      </c>
      <c r="G14" s="88"/>
    </row>
    <row r="15" spans="1:8" ht="15.75" x14ac:dyDescent="0.25">
      <c r="A15" s="43"/>
      <c r="B15" s="41"/>
      <c r="C15" s="42"/>
      <c r="D15" s="20"/>
      <c r="E15" s="21"/>
      <c r="F15" s="22"/>
      <c r="G15" s="29"/>
    </row>
    <row r="16" spans="1:8" ht="60" x14ac:dyDescent="0.25">
      <c r="A16" s="37" t="s">
        <v>38</v>
      </c>
      <c r="B16" s="38" t="s">
        <v>4</v>
      </c>
      <c r="C16" s="83" t="s">
        <v>5</v>
      </c>
      <c r="D16" s="39" t="s">
        <v>3</v>
      </c>
      <c r="E16" s="40" t="s">
        <v>10</v>
      </c>
      <c r="F16" s="86" t="s">
        <v>117</v>
      </c>
      <c r="G16" s="11" t="s">
        <v>113</v>
      </c>
      <c r="H16" s="15" t="s">
        <v>111</v>
      </c>
    </row>
    <row r="17" spans="1:8" ht="132" customHeight="1" x14ac:dyDescent="0.25">
      <c r="A17" s="9" t="s">
        <v>53</v>
      </c>
      <c r="B17" s="25" t="s">
        <v>0</v>
      </c>
      <c r="C17" s="75">
        <v>1</v>
      </c>
      <c r="D17" s="17"/>
      <c r="E17" s="17">
        <f>C17*D17</f>
        <v>0</v>
      </c>
      <c r="F17" s="14">
        <f>E17*1.2</f>
        <v>0</v>
      </c>
      <c r="G17" s="73" t="s">
        <v>67</v>
      </c>
      <c r="H17" s="13"/>
    </row>
    <row r="18" spans="1:8" ht="231.75" customHeight="1" x14ac:dyDescent="0.25">
      <c r="A18" s="9" t="s">
        <v>54</v>
      </c>
      <c r="B18" s="25" t="s">
        <v>0</v>
      </c>
      <c r="C18" s="75">
        <v>16</v>
      </c>
      <c r="D18" s="17"/>
      <c r="E18" s="17">
        <f>C18*D18</f>
        <v>0</v>
      </c>
      <c r="F18" s="14">
        <f t="shared" ref="F18:F40" si="1">E18*1.2</f>
        <v>0</v>
      </c>
      <c r="G18" s="73" t="s">
        <v>68</v>
      </c>
      <c r="H18" s="13"/>
    </row>
    <row r="19" spans="1:8" ht="353.25" customHeight="1" x14ac:dyDescent="0.25">
      <c r="A19" s="9" t="s">
        <v>55</v>
      </c>
      <c r="B19" s="25" t="s">
        <v>0</v>
      </c>
      <c r="C19" s="75">
        <v>16</v>
      </c>
      <c r="D19" s="17"/>
      <c r="E19" s="17">
        <f>C19*D19</f>
        <v>0</v>
      </c>
      <c r="F19" s="14">
        <f t="shared" si="1"/>
        <v>0</v>
      </c>
      <c r="G19" s="73" t="s">
        <v>69</v>
      </c>
      <c r="H19" s="13"/>
    </row>
    <row r="20" spans="1:8" ht="89.25" x14ac:dyDescent="0.25">
      <c r="A20" s="9" t="s">
        <v>56</v>
      </c>
      <c r="B20" s="25" t="s">
        <v>0</v>
      </c>
      <c r="C20" s="75">
        <v>8</v>
      </c>
      <c r="D20" s="17"/>
      <c r="E20" s="17">
        <f>C20*D20</f>
        <v>0</v>
      </c>
      <c r="F20" s="14">
        <f t="shared" si="1"/>
        <v>0</v>
      </c>
      <c r="G20" s="73" t="s">
        <v>70</v>
      </c>
      <c r="H20" s="13"/>
    </row>
    <row r="21" spans="1:8" ht="93" customHeight="1" x14ac:dyDescent="0.25">
      <c r="A21" s="9" t="s">
        <v>57</v>
      </c>
      <c r="B21" s="25" t="s">
        <v>0</v>
      </c>
      <c r="C21" s="75">
        <v>8</v>
      </c>
      <c r="D21" s="17"/>
      <c r="E21" s="17">
        <f>C21*D21</f>
        <v>0</v>
      </c>
      <c r="F21" s="14">
        <f t="shared" si="1"/>
        <v>0</v>
      </c>
      <c r="G21" s="73" t="s">
        <v>71</v>
      </c>
      <c r="H21" s="13"/>
    </row>
    <row r="22" spans="1:8" ht="127.5" x14ac:dyDescent="0.25">
      <c r="A22" s="9" t="s">
        <v>58</v>
      </c>
      <c r="B22" s="25" t="s">
        <v>0</v>
      </c>
      <c r="C22" s="75">
        <v>1</v>
      </c>
      <c r="D22" s="17"/>
      <c r="E22" s="17">
        <f>C22*D22</f>
        <v>0</v>
      </c>
      <c r="F22" s="14">
        <f t="shared" si="1"/>
        <v>0</v>
      </c>
      <c r="G22" s="73" t="s">
        <v>72</v>
      </c>
      <c r="H22" s="13"/>
    </row>
    <row r="23" spans="1:8" ht="282" customHeight="1" x14ac:dyDescent="0.25">
      <c r="A23" s="9" t="s">
        <v>59</v>
      </c>
      <c r="B23" s="25" t="s">
        <v>0</v>
      </c>
      <c r="C23" s="75">
        <v>1</v>
      </c>
      <c r="D23" s="17"/>
      <c r="E23" s="17">
        <f>C23*D23</f>
        <v>0</v>
      </c>
      <c r="F23" s="14">
        <f t="shared" si="1"/>
        <v>0</v>
      </c>
      <c r="G23" s="73" t="s">
        <v>73</v>
      </c>
      <c r="H23" s="13"/>
    </row>
    <row r="24" spans="1:8" ht="153" x14ac:dyDescent="0.25">
      <c r="A24" s="9" t="s">
        <v>60</v>
      </c>
      <c r="B24" s="25" t="s">
        <v>0</v>
      </c>
      <c r="C24" s="75">
        <v>8</v>
      </c>
      <c r="D24" s="17"/>
      <c r="E24" s="17">
        <f>C24*D24</f>
        <v>0</v>
      </c>
      <c r="F24" s="14">
        <f t="shared" si="1"/>
        <v>0</v>
      </c>
      <c r="G24" s="73" t="s">
        <v>74</v>
      </c>
      <c r="H24" s="13"/>
    </row>
    <row r="25" spans="1:8" ht="76.5" x14ac:dyDescent="0.25">
      <c r="A25" s="9" t="s">
        <v>61</v>
      </c>
      <c r="B25" s="25" t="s">
        <v>0</v>
      </c>
      <c r="C25" s="75">
        <v>8</v>
      </c>
      <c r="D25" s="17"/>
      <c r="E25" s="17">
        <f>C25*D25</f>
        <v>0</v>
      </c>
      <c r="F25" s="14">
        <f t="shared" si="1"/>
        <v>0</v>
      </c>
      <c r="G25" s="73" t="s">
        <v>75</v>
      </c>
      <c r="H25" s="13"/>
    </row>
    <row r="26" spans="1:8" ht="103.5" customHeight="1" x14ac:dyDescent="0.25">
      <c r="A26" s="9" t="s">
        <v>62</v>
      </c>
      <c r="B26" s="25" t="s">
        <v>0</v>
      </c>
      <c r="C26" s="75">
        <v>8</v>
      </c>
      <c r="D26" s="17"/>
      <c r="E26" s="17">
        <f>C26*D26</f>
        <v>0</v>
      </c>
      <c r="F26" s="14">
        <f t="shared" si="1"/>
        <v>0</v>
      </c>
      <c r="G26" s="73" t="s">
        <v>76</v>
      </c>
      <c r="H26" s="13"/>
    </row>
    <row r="27" spans="1:8" ht="43.5" customHeight="1" x14ac:dyDescent="0.25">
      <c r="A27" s="57" t="s">
        <v>63</v>
      </c>
      <c r="B27" s="25" t="s">
        <v>0</v>
      </c>
      <c r="C27" s="75">
        <v>8</v>
      </c>
      <c r="D27" s="17"/>
      <c r="E27" s="17">
        <f>C27*D27</f>
        <v>0</v>
      </c>
      <c r="F27" s="14">
        <f t="shared" si="1"/>
        <v>0</v>
      </c>
      <c r="G27" s="73" t="s">
        <v>77</v>
      </c>
      <c r="H27" s="13"/>
    </row>
    <row r="28" spans="1:8" ht="63.75" x14ac:dyDescent="0.25">
      <c r="A28" s="9" t="s">
        <v>64</v>
      </c>
      <c r="B28" s="25" t="s">
        <v>0</v>
      </c>
      <c r="C28" s="75">
        <v>15</v>
      </c>
      <c r="D28" s="17"/>
      <c r="E28" s="17">
        <f>C28*D28</f>
        <v>0</v>
      </c>
      <c r="F28" s="14">
        <f t="shared" si="1"/>
        <v>0</v>
      </c>
      <c r="G28" s="73" t="s">
        <v>78</v>
      </c>
      <c r="H28" s="13"/>
    </row>
    <row r="29" spans="1:8" ht="193.5" customHeight="1" x14ac:dyDescent="0.25">
      <c r="A29" s="9" t="s">
        <v>65</v>
      </c>
      <c r="B29" s="25" t="s">
        <v>0</v>
      </c>
      <c r="C29" s="75">
        <v>8</v>
      </c>
      <c r="D29" s="17"/>
      <c r="E29" s="17">
        <f>C29*D29</f>
        <v>0</v>
      </c>
      <c r="F29" s="14">
        <f t="shared" si="1"/>
        <v>0</v>
      </c>
      <c r="G29" s="73" t="s">
        <v>79</v>
      </c>
      <c r="H29" s="13"/>
    </row>
    <row r="30" spans="1:8" ht="102" x14ac:dyDescent="0.25">
      <c r="A30" s="57" t="s">
        <v>66</v>
      </c>
      <c r="B30" s="25" t="s">
        <v>0</v>
      </c>
      <c r="C30" s="75">
        <v>1</v>
      </c>
      <c r="D30" s="17"/>
      <c r="E30" s="17">
        <f>C30*D30</f>
        <v>0</v>
      </c>
      <c r="F30" s="14">
        <f t="shared" si="1"/>
        <v>0</v>
      </c>
      <c r="G30" s="73" t="s">
        <v>80</v>
      </c>
      <c r="H30" s="13"/>
    </row>
    <row r="31" spans="1:8" ht="127.5" x14ac:dyDescent="0.25">
      <c r="A31" s="57" t="s">
        <v>81</v>
      </c>
      <c r="B31" s="25" t="s">
        <v>0</v>
      </c>
      <c r="C31" s="75">
        <v>1</v>
      </c>
      <c r="D31" s="17"/>
      <c r="E31" s="17">
        <f>C31*D31</f>
        <v>0</v>
      </c>
      <c r="F31" s="14">
        <f t="shared" si="1"/>
        <v>0</v>
      </c>
      <c r="G31" s="73" t="s">
        <v>101</v>
      </c>
      <c r="H31" s="13"/>
    </row>
    <row r="32" spans="1:8" ht="76.5" x14ac:dyDescent="0.25">
      <c r="A32" s="57" t="s">
        <v>82</v>
      </c>
      <c r="B32" s="25" t="s">
        <v>0</v>
      </c>
      <c r="C32" s="75">
        <v>1</v>
      </c>
      <c r="D32" s="17"/>
      <c r="E32" s="17">
        <f>C32*D32</f>
        <v>0</v>
      </c>
      <c r="F32" s="14">
        <f t="shared" si="1"/>
        <v>0</v>
      </c>
      <c r="G32" s="73" t="s">
        <v>91</v>
      </c>
      <c r="H32" s="13"/>
    </row>
    <row r="33" spans="1:8" ht="89.25" x14ac:dyDescent="0.25">
      <c r="A33" s="57" t="s">
        <v>83</v>
      </c>
      <c r="B33" s="25" t="s">
        <v>0</v>
      </c>
      <c r="C33" s="75">
        <v>1</v>
      </c>
      <c r="D33" s="17"/>
      <c r="E33" s="17">
        <f>C33*D33</f>
        <v>0</v>
      </c>
      <c r="F33" s="14">
        <f t="shared" si="1"/>
        <v>0</v>
      </c>
      <c r="G33" s="73" t="s">
        <v>92</v>
      </c>
      <c r="H33" s="13"/>
    </row>
    <row r="34" spans="1:8" ht="225.75" customHeight="1" x14ac:dyDescent="0.25">
      <c r="A34" s="57" t="s">
        <v>84</v>
      </c>
      <c r="B34" s="25" t="s">
        <v>0</v>
      </c>
      <c r="C34" s="75">
        <v>1</v>
      </c>
      <c r="D34" s="17"/>
      <c r="E34" s="17">
        <f>C34*D34</f>
        <v>0</v>
      </c>
      <c r="F34" s="14">
        <f t="shared" si="1"/>
        <v>0</v>
      </c>
      <c r="G34" s="73" t="s">
        <v>93</v>
      </c>
      <c r="H34" s="13"/>
    </row>
    <row r="35" spans="1:8" ht="102" x14ac:dyDescent="0.25">
      <c r="A35" s="57" t="s">
        <v>85</v>
      </c>
      <c r="B35" s="25" t="s">
        <v>0</v>
      </c>
      <c r="C35" s="75">
        <v>1</v>
      </c>
      <c r="D35" s="17"/>
      <c r="E35" s="17">
        <f>C35*D35</f>
        <v>0</v>
      </c>
      <c r="F35" s="14">
        <f t="shared" si="1"/>
        <v>0</v>
      </c>
      <c r="G35" s="73" t="s">
        <v>94</v>
      </c>
      <c r="H35" s="13"/>
    </row>
    <row r="36" spans="1:8" ht="98.25" customHeight="1" x14ac:dyDescent="0.25">
      <c r="A36" s="57" t="s">
        <v>86</v>
      </c>
      <c r="B36" s="25" t="s">
        <v>0</v>
      </c>
      <c r="C36" s="75">
        <v>1</v>
      </c>
      <c r="D36" s="17"/>
      <c r="E36" s="17">
        <f>C36*D36</f>
        <v>0</v>
      </c>
      <c r="F36" s="14">
        <f t="shared" si="1"/>
        <v>0</v>
      </c>
      <c r="G36" s="73" t="s">
        <v>95</v>
      </c>
      <c r="H36" s="13"/>
    </row>
    <row r="37" spans="1:8" ht="173.25" customHeight="1" x14ac:dyDescent="0.25">
      <c r="A37" s="57" t="s">
        <v>87</v>
      </c>
      <c r="B37" s="25" t="s">
        <v>0</v>
      </c>
      <c r="C37" s="75">
        <v>1</v>
      </c>
      <c r="D37" s="17"/>
      <c r="E37" s="17">
        <f>C37*D37</f>
        <v>0</v>
      </c>
      <c r="F37" s="14">
        <f t="shared" si="1"/>
        <v>0</v>
      </c>
      <c r="G37" s="73" t="s">
        <v>96</v>
      </c>
      <c r="H37" s="13"/>
    </row>
    <row r="38" spans="1:8" ht="409.5" customHeight="1" x14ac:dyDescent="0.25">
      <c r="A38" s="9" t="s">
        <v>88</v>
      </c>
      <c r="B38" s="25" t="s">
        <v>0</v>
      </c>
      <c r="C38" s="75">
        <v>7</v>
      </c>
      <c r="D38" s="17"/>
      <c r="E38" s="17">
        <f>C38*D38</f>
        <v>0</v>
      </c>
      <c r="F38" s="14">
        <f t="shared" si="1"/>
        <v>0</v>
      </c>
      <c r="G38" s="73" t="s">
        <v>97</v>
      </c>
      <c r="H38" s="13"/>
    </row>
    <row r="39" spans="1:8" ht="398.25" customHeight="1" x14ac:dyDescent="0.25">
      <c r="A39" s="9" t="s">
        <v>89</v>
      </c>
      <c r="B39" s="25" t="s">
        <v>0</v>
      </c>
      <c r="C39" s="75">
        <v>7</v>
      </c>
      <c r="D39" s="17"/>
      <c r="E39" s="17">
        <f>C39*D39</f>
        <v>0</v>
      </c>
      <c r="F39" s="14">
        <f t="shared" si="1"/>
        <v>0</v>
      </c>
      <c r="G39" s="73" t="s">
        <v>98</v>
      </c>
      <c r="H39" s="13"/>
    </row>
    <row r="40" spans="1:8" ht="122.25" customHeight="1" x14ac:dyDescent="0.25">
      <c r="A40" s="57" t="s">
        <v>90</v>
      </c>
      <c r="B40" s="25" t="s">
        <v>0</v>
      </c>
      <c r="C40" s="75">
        <v>1</v>
      </c>
      <c r="D40" s="17"/>
      <c r="E40" s="17">
        <f>C40*D40</f>
        <v>0</v>
      </c>
      <c r="F40" s="14">
        <f t="shared" si="1"/>
        <v>0</v>
      </c>
      <c r="G40" s="73" t="s">
        <v>99</v>
      </c>
      <c r="H40" s="13"/>
    </row>
    <row r="41" spans="1:8" ht="15.75" x14ac:dyDescent="0.25">
      <c r="A41" s="49" t="s">
        <v>7</v>
      </c>
      <c r="B41" s="45"/>
      <c r="C41" s="46"/>
      <c r="D41" s="50"/>
      <c r="E41" s="51">
        <f>SUM(E17:E40)</f>
        <v>0</v>
      </c>
      <c r="F41" s="51">
        <f>SUM(F17:F40)</f>
        <v>0</v>
      </c>
      <c r="G41" s="28"/>
    </row>
    <row r="43" spans="1:8" ht="18.75" x14ac:dyDescent="0.3">
      <c r="A43" s="26" t="s">
        <v>30</v>
      </c>
      <c r="B43" s="52"/>
      <c r="C43" s="53"/>
      <c r="D43" s="54"/>
      <c r="E43" s="55">
        <f>E14+E41</f>
        <v>0</v>
      </c>
      <c r="F43" s="55">
        <f>F14+F41</f>
        <v>0</v>
      </c>
      <c r="G43" s="29"/>
    </row>
    <row r="45" spans="1:8" ht="15.75" x14ac:dyDescent="0.25">
      <c r="A45" s="89" t="s">
        <v>103</v>
      </c>
      <c r="B45" s="90"/>
      <c r="C45" s="90"/>
      <c r="D45" s="91"/>
      <c r="E45" s="92"/>
    </row>
    <row r="46" spans="1:8" x14ac:dyDescent="0.25">
      <c r="A46" s="104" t="s">
        <v>104</v>
      </c>
      <c r="B46" s="105"/>
      <c r="C46" s="105"/>
      <c r="D46" s="105"/>
      <c r="E46" s="106"/>
    </row>
    <row r="47" spans="1:8" x14ac:dyDescent="0.25">
      <c r="A47" s="104" t="s">
        <v>105</v>
      </c>
      <c r="B47" s="105"/>
      <c r="C47" s="105"/>
      <c r="D47" s="105"/>
      <c r="E47" s="106"/>
    </row>
    <row r="48" spans="1:8" x14ac:dyDescent="0.25">
      <c r="A48" s="104" t="s">
        <v>106</v>
      </c>
      <c r="B48" s="105"/>
      <c r="C48" s="105"/>
      <c r="D48" s="105"/>
      <c r="E48" s="106"/>
    </row>
    <row r="49" spans="1:5" x14ac:dyDescent="0.25">
      <c r="A49" s="104" t="s">
        <v>107</v>
      </c>
      <c r="B49" s="105"/>
      <c r="C49" s="105"/>
      <c r="D49" s="105"/>
      <c r="E49" s="106"/>
    </row>
    <row r="50" spans="1:5" x14ac:dyDescent="0.25">
      <c r="A50" s="107"/>
      <c r="B50" s="108"/>
      <c r="C50" s="108"/>
      <c r="D50" s="108"/>
      <c r="E50" s="109"/>
    </row>
    <row r="51" spans="1:5" x14ac:dyDescent="0.25">
      <c r="A51" s="110" t="s">
        <v>108</v>
      </c>
      <c r="B51" s="111"/>
      <c r="C51" s="111"/>
      <c r="D51" s="111"/>
      <c r="E51" s="112"/>
    </row>
  </sheetData>
  <mergeCells count="9">
    <mergeCell ref="A49:E49"/>
    <mergeCell ref="A50:E50"/>
    <mergeCell ref="A51:E51"/>
    <mergeCell ref="A2:F2"/>
    <mergeCell ref="A5:D5"/>
    <mergeCell ref="E5:G5"/>
    <mergeCell ref="A46:E46"/>
    <mergeCell ref="A47:E47"/>
    <mergeCell ref="A48:E48"/>
  </mergeCells>
  <pageMargins left="0.7" right="0.7" top="0.75" bottom="0.75" header="0.3" footer="0.3"/>
  <pageSetup paperSize="9" scale="74" orientation="landscape" r:id="rId1"/>
  <headerFooter>
    <oddHeader>&amp;LZadávateľ: Mesto Prešov
Obchodné meno predkladateľ CP: &amp;RCenový formulár Didaktické prostriedky/mesto Prešov
ZŠ Májové námestie- zriadenie špecializovaných učební.</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2" sqref="A2"/>
    </sheetView>
  </sheetViews>
  <sheetFormatPr defaultRowHeight="15" x14ac:dyDescent="0.25"/>
  <cols>
    <col min="1" max="1" width="15" customWidth="1"/>
    <col min="4" max="4" width="12.42578125" customWidth="1"/>
  </cols>
  <sheetData>
    <row r="1" spans="1:4" x14ac:dyDescent="0.25">
      <c r="A1" s="23"/>
      <c r="B1" s="23"/>
      <c r="C1" s="23"/>
      <c r="D1" s="24"/>
    </row>
    <row r="2" spans="1:4" x14ac:dyDescent="0.25">
      <c r="A2" s="23"/>
      <c r="B2" s="23"/>
      <c r="C2" s="23"/>
      <c r="D2" s="24"/>
    </row>
    <row r="3" spans="1:4" x14ac:dyDescent="0.25">
      <c r="A3" s="23"/>
      <c r="B3" s="23"/>
      <c r="C3" s="23"/>
      <c r="D3" s="24"/>
    </row>
    <row r="4" spans="1:4" x14ac:dyDescent="0.25">
      <c r="D4" s="23"/>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4</vt:i4>
      </vt:variant>
    </vt:vector>
  </HeadingPairs>
  <TitlesOfParts>
    <vt:vector size="4" baseType="lpstr">
      <vt:lpstr>B2 Technické a tech. vyb.-IKT</vt:lpstr>
      <vt:lpstr>B3 interierové vybavenie- nábyt</vt:lpstr>
      <vt:lpstr>B1 Didaktické pomôcky</vt:lpstr>
      <vt:lpstr>Hárok1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2019-01-28T09:10:31Z</cp:lastPrinted>
  <dcterms:created xsi:type="dcterms:W3CDTF">2014-09-17T15:52:29Z</dcterms:created>
  <dcterms:modified xsi:type="dcterms:W3CDTF">2020-08-03T21:37:06Z</dcterms:modified>
</cp:coreProperties>
</file>