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94_2022 Pozáručný servis USG prístrojov značky Philips\02. Príprava\05. PT pre PHZ\01. Odoslane\PT zmena Specifikacie 022023\"/>
    </mc:Choice>
  </mc:AlternateContent>
  <bookViews>
    <workbookView xWindow="0" yWindow="0" windowWidth="21600" windowHeight="9600"/>
  </bookViews>
  <sheets>
    <sheet name="Príloha č. 2" sheetId="1" r:id="rId1"/>
  </sheets>
  <definedNames>
    <definedName name="_xlnm.Print_Area" localSheetId="0">'Príloha č. 2'!$B$1:$V$63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36" i="1" l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U9" i="1" l="1"/>
  <c r="U14" i="1" l="1"/>
  <c r="S9" i="1"/>
  <c r="S11" i="1" l="1"/>
  <c r="S12" i="1"/>
  <c r="S13" i="1"/>
  <c r="S10" i="1"/>
  <c r="V9" i="1" l="1"/>
  <c r="V14" i="1" l="1"/>
</calcChain>
</file>

<file path=xl/sharedStrings.xml><?xml version="1.0" encoding="utf-8"?>
<sst xmlns="http://schemas.openxmlformats.org/spreadsheetml/2006/main" count="214" uniqueCount="84">
  <si>
    <t>Por. č.</t>
  </si>
  <si>
    <t>bez DPH</t>
  </si>
  <si>
    <t>Sadzba DPH</t>
  </si>
  <si>
    <t>s DPH</t>
  </si>
  <si>
    <t>Názov položky</t>
  </si>
  <si>
    <t>Merná jednotka
(MJ)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</si>
  <si>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</si>
  <si>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</si>
  <si>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</si>
  <si>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</si>
  <si>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</si>
  <si>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</si>
  <si>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</si>
  <si>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</si>
  <si>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</si>
  <si>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</si>
  <si>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Požadovaný počet
mesiacov vykonávaného servisu</t>
  </si>
  <si>
    <t xml:space="preserve">Názov predmetu zákazky:  </t>
  </si>
  <si>
    <t>Týmto potvrdzujem, že všetky uvedené informácie sú pravdivé.</t>
  </si>
  <si>
    <t>V:</t>
  </si>
  <si>
    <t>Dňa:</t>
  </si>
  <si>
    <t>- povinné údaje vyplní uchádzač</t>
  </si>
  <si>
    <t>Prístroj č. 1 - Ultrazvukový prístroj iE33 / výrobné číslo: 02X3PR</t>
  </si>
  <si>
    <t>Prístroj č. 2 - Ultrazvukový prístroj HD15 / výrobné číslo: US60922684</t>
  </si>
  <si>
    <t>Prístroj č. 3 - Ultrazvukový prístroj HD15 / výrobné číslo: US41124106</t>
  </si>
  <si>
    <t>Prístroj č. 4 - Ultrazvukový prístroj Epiq 7C  / výrobné číslo: USN15B0301</t>
  </si>
  <si>
    <t>Prístroj č. 5 - Ultrazvukový prístroj Epiq 7C / výrobné číslo: USN15B0302</t>
  </si>
  <si>
    <t>12.</t>
  </si>
  <si>
    <t>Jednotková cena
za 1 MJ</t>
  </si>
  <si>
    <t>Dodávateľ:</t>
  </si>
  <si>
    <t>Sídlo:</t>
  </si>
  <si>
    <t>podpis:</t>
  </si>
  <si>
    <t>pečiatka</t>
  </si>
  <si>
    <t>Meno a priezvisko oprávnenej osoby na podpisovanie</t>
  </si>
  <si>
    <t>Poznámky:</t>
  </si>
  <si>
    <t>KALKULÁCIA CENY</t>
  </si>
  <si>
    <t>Pozáručný servis USG prístrojov značky Philips</t>
  </si>
  <si>
    <r>
      <t xml:space="preserve">Príloha č. 2 - </t>
    </r>
    <r>
      <rPr>
        <sz val="12"/>
        <color theme="1"/>
        <rFont val="Arial"/>
        <family val="2"/>
        <charset val="238"/>
      </rPr>
      <t xml:space="preserve">Kalkulácia ceny </t>
    </r>
  </si>
  <si>
    <t>ks</t>
  </si>
  <si>
    <t>mesačný paušál</t>
  </si>
  <si>
    <t>Tab. č. 1 - Pozáručný servis vybraných ultrazvukov značky Philips</t>
  </si>
  <si>
    <t>Názov prístrojov</t>
  </si>
  <si>
    <t>Požadovaný počet
MJ</t>
  </si>
  <si>
    <t xml:space="preserve">Jednotková cena za MJ </t>
  </si>
  <si>
    <t>sadzba DPH v %</t>
  </si>
  <si>
    <t>výška DPH v EUR</t>
  </si>
  <si>
    <t>vrátane DPH</t>
  </si>
  <si>
    <t>ACQUISITION FRONTPLANE</t>
  </si>
  <si>
    <t>PCB ASSY, CHANNEL BOARD III</t>
  </si>
  <si>
    <t>PCA, Front End Controller</t>
  </si>
  <si>
    <t>PCA, NAIM</t>
  </si>
  <si>
    <t>PCB ASSY,SCANHEAD SELECT</t>
  </si>
  <si>
    <t>PCB ASSY, DUAL SIGNAL CONDITIONING</t>
  </si>
  <si>
    <t>PCA, UAVIO, POE</t>
  </si>
  <si>
    <t>PCA,CP CONNECTOR BOARD</t>
  </si>
  <si>
    <t>Svc FRU, iE33 Control Panel Final Assy,</t>
  </si>
  <si>
    <t>CPUI MODULE,CARDIO VASCULAR</t>
  </si>
  <si>
    <t>11.</t>
  </si>
  <si>
    <t>KEYBOARD,IE33,QF,ENG,A,B,C CARTS</t>
  </si>
  <si>
    <t>Svc FRU, Display Touch PNL, LCD, CLR, 8.</t>
  </si>
  <si>
    <t>13.</t>
  </si>
  <si>
    <t>AC Tray 90-120v</t>
  </si>
  <si>
    <t>14.</t>
  </si>
  <si>
    <t>AC TRAY CONNECTBOARD, PARALLEL CONFIG</t>
  </si>
  <si>
    <t>15.</t>
  </si>
  <si>
    <t>Assy, Articulation Control Panel, B0808</t>
  </si>
  <si>
    <t>16.</t>
  </si>
  <si>
    <t>Monitor,LCD,LS1-F</t>
  </si>
  <si>
    <t>17.</t>
  </si>
  <si>
    <t>INVERTER,CCFL,5V,4W,MODULE</t>
  </si>
  <si>
    <t>18.</t>
  </si>
  <si>
    <t>ASSY,POWER SUPPLY,MOB,DUAL 3.65V,15V SWA</t>
  </si>
  <si>
    <t>Počet 
ks</t>
  </si>
  <si>
    <t>Tabuľka č. 2 - Zoznam vybraných náhradných dielov pre prístroj č.1 -  Ultrazvukový prístroj iE33 / výrobné číslo: 02X3PR:</t>
  </si>
  <si>
    <t>Celková cena
za predmet zákazky za zmluvné obdobie 24 mesiacov</t>
  </si>
  <si>
    <t>Tabuľka č. 3 -  Zoznam vybraných náhradných dielov pre prístroj č. 2 - Ultrazvukový prístroj HD15 / výrobné číslo: US60922684 a pre prístroj č. 3 - Ultrazvukový prístroj HD15 / výrobné číslo: US41124106</t>
  </si>
  <si>
    <t>PC DISPLAY PROCESSOR, DG33, HD15</t>
  </si>
  <si>
    <t>UNIVERSAL AC/DC POWER SUPPLY</t>
  </si>
  <si>
    <t>PCB ASSY, ANALOG INTERFACE MODULE AIM</t>
  </si>
  <si>
    <t>PCB ASSY, FRONT END</t>
  </si>
  <si>
    <t>PCB ASSY, ACQUISITION CONTROL BOARD</t>
  </si>
  <si>
    <t>CONTROL PANEL ELECTRONICS ASSEMBLY, HD15</t>
  </si>
  <si>
    <t>PC MODULE, W/BC45Q MB, S-VIDEO-ROI CAP</t>
  </si>
  <si>
    <t>MONITOR, LCD, PATHFINDER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</si>
</sst>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EUR&quot;"/>
    <numFmt numFmtId="165" formatCode="#,##0.00\ [$EUR]"/>
  </numFmts>
  <fonts count="2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/>
      <bottom/>
      <diagonal/>
    </border>
  </borders>
  <cellStyleXfs count="7">
    <xf numFmtId="0" fontId="0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6" fillId="0" borderId="0"/>
    <xf numFmtId="0" fontId="1" fillId="0" borderId="0"/>
  </cellStyleXfs>
  <cellXfs count="192">
    <xf numFmtId="0" fontId="0" fillId="0" borderId="0" xfId="0"/>
    <xf numFmtId="0" fontId="5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6" fillId="0" borderId="0" xfId="1" applyFont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32" xfId="0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Fill="1" applyBorder="1" applyAlignment="1" applyProtection="1">
      <alignment vertical="center" wrapText="1"/>
      <protection locked="0"/>
    </xf>
    <xf numFmtId="164" fontId="8" fillId="0" borderId="20" xfId="0" applyNumberFormat="1" applyFont="1" applyFill="1" applyBorder="1" applyAlignment="1" applyProtection="1">
      <alignment vertical="center" wrapText="1"/>
      <protection locked="0"/>
    </xf>
    <xf numFmtId="0" fontId="11" fillId="0" borderId="0" xfId="1" applyFont="1" applyAlignment="1">
      <alignment horizontal="center" vertical="center"/>
    </xf>
    <xf numFmtId="0" fontId="12" fillId="0" borderId="0" xfId="0" applyFont="1" applyFill="1" applyAlignment="1" applyProtection="1">
      <alignment vertical="center" wrapText="1"/>
      <protection locked="0"/>
    </xf>
    <xf numFmtId="0" fontId="10" fillId="4" borderId="19" xfId="3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 applyProtection="1">
      <alignment wrapText="1"/>
      <protection locked="0"/>
    </xf>
    <xf numFmtId="3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11" fillId="0" borderId="0" xfId="0" applyFont="1" applyFill="1" applyAlignment="1" applyProtection="1">
      <alignment vertical="top"/>
      <protection locked="0"/>
    </xf>
    <xf numFmtId="0" fontId="11" fillId="0" borderId="0" xfId="0" applyFont="1" applyFill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165" fontId="12" fillId="0" borderId="0" xfId="3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14" fontId="12" fillId="0" borderId="0" xfId="0" applyNumberFormat="1" applyFont="1" applyAlignment="1" applyProtection="1">
      <alignment horizontal="left" vertical="center" wrapText="1"/>
      <protection locked="0"/>
    </xf>
    <xf numFmtId="16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164" fontId="8" fillId="0" borderId="45" xfId="0" applyNumberFormat="1" applyFont="1" applyFill="1" applyBorder="1" applyAlignment="1" applyProtection="1">
      <alignment vertical="center" wrapText="1"/>
      <protection locked="0"/>
    </xf>
    <xf numFmtId="164" fontId="8" fillId="0" borderId="46" xfId="0" applyNumberFormat="1" applyFont="1" applyFill="1" applyBorder="1" applyAlignment="1" applyProtection="1">
      <alignment vertical="center" wrapText="1"/>
      <protection locked="0"/>
    </xf>
    <xf numFmtId="0" fontId="10" fillId="4" borderId="29" xfId="3" applyFont="1" applyFill="1" applyBorder="1" applyAlignment="1" applyProtection="1">
      <alignment horizontal="center" vertical="center" wrapText="1"/>
      <protection locked="0"/>
    </xf>
    <xf numFmtId="164" fontId="8" fillId="3" borderId="11" xfId="0" applyNumberFormat="1" applyFont="1" applyFill="1" applyBorder="1" applyAlignment="1" applyProtection="1">
      <alignment vertical="center" wrapText="1"/>
      <protection locked="0"/>
    </xf>
    <xf numFmtId="164" fontId="8" fillId="3" borderId="31" xfId="0" applyNumberFormat="1" applyFont="1" applyFill="1" applyBorder="1" applyAlignment="1" applyProtection="1">
      <alignment vertical="center" wrapText="1"/>
      <protection locked="0"/>
    </xf>
    <xf numFmtId="9" fontId="8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3" applyFont="1" applyBorder="1" applyAlignment="1" applyProtection="1">
      <alignment vertical="center"/>
      <protection locked="0"/>
    </xf>
    <xf numFmtId="16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Fill="1" applyBorder="1" applyAlignment="1" applyProtection="1">
      <alignment horizontal="center" vertical="center" wrapText="1"/>
      <protection locked="0"/>
    </xf>
    <xf numFmtId="164" fontId="8" fillId="3" borderId="52" xfId="0" applyNumberFormat="1" applyFont="1" applyFill="1" applyBorder="1" applyAlignment="1" applyProtection="1">
      <alignment vertical="center" wrapText="1"/>
      <protection locked="0"/>
    </xf>
    <xf numFmtId="9" fontId="8" fillId="0" borderId="5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3" applyNumberFormat="1" applyFont="1" applyBorder="1" applyAlignment="1" applyProtection="1">
      <alignment horizontal="center" vertical="center" wrapText="1"/>
      <protection locked="0"/>
    </xf>
    <xf numFmtId="3" fontId="5" fillId="0" borderId="0" xfId="3" applyNumberFormat="1" applyFont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0" xfId="4" applyNumberFormat="1" applyFont="1" applyBorder="1" applyAlignment="1">
      <alignment horizontal="center" vertical="center" wrapText="1"/>
    </xf>
    <xf numFmtId="165" fontId="5" fillId="0" borderId="0" xfId="3" applyNumberFormat="1" applyFont="1" applyBorder="1" applyAlignment="1" applyProtection="1">
      <alignment horizontal="right" vertical="center" wrapText="1"/>
      <protection locked="0"/>
    </xf>
    <xf numFmtId="165" fontId="5" fillId="0" borderId="0" xfId="3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wrapText="1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wrapText="1"/>
      <protection locked="0"/>
    </xf>
    <xf numFmtId="0" fontId="15" fillId="0" borderId="0" xfId="3" applyFont="1" applyBorder="1" applyAlignment="1" applyProtection="1">
      <alignment vertical="center"/>
      <protection locked="0"/>
    </xf>
    <xf numFmtId="49" fontId="1" fillId="0" borderId="0" xfId="3" applyNumberFormat="1" applyFont="1" applyBorder="1" applyAlignment="1" applyProtection="1">
      <alignment vertical="center" wrapText="1"/>
      <protection locked="0"/>
    </xf>
    <xf numFmtId="49" fontId="1" fillId="0" borderId="0" xfId="3" applyNumberFormat="1" applyFont="1" applyBorder="1" applyAlignment="1" applyProtection="1">
      <alignment horizontal="center" vertical="center" wrapText="1"/>
      <protection locked="0"/>
    </xf>
    <xf numFmtId="3" fontId="1" fillId="0" borderId="0" xfId="3" applyNumberFormat="1" applyFont="1" applyBorder="1" applyAlignment="1" applyProtection="1">
      <alignment horizontal="center" vertical="center" wrapText="1"/>
      <protection locked="0"/>
    </xf>
    <xf numFmtId="164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" fillId="0" borderId="0" xfId="4" applyNumberFormat="1" applyFont="1" applyBorder="1" applyAlignment="1">
      <alignment horizontal="center" vertical="center" wrapText="1"/>
    </xf>
    <xf numFmtId="165" fontId="1" fillId="0" borderId="0" xfId="3" applyNumberFormat="1" applyFont="1" applyBorder="1" applyAlignment="1" applyProtection="1">
      <alignment horizontal="right" vertical="center" wrapText="1"/>
      <protection locked="0"/>
    </xf>
    <xf numFmtId="165" fontId="1" fillId="0" borderId="0" xfId="3" applyNumberFormat="1" applyFont="1" applyBorder="1" applyAlignment="1" applyProtection="1">
      <alignment vertical="center" wrapText="1"/>
      <protection locked="0"/>
    </xf>
    <xf numFmtId="0" fontId="18" fillId="0" borderId="0" xfId="3" applyFont="1" applyBorder="1" applyAlignment="1" applyProtection="1">
      <alignment vertical="center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vertical="center" wrapText="1"/>
      <protection locked="0"/>
    </xf>
    <xf numFmtId="49" fontId="17" fillId="0" borderId="0" xfId="3" applyNumberFormat="1" applyFont="1" applyBorder="1" applyAlignment="1" applyProtection="1">
      <alignment vertical="center" wrapText="1"/>
      <protection locked="0"/>
    </xf>
    <xf numFmtId="49" fontId="17" fillId="0" borderId="0" xfId="3" applyNumberFormat="1" applyFont="1" applyBorder="1" applyAlignment="1" applyProtection="1">
      <alignment horizontal="center" vertical="center" wrapText="1"/>
      <protection locked="0"/>
    </xf>
    <xf numFmtId="3" fontId="17" fillId="0" borderId="0" xfId="3" applyNumberFormat="1" applyFont="1" applyBorder="1" applyAlignment="1" applyProtection="1">
      <alignment horizontal="center" vertical="center" wrapText="1"/>
      <protection locked="0"/>
    </xf>
    <xf numFmtId="164" fontId="20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17" fillId="0" borderId="0" xfId="4" applyNumberFormat="1" applyFont="1" applyBorder="1" applyAlignment="1">
      <alignment horizontal="center" vertical="center" wrapText="1"/>
    </xf>
    <xf numFmtId="165" fontId="17" fillId="0" borderId="0" xfId="3" applyNumberFormat="1" applyFont="1" applyBorder="1" applyAlignment="1" applyProtection="1">
      <alignment horizontal="right" vertical="center" wrapText="1"/>
      <protection locked="0"/>
    </xf>
    <xf numFmtId="165" fontId="17" fillId="0" borderId="0" xfId="3" applyNumberFormat="1" applyFont="1" applyBorder="1" applyAlignment="1" applyProtection="1">
      <alignment vertical="center" wrapText="1"/>
      <protection locked="0"/>
    </xf>
    <xf numFmtId="0" fontId="18" fillId="0" borderId="0" xfId="0" applyFont="1" applyFill="1" applyAlignment="1" applyProtection="1">
      <alignment vertical="top"/>
      <protection locked="0"/>
    </xf>
    <xf numFmtId="0" fontId="18" fillId="0" borderId="0" xfId="0" applyFont="1" applyFill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/>
    </xf>
    <xf numFmtId="0" fontId="10" fillId="4" borderId="11" xfId="3" applyFont="1" applyFill="1" applyBorder="1" applyAlignment="1" applyProtection="1">
      <alignment horizontal="center" vertical="center" wrapText="1"/>
      <protection locked="0"/>
    </xf>
    <xf numFmtId="0" fontId="10" fillId="4" borderId="43" xfId="3" applyFont="1" applyFill="1" applyBorder="1" applyAlignment="1" applyProtection="1">
      <alignment horizontal="center"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12" xfId="3" applyFont="1" applyFill="1" applyBorder="1" applyAlignment="1" applyProtection="1">
      <alignment horizontal="center" vertical="center" wrapText="1"/>
      <protection locked="0"/>
    </xf>
    <xf numFmtId="0" fontId="10" fillId="4" borderId="16" xfId="3" applyFont="1" applyFill="1" applyBorder="1" applyAlignment="1" applyProtection="1">
      <alignment horizontal="center" vertical="center" wrapText="1"/>
      <protection locked="0"/>
    </xf>
    <xf numFmtId="164" fontId="8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3" applyFont="1" applyBorder="1" applyAlignment="1" applyProtection="1">
      <alignment horizontal="center" vertical="center" wrapText="1"/>
      <protection locked="0"/>
    </xf>
    <xf numFmtId="0" fontId="5" fillId="0" borderId="66" xfId="3" applyFont="1" applyBorder="1" applyAlignment="1" applyProtection="1">
      <alignment horizontal="center" vertical="center" wrapText="1"/>
      <protection locked="0"/>
    </xf>
    <xf numFmtId="0" fontId="5" fillId="0" borderId="67" xfId="3" applyFont="1" applyBorder="1" applyAlignment="1" applyProtection="1">
      <alignment horizontal="center" vertical="center" wrapText="1"/>
      <protection locked="0"/>
    </xf>
    <xf numFmtId="0" fontId="5" fillId="0" borderId="68" xfId="3" applyFont="1" applyBorder="1" applyAlignment="1" applyProtection="1">
      <alignment vertical="center" wrapText="1"/>
      <protection locked="0"/>
    </xf>
    <xf numFmtId="0" fontId="10" fillId="4" borderId="69" xfId="3" applyFont="1" applyFill="1" applyBorder="1" applyAlignment="1" applyProtection="1">
      <alignment horizontal="center" vertical="center" wrapText="1"/>
      <protection locked="0"/>
    </xf>
    <xf numFmtId="0" fontId="10" fillId="4" borderId="30" xfId="3" applyFont="1" applyFill="1" applyBorder="1" applyAlignment="1" applyProtection="1">
      <alignment horizontal="center" vertical="center" wrapText="1"/>
      <protection locked="0"/>
    </xf>
    <xf numFmtId="0" fontId="10" fillId="4" borderId="70" xfId="3" applyFont="1" applyFill="1" applyBorder="1" applyAlignment="1" applyProtection="1">
      <alignment horizontal="center" vertical="center" wrapText="1"/>
      <protection locked="0"/>
    </xf>
    <xf numFmtId="49" fontId="5" fillId="0" borderId="11" xfId="3" applyNumberFormat="1" applyFont="1" applyBorder="1" applyAlignment="1" applyProtection="1">
      <alignment horizontal="center" vertical="center" wrapText="1"/>
      <protection locked="0"/>
    </xf>
    <xf numFmtId="49" fontId="5" fillId="0" borderId="12" xfId="3" applyNumberFormat="1" applyFont="1" applyBorder="1" applyAlignment="1" applyProtection="1">
      <alignment horizontal="center" vertical="center" wrapText="1"/>
      <protection locked="0"/>
    </xf>
    <xf numFmtId="3" fontId="5" fillId="0" borderId="43" xfId="3" applyNumberFormat="1" applyFont="1" applyBorder="1" applyAlignment="1" applyProtection="1">
      <alignment horizontal="center" vertical="center" wrapText="1"/>
      <protection locked="0"/>
    </xf>
    <xf numFmtId="9" fontId="5" fillId="0" borderId="12" xfId="4" applyNumberFormat="1" applyFont="1" applyBorder="1" applyAlignment="1">
      <alignment horizontal="center" vertical="center" wrapText="1"/>
    </xf>
    <xf numFmtId="165" fontId="5" fillId="0" borderId="12" xfId="3" applyNumberFormat="1" applyFont="1" applyBorder="1" applyAlignment="1" applyProtection="1">
      <alignment horizontal="right" vertical="center" wrapText="1"/>
      <protection locked="0"/>
    </xf>
    <xf numFmtId="165" fontId="5" fillId="0" borderId="43" xfId="3" applyNumberFormat="1" applyFont="1" applyBorder="1" applyAlignment="1" applyProtection="1">
      <alignment vertical="center" wrapText="1"/>
      <protection locked="0"/>
    </xf>
    <xf numFmtId="49" fontId="5" fillId="0" borderId="13" xfId="3" applyNumberFormat="1" applyFont="1" applyBorder="1" applyAlignment="1" applyProtection="1">
      <alignment horizontal="center" vertical="center" wrapText="1"/>
      <protection locked="0"/>
    </xf>
    <xf numFmtId="49" fontId="5" fillId="0" borderId="54" xfId="3" applyNumberFormat="1" applyFont="1" applyBorder="1" applyAlignment="1" applyProtection="1">
      <alignment horizontal="center" vertical="center" wrapText="1"/>
      <protection locked="0"/>
    </xf>
    <xf numFmtId="3" fontId="5" fillId="0" borderId="71" xfId="3" applyNumberFormat="1" applyFont="1" applyBorder="1" applyAlignment="1" applyProtection="1">
      <alignment horizontal="center" vertical="center" wrapText="1"/>
      <protection locked="0"/>
    </xf>
    <xf numFmtId="9" fontId="5" fillId="0" borderId="54" xfId="4" applyNumberFormat="1" applyFont="1" applyBorder="1" applyAlignment="1">
      <alignment horizontal="center" vertical="center" wrapText="1"/>
    </xf>
    <xf numFmtId="165" fontId="5" fillId="0" borderId="54" xfId="3" applyNumberFormat="1" applyFont="1" applyBorder="1" applyAlignment="1" applyProtection="1">
      <alignment horizontal="right" vertical="center" wrapText="1"/>
      <protection locked="0"/>
    </xf>
    <xf numFmtId="165" fontId="5" fillId="0" borderId="71" xfId="3" applyNumberFormat="1" applyFont="1" applyBorder="1" applyAlignment="1" applyProtection="1">
      <alignment vertical="center" wrapText="1"/>
      <protection locked="0"/>
    </xf>
    <xf numFmtId="0" fontId="22" fillId="5" borderId="72" xfId="0" applyFont="1" applyFill="1" applyBorder="1" applyAlignment="1" applyProtection="1">
      <alignment wrapText="1"/>
      <protection locked="0"/>
    </xf>
    <xf numFmtId="164" fontId="9" fillId="3" borderId="44" xfId="0" applyNumberFormat="1" applyFont="1" applyFill="1" applyBorder="1" applyAlignment="1" applyProtection="1">
      <alignment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0" xfId="3" applyNumberFormat="1" applyFont="1" applyBorder="1" applyAlignment="1" applyProtection="1">
      <alignment horizontal="left" vertical="center" wrapText="1"/>
      <protection locked="0"/>
    </xf>
    <xf numFmtId="165" fontId="5" fillId="0" borderId="0" xfId="3" applyNumberFormat="1" applyFont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4" borderId="12" xfId="3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Border="1" applyAlignment="1" applyProtection="1">
      <alignment horizontal="center" vertical="top" wrapText="1"/>
      <protection locked="0"/>
    </xf>
    <xf numFmtId="0" fontId="7" fillId="0" borderId="0" xfId="3" applyFont="1" applyBorder="1" applyAlignment="1" applyProtection="1">
      <alignment horizontal="left" vertical="center"/>
      <protection locked="0"/>
    </xf>
    <xf numFmtId="49" fontId="17" fillId="0" borderId="0" xfId="3" applyNumberFormat="1" applyFont="1" applyBorder="1" applyAlignment="1" applyProtection="1">
      <alignment horizontal="left" vertical="center" wrapText="1"/>
      <protection locked="0"/>
    </xf>
    <xf numFmtId="3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3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1" fillId="0" borderId="24" xfId="3" applyFont="1" applyBorder="1" applyAlignment="1" applyProtection="1">
      <alignment horizontal="left" vertical="center"/>
      <protection locked="0"/>
    </xf>
    <xf numFmtId="0" fontId="7" fillId="0" borderId="40" xfId="3" applyFont="1" applyBorder="1" applyAlignment="1" applyProtection="1">
      <alignment horizontal="center" vertical="top" wrapText="1"/>
      <protection locked="0"/>
    </xf>
    <xf numFmtId="0" fontId="7" fillId="0" borderId="39" xfId="3" applyFont="1" applyBorder="1" applyAlignment="1" applyProtection="1">
      <alignment horizontal="center" vertical="top" wrapText="1"/>
      <protection locked="0"/>
    </xf>
    <xf numFmtId="0" fontId="7" fillId="0" borderId="55" xfId="3" applyFont="1" applyBorder="1" applyAlignment="1" applyProtection="1">
      <alignment horizontal="center" vertical="top" wrapText="1"/>
      <protection locked="0"/>
    </xf>
    <xf numFmtId="0" fontId="7" fillId="0" borderId="56" xfId="3" applyFont="1" applyBorder="1" applyAlignment="1" applyProtection="1">
      <alignment horizontal="center" vertical="top" wrapText="1"/>
      <protection locked="0"/>
    </xf>
    <xf numFmtId="0" fontId="7" fillId="0" borderId="57" xfId="3" applyFont="1" applyBorder="1" applyAlignment="1" applyProtection="1">
      <alignment horizontal="center" vertical="top" wrapText="1"/>
      <protection locked="0"/>
    </xf>
    <xf numFmtId="0" fontId="7" fillId="0" borderId="62" xfId="3" applyFont="1" applyBorder="1" applyAlignment="1" applyProtection="1">
      <alignment horizontal="center" vertical="top" wrapText="1"/>
      <protection locked="0"/>
    </xf>
    <xf numFmtId="0" fontId="7" fillId="0" borderId="63" xfId="3" applyFont="1" applyBorder="1" applyAlignment="1" applyProtection="1">
      <alignment horizontal="center" vertical="top" wrapText="1"/>
      <protection locked="0"/>
    </xf>
    <xf numFmtId="0" fontId="7" fillId="0" borderId="64" xfId="3" applyFont="1" applyBorder="1" applyAlignment="1" applyProtection="1">
      <alignment horizontal="center" vertical="top" wrapText="1"/>
      <protection locked="0"/>
    </xf>
    <xf numFmtId="0" fontId="7" fillId="0" borderId="2" xfId="3" applyFont="1" applyBorder="1" applyAlignment="1" applyProtection="1">
      <alignment horizontal="center" vertical="top" wrapText="1"/>
      <protection locked="0"/>
    </xf>
    <xf numFmtId="0" fontId="7" fillId="0" borderId="5" xfId="3" applyFont="1" applyBorder="1" applyAlignment="1" applyProtection="1">
      <alignment horizontal="center" vertical="top" wrapText="1"/>
      <protection locked="0"/>
    </xf>
    <xf numFmtId="0" fontId="7" fillId="0" borderId="58" xfId="3" applyFont="1" applyBorder="1" applyAlignment="1" applyProtection="1">
      <alignment horizontal="center" vertical="top" wrapText="1"/>
      <protection locked="0"/>
    </xf>
    <xf numFmtId="0" fontId="7" fillId="0" borderId="65" xfId="3" applyFont="1" applyBorder="1" applyAlignment="1" applyProtection="1">
      <alignment horizontal="center" vertical="top" wrapText="1"/>
      <protection locked="0"/>
    </xf>
    <xf numFmtId="3" fontId="7" fillId="0" borderId="59" xfId="3" applyNumberFormat="1" applyFont="1" applyBorder="1" applyAlignment="1" applyProtection="1">
      <alignment horizontal="center" vertical="top" wrapText="1"/>
      <protection locked="0"/>
    </xf>
    <xf numFmtId="3" fontId="7" fillId="0" borderId="60" xfId="3" applyNumberFormat="1" applyFont="1" applyBorder="1" applyAlignment="1" applyProtection="1">
      <alignment horizontal="center" vertical="top" wrapText="1"/>
      <protection locked="0"/>
    </xf>
    <xf numFmtId="3" fontId="7" fillId="0" borderId="61" xfId="3" applyNumberFormat="1" applyFont="1" applyBorder="1" applyAlignment="1" applyProtection="1">
      <alignment horizontal="center" vertical="top" wrapText="1"/>
      <protection locked="0"/>
    </xf>
    <xf numFmtId="0" fontId="10" fillId="4" borderId="16" xfId="3" applyFont="1" applyFill="1" applyBorder="1" applyAlignment="1" applyProtection="1">
      <alignment horizontal="center" vertical="center" wrapText="1"/>
      <protection locked="0"/>
    </xf>
    <xf numFmtId="0" fontId="10" fillId="4" borderId="22" xfId="3" applyFont="1" applyFill="1" applyBorder="1" applyAlignment="1" applyProtection="1">
      <alignment horizontal="center" vertical="center" wrapText="1"/>
      <protection locked="0"/>
    </xf>
    <xf numFmtId="0" fontId="10" fillId="4" borderId="27" xfId="3" applyFont="1" applyFill="1" applyBorder="1" applyAlignment="1" applyProtection="1">
      <alignment horizontal="center" vertical="center" wrapText="1"/>
      <protection locked="0"/>
    </xf>
    <xf numFmtId="49" fontId="5" fillId="0" borderId="12" xfId="3" applyNumberFormat="1" applyFont="1" applyBorder="1" applyAlignment="1" applyProtection="1">
      <alignment horizontal="left" vertical="center" wrapText="1"/>
      <protection locked="0"/>
    </xf>
    <xf numFmtId="49" fontId="5" fillId="0" borderId="0" xfId="3" applyNumberFormat="1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6" xfId="0" applyFont="1" applyFill="1" applyBorder="1" applyAlignment="1" applyProtection="1">
      <alignment horizontal="center" vertical="top" wrapText="1"/>
      <protection locked="0"/>
    </xf>
    <xf numFmtId="0" fontId="10" fillId="4" borderId="12" xfId="3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center" vertical="top" wrapText="1"/>
      <protection locked="0"/>
    </xf>
    <xf numFmtId="3" fontId="7" fillId="2" borderId="3" xfId="0" applyNumberFormat="1" applyFont="1" applyFill="1" applyBorder="1" applyAlignment="1" applyProtection="1">
      <alignment horizontal="center" vertical="top" wrapText="1"/>
      <protection locked="0"/>
    </xf>
    <xf numFmtId="3" fontId="7" fillId="2" borderId="32" xfId="0" applyNumberFormat="1" applyFont="1" applyFill="1" applyBorder="1" applyAlignment="1" applyProtection="1">
      <alignment horizontal="center" vertical="top" wrapText="1"/>
      <protection locked="0"/>
    </xf>
    <xf numFmtId="3" fontId="7" fillId="2" borderId="2" xfId="0" applyNumberFormat="1" applyFont="1" applyFill="1" applyBorder="1" applyAlignment="1" applyProtection="1">
      <alignment horizontal="center" vertical="top" wrapText="1"/>
      <protection locked="0"/>
    </xf>
    <xf numFmtId="3" fontId="7" fillId="2" borderId="25" xfId="0" applyNumberFormat="1" applyFont="1" applyFill="1" applyBorder="1" applyAlignment="1" applyProtection="1">
      <alignment horizontal="center" vertical="top" wrapText="1"/>
      <protection locked="0"/>
    </xf>
    <xf numFmtId="3" fontId="7" fillId="2" borderId="5" xfId="0" applyNumberFormat="1" applyFont="1" applyFill="1" applyBorder="1" applyAlignment="1" applyProtection="1">
      <alignment horizontal="center" vertical="top" wrapText="1"/>
      <protection locked="0"/>
    </xf>
    <xf numFmtId="3" fontId="7" fillId="2" borderId="14" xfId="0" applyNumberFormat="1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21" xfId="0" applyFont="1" applyFill="1" applyBorder="1" applyAlignment="1" applyProtection="1">
      <alignment horizontal="left" vertical="top" wrapText="1"/>
      <protection locked="0"/>
    </xf>
    <xf numFmtId="0" fontId="7" fillId="2" borderId="2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left" vertical="top" wrapText="1"/>
      <protection locked="0"/>
    </xf>
    <xf numFmtId="0" fontId="7" fillId="2" borderId="22" xfId="0" applyFont="1" applyFill="1" applyBorder="1" applyAlignment="1" applyProtection="1">
      <alignment horizontal="left" vertical="top" wrapText="1"/>
      <protection locked="0"/>
    </xf>
    <xf numFmtId="0" fontId="7" fillId="2" borderId="27" xfId="0" applyFont="1" applyFill="1" applyBorder="1" applyAlignment="1" applyProtection="1">
      <alignment horizontal="left" vertical="top" wrapText="1"/>
      <protection locked="0"/>
    </xf>
    <xf numFmtId="0" fontId="21" fillId="0" borderId="24" xfId="3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2" fontId="8" fillId="0" borderId="16" xfId="0" applyNumberFormat="1" applyFont="1" applyFill="1" applyBorder="1" applyAlignment="1">
      <alignment horizontal="left" vertical="center" wrapText="1"/>
    </xf>
    <xf numFmtId="2" fontId="8" fillId="0" borderId="22" xfId="0" applyNumberFormat="1" applyFont="1" applyFill="1" applyBorder="1" applyAlignment="1">
      <alignment horizontal="left" vertical="center" wrapText="1"/>
    </xf>
    <xf numFmtId="2" fontId="8" fillId="0" borderId="27" xfId="0" applyNumberFormat="1" applyFont="1" applyFill="1" applyBorder="1" applyAlignment="1">
      <alignment horizontal="left" vertical="center" wrapText="1"/>
    </xf>
    <xf numFmtId="164" fontId="8" fillId="0" borderId="49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1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4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42" xfId="0" applyNumberFormat="1" applyFont="1" applyFill="1" applyBorder="1" applyAlignment="1" applyProtection="1">
      <alignment horizontal="right" vertical="center" wrapText="1"/>
      <protection locked="0"/>
    </xf>
    <xf numFmtId="164" fontId="8" fillId="0" borderId="35" xfId="0" applyNumberFormat="1" applyFont="1" applyFill="1" applyBorder="1" applyAlignment="1" applyProtection="1">
      <alignment horizontal="right" vertical="center" wrapText="1"/>
      <protection locked="0"/>
    </xf>
    <xf numFmtId="49" fontId="8" fillId="0" borderId="16" xfId="0" applyNumberFormat="1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left" vertical="center" wrapText="1"/>
    </xf>
    <xf numFmtId="49" fontId="8" fillId="0" borderId="27" xfId="0" applyNumberFormat="1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3" fontId="18" fillId="0" borderId="0" xfId="3" applyNumberFormat="1" applyFont="1" applyBorder="1" applyAlignment="1" applyProtection="1">
      <alignment horizontal="center" vertical="top" wrapText="1"/>
      <protection locked="0"/>
    </xf>
    <xf numFmtId="0" fontId="18" fillId="0" borderId="0" xfId="3" applyFont="1" applyBorder="1" applyAlignment="1" applyProtection="1">
      <alignment horizontal="center" vertical="top" wrapText="1"/>
      <protection locked="0"/>
    </xf>
    <xf numFmtId="165" fontId="5" fillId="0" borderId="0" xfId="3" applyNumberFormat="1" applyFont="1" applyBorder="1" applyAlignment="1" applyProtection="1">
      <alignment horizontal="right" vertical="center" wrapText="1"/>
      <protection locked="0"/>
    </xf>
    <xf numFmtId="16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7" xfId="0" applyFont="1" applyFill="1" applyBorder="1" applyAlignment="1" applyProtection="1">
      <alignment horizontal="center" vertical="top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9" fillId="2" borderId="28" xfId="0" applyFont="1" applyFill="1" applyBorder="1" applyAlignment="1" applyProtection="1">
      <alignment horizontal="center" vertical="top" wrapText="1"/>
      <protection locked="0"/>
    </xf>
    <xf numFmtId="49" fontId="5" fillId="0" borderId="54" xfId="3" applyNumberFormat="1" applyFont="1" applyBorder="1" applyAlignment="1" applyProtection="1">
      <alignment horizontal="left" vertical="center" wrapText="1"/>
      <protection locked="0"/>
    </xf>
    <xf numFmtId="49" fontId="5" fillId="0" borderId="73" xfId="3" applyNumberFormat="1" applyFont="1" applyBorder="1" applyAlignment="1" applyProtection="1">
      <alignment horizontal="left" vertical="center" wrapText="1"/>
      <protection locked="0"/>
    </xf>
    <xf numFmtId="0" fontId="11" fillId="0" borderId="24" xfId="3" applyFont="1" applyBorder="1" applyAlignment="1" applyProtection="1">
      <alignment horizontal="left" vertical="center" wrapText="1"/>
      <protection locked="0"/>
    </xf>
  </cellXfs>
  <cellStyles count="7">
    <cellStyle name="Normálna 2" xfId="2"/>
    <cellStyle name="Normálna 2 2" xfId="4"/>
    <cellStyle name="Normálna 3" xfId="5"/>
    <cellStyle name="Normálna 4" xfId="3"/>
    <cellStyle name="Normálne" xfId="0" builtinId="0"/>
    <cellStyle name="Normálne 2" xfId="1"/>
    <cellStyle name="Normálne 4" xfId="6"/>
  </cellStyles>
  <dxfs count="28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92"/>
  <sheetViews>
    <sheetView showGridLines="0" tabSelected="1" topLeftCell="B34" zoomScale="80" zoomScaleNormal="80" zoomScaleSheetLayoutView="80" workbookViewId="0">
      <selection activeCell="P14" sqref="P14"/>
    </sheetView>
  </sheetViews>
  <sheetFormatPr defaultColWidth="9.140625" defaultRowHeight="12.75" x14ac:dyDescent="0.2"/>
  <cols>
    <col min="1" max="1" width="3.7109375" style="4" customWidth="1"/>
    <col min="2" max="2" width="7.7109375" style="4" customWidth="1"/>
    <col min="3" max="3" width="20.28515625" style="4" customWidth="1"/>
    <col min="4" max="4" width="24.7109375" style="4" customWidth="1"/>
    <col min="5" max="5" width="1.7109375" style="4" customWidth="1"/>
    <col min="6" max="6" width="5.7109375" style="4" customWidth="1"/>
    <col min="7" max="7" width="12.7109375" style="4" customWidth="1"/>
    <col min="8" max="14" width="14.7109375" style="4" customWidth="1"/>
    <col min="15" max="15" width="1.7109375" style="4" customWidth="1"/>
    <col min="16" max="17" width="14.7109375" style="4" customWidth="1"/>
    <col min="18" max="18" width="13.28515625" style="4" customWidth="1"/>
    <col min="19" max="19" width="14.7109375" style="4" customWidth="1"/>
    <col min="20" max="20" width="1.7109375" style="4" customWidth="1"/>
    <col min="21" max="21" width="16" style="4" customWidth="1"/>
    <col min="22" max="22" width="15.7109375" style="4" customWidth="1"/>
    <col min="23" max="16384" width="9.140625" style="4"/>
  </cols>
  <sheetData>
    <row r="1" spans="2:22" s="8" customFormat="1" ht="20.100000000000001" customHeight="1" x14ac:dyDescent="0.2">
      <c r="B1" s="143" t="s">
        <v>37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22"/>
      <c r="P1" s="22"/>
      <c r="Q1" s="22"/>
      <c r="R1" s="22"/>
      <c r="S1" s="22"/>
      <c r="T1" s="22"/>
      <c r="U1" s="22"/>
      <c r="V1" s="22"/>
    </row>
    <row r="2" spans="2:22" s="8" customFormat="1" ht="25.5" customHeight="1" x14ac:dyDescent="0.2">
      <c r="B2" s="17" t="s">
        <v>17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2:22" s="1" customFormat="1" ht="23.25" customHeight="1" x14ac:dyDescent="0.2">
      <c r="C3" s="23" t="s">
        <v>36</v>
      </c>
      <c r="D3" s="13"/>
      <c r="E3" s="13"/>
      <c r="F3" s="13"/>
      <c r="G3" s="12"/>
      <c r="H3" s="12"/>
      <c r="I3" s="12"/>
      <c r="J3" s="12"/>
      <c r="K3" s="12"/>
      <c r="L3" s="12"/>
      <c r="M3" s="13"/>
      <c r="N3" s="13"/>
      <c r="O3" s="5"/>
      <c r="P3" s="5"/>
      <c r="Q3" s="5"/>
      <c r="R3" s="5"/>
      <c r="S3" s="5"/>
      <c r="T3" s="5"/>
      <c r="U3" s="5"/>
      <c r="V3" s="5"/>
    </row>
    <row r="4" spans="2:22" s="1" customFormat="1" ht="22.5" customHeight="1" x14ac:dyDescent="0.2">
      <c r="B4" s="162" t="s">
        <v>35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5"/>
      <c r="U4" s="5"/>
      <c r="V4" s="5"/>
    </row>
    <row r="5" spans="2:22" s="7" customFormat="1" ht="24" customHeight="1" thickBot="1" x14ac:dyDescent="0.25">
      <c r="B5" s="161" t="s">
        <v>40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</row>
    <row r="6" spans="2:22" s="2" customFormat="1" ht="51" customHeight="1" x14ac:dyDescent="0.2">
      <c r="B6" s="147" t="s">
        <v>0</v>
      </c>
      <c r="C6" s="155" t="s">
        <v>4</v>
      </c>
      <c r="D6" s="156"/>
      <c r="E6" s="156"/>
      <c r="F6" s="156"/>
      <c r="G6" s="156"/>
      <c r="H6" s="156"/>
      <c r="I6" s="156"/>
      <c r="J6" s="156"/>
      <c r="K6" s="156"/>
      <c r="L6" s="157"/>
      <c r="M6" s="144" t="s">
        <v>5</v>
      </c>
      <c r="N6" s="149" t="s">
        <v>72</v>
      </c>
      <c r="O6" s="151" t="s">
        <v>16</v>
      </c>
      <c r="P6" s="152"/>
      <c r="Q6" s="186" t="s">
        <v>28</v>
      </c>
      <c r="R6" s="188"/>
      <c r="S6" s="187"/>
      <c r="U6" s="186" t="s">
        <v>74</v>
      </c>
      <c r="V6" s="187"/>
    </row>
    <row r="7" spans="2:22" s="2" customFormat="1" ht="16.5" customHeight="1" x14ac:dyDescent="0.2">
      <c r="B7" s="148"/>
      <c r="C7" s="158"/>
      <c r="D7" s="159"/>
      <c r="E7" s="159"/>
      <c r="F7" s="159"/>
      <c r="G7" s="159"/>
      <c r="H7" s="159"/>
      <c r="I7" s="159"/>
      <c r="J7" s="159"/>
      <c r="K7" s="159"/>
      <c r="L7" s="160"/>
      <c r="M7" s="145"/>
      <c r="N7" s="150"/>
      <c r="O7" s="153"/>
      <c r="P7" s="154"/>
      <c r="Q7" s="41" t="s">
        <v>1</v>
      </c>
      <c r="R7" s="39" t="s">
        <v>2</v>
      </c>
      <c r="S7" s="40" t="s">
        <v>3</v>
      </c>
      <c r="U7" s="41" t="s">
        <v>1</v>
      </c>
      <c r="V7" s="42" t="s">
        <v>3</v>
      </c>
    </row>
    <row r="8" spans="2:22" s="7" customFormat="1" ht="15.75" customHeight="1" x14ac:dyDescent="0.2">
      <c r="B8" s="78" t="s">
        <v>6</v>
      </c>
      <c r="C8" s="138" t="s">
        <v>7</v>
      </c>
      <c r="D8" s="139"/>
      <c r="E8" s="139"/>
      <c r="F8" s="139"/>
      <c r="G8" s="139"/>
      <c r="H8" s="139"/>
      <c r="I8" s="139"/>
      <c r="J8" s="139"/>
      <c r="K8" s="139"/>
      <c r="L8" s="140"/>
      <c r="M8" s="81" t="s">
        <v>8</v>
      </c>
      <c r="N8" s="82" t="s">
        <v>9</v>
      </c>
      <c r="O8" s="146" t="s">
        <v>10</v>
      </c>
      <c r="P8" s="138"/>
      <c r="Q8" s="14" t="s">
        <v>11</v>
      </c>
      <c r="R8" s="35" t="s">
        <v>12</v>
      </c>
      <c r="S8" s="15" t="s">
        <v>13</v>
      </c>
      <c r="U8" s="16" t="s">
        <v>14</v>
      </c>
      <c r="V8" s="15" t="s">
        <v>15</v>
      </c>
    </row>
    <row r="9" spans="2:22" s="1" customFormat="1" ht="27" customHeight="1" x14ac:dyDescent="0.2">
      <c r="B9" s="30" t="s">
        <v>6</v>
      </c>
      <c r="C9" s="173" t="s">
        <v>22</v>
      </c>
      <c r="D9" s="174" t="s">
        <v>22</v>
      </c>
      <c r="E9" s="174" t="s">
        <v>22</v>
      </c>
      <c r="F9" s="174" t="s">
        <v>22</v>
      </c>
      <c r="G9" s="174" t="s">
        <v>22</v>
      </c>
      <c r="H9" s="174" t="s">
        <v>22</v>
      </c>
      <c r="I9" s="174" t="s">
        <v>22</v>
      </c>
      <c r="J9" s="174" t="s">
        <v>22</v>
      </c>
      <c r="K9" s="174" t="s">
        <v>22</v>
      </c>
      <c r="L9" s="175" t="s">
        <v>22</v>
      </c>
      <c r="M9" s="9" t="s">
        <v>39</v>
      </c>
      <c r="N9" s="20">
        <v>1</v>
      </c>
      <c r="O9" s="116">
        <v>24</v>
      </c>
      <c r="P9" s="117"/>
      <c r="Q9" s="36"/>
      <c r="R9" s="38"/>
      <c r="S9" s="10">
        <f>Q9+Q9*R9</f>
        <v>0</v>
      </c>
      <c r="U9" s="167">
        <f>Q9*O9+Q10*O10+Q11*O11+Q12*O12+Q13*O13</f>
        <v>0</v>
      </c>
      <c r="V9" s="170">
        <f>S9*O9+S10*O10+S11*O11+S12*O12+S13*O13</f>
        <v>0</v>
      </c>
    </row>
    <row r="10" spans="2:22" s="1" customFormat="1" ht="27" customHeight="1" x14ac:dyDescent="0.2">
      <c r="B10" s="31" t="s">
        <v>7</v>
      </c>
      <c r="C10" s="164" t="s">
        <v>23</v>
      </c>
      <c r="D10" s="165" t="s">
        <v>23</v>
      </c>
      <c r="E10" s="165" t="s">
        <v>23</v>
      </c>
      <c r="F10" s="165" t="s">
        <v>23</v>
      </c>
      <c r="G10" s="165" t="s">
        <v>23</v>
      </c>
      <c r="H10" s="165" t="s">
        <v>23</v>
      </c>
      <c r="I10" s="165" t="s">
        <v>23</v>
      </c>
      <c r="J10" s="165" t="s">
        <v>23</v>
      </c>
      <c r="K10" s="165" t="s">
        <v>23</v>
      </c>
      <c r="L10" s="166" t="s">
        <v>23</v>
      </c>
      <c r="M10" s="9" t="s">
        <v>39</v>
      </c>
      <c r="N10" s="19">
        <v>1</v>
      </c>
      <c r="O10" s="116">
        <v>24</v>
      </c>
      <c r="P10" s="117"/>
      <c r="Q10" s="37"/>
      <c r="R10" s="38"/>
      <c r="S10" s="11">
        <f>Q10+Q10*R10</f>
        <v>0</v>
      </c>
      <c r="U10" s="168"/>
      <c r="V10" s="171"/>
    </row>
    <row r="11" spans="2:22" s="1" customFormat="1" ht="27" customHeight="1" x14ac:dyDescent="0.2">
      <c r="B11" s="31" t="s">
        <v>8</v>
      </c>
      <c r="C11" s="164" t="s">
        <v>24</v>
      </c>
      <c r="D11" s="165" t="s">
        <v>24</v>
      </c>
      <c r="E11" s="165" t="s">
        <v>24</v>
      </c>
      <c r="F11" s="165" t="s">
        <v>24</v>
      </c>
      <c r="G11" s="165" t="s">
        <v>24</v>
      </c>
      <c r="H11" s="165" t="s">
        <v>24</v>
      </c>
      <c r="I11" s="165" t="s">
        <v>24</v>
      </c>
      <c r="J11" s="165" t="s">
        <v>24</v>
      </c>
      <c r="K11" s="165" t="s">
        <v>24</v>
      </c>
      <c r="L11" s="166" t="s">
        <v>24</v>
      </c>
      <c r="M11" s="9" t="s">
        <v>39</v>
      </c>
      <c r="N11" s="19">
        <v>1</v>
      </c>
      <c r="O11" s="116">
        <v>24</v>
      </c>
      <c r="P11" s="117"/>
      <c r="Q11" s="37"/>
      <c r="R11" s="38"/>
      <c r="S11" s="11">
        <f>Q11+Q11*R11</f>
        <v>0</v>
      </c>
      <c r="U11" s="168"/>
      <c r="V11" s="171"/>
    </row>
    <row r="12" spans="2:22" s="1" customFormat="1" ht="27" customHeight="1" x14ac:dyDescent="0.2">
      <c r="B12" s="31" t="s">
        <v>9</v>
      </c>
      <c r="C12" s="176" t="s">
        <v>25</v>
      </c>
      <c r="D12" s="177" t="s">
        <v>25</v>
      </c>
      <c r="E12" s="177" t="s">
        <v>25</v>
      </c>
      <c r="F12" s="177" t="s">
        <v>25</v>
      </c>
      <c r="G12" s="177" t="s">
        <v>25</v>
      </c>
      <c r="H12" s="177" t="s">
        <v>25</v>
      </c>
      <c r="I12" s="177" t="s">
        <v>25</v>
      </c>
      <c r="J12" s="177" t="s">
        <v>25</v>
      </c>
      <c r="K12" s="177" t="s">
        <v>25</v>
      </c>
      <c r="L12" s="178" t="s">
        <v>25</v>
      </c>
      <c r="M12" s="9" t="s">
        <v>39</v>
      </c>
      <c r="N12" s="19">
        <v>1</v>
      </c>
      <c r="O12" s="116">
        <v>24</v>
      </c>
      <c r="P12" s="117"/>
      <c r="Q12" s="37"/>
      <c r="R12" s="38"/>
      <c r="S12" s="11">
        <f>Q12+Q12*R12</f>
        <v>0</v>
      </c>
      <c r="U12" s="168"/>
      <c r="V12" s="171"/>
    </row>
    <row r="13" spans="2:22" s="1" customFormat="1" ht="27" customHeight="1" thickBot="1" x14ac:dyDescent="0.25">
      <c r="B13" s="44" t="s">
        <v>10</v>
      </c>
      <c r="C13" s="179" t="s">
        <v>26</v>
      </c>
      <c r="D13" s="180" t="s">
        <v>26</v>
      </c>
      <c r="E13" s="180" t="s">
        <v>26</v>
      </c>
      <c r="F13" s="180" t="s">
        <v>26</v>
      </c>
      <c r="G13" s="180" t="s">
        <v>26</v>
      </c>
      <c r="H13" s="180" t="s">
        <v>26</v>
      </c>
      <c r="I13" s="180" t="s">
        <v>26</v>
      </c>
      <c r="J13" s="180" t="s">
        <v>26</v>
      </c>
      <c r="K13" s="180" t="s">
        <v>26</v>
      </c>
      <c r="L13" s="181" t="s">
        <v>26</v>
      </c>
      <c r="M13" s="45" t="s">
        <v>39</v>
      </c>
      <c r="N13" s="84">
        <v>1</v>
      </c>
      <c r="O13" s="118">
        <v>24</v>
      </c>
      <c r="P13" s="119"/>
      <c r="Q13" s="46"/>
      <c r="R13" s="47"/>
      <c r="S13" s="34">
        <f>Q13+Q13*R13</f>
        <v>0</v>
      </c>
      <c r="U13" s="169"/>
      <c r="V13" s="172"/>
    </row>
    <row r="14" spans="2:22" s="3" customFormat="1" ht="24" customHeight="1" thickBo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U14" s="107">
        <f>SUM(U9:U13)</f>
        <v>0</v>
      </c>
      <c r="V14" s="33">
        <f>SUM(V9:V13)</f>
        <v>0</v>
      </c>
    </row>
    <row r="15" spans="2:22" s="3" customFormat="1" ht="24.95" customHeight="1" thickBot="1" x14ac:dyDescent="0.25">
      <c r="B15" s="122" t="s">
        <v>73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85"/>
      <c r="N15" s="86"/>
      <c r="O15" s="86"/>
      <c r="P15" s="86"/>
      <c r="Q15" s="86"/>
      <c r="R15" s="86"/>
      <c r="S15" s="86"/>
      <c r="T15" s="1"/>
      <c r="U15" s="83"/>
      <c r="V15" s="83"/>
    </row>
    <row r="16" spans="2:22" s="3" customFormat="1" ht="24.95" customHeight="1" x14ac:dyDescent="0.2">
      <c r="B16" s="123" t="s">
        <v>0</v>
      </c>
      <c r="C16" s="125" t="s">
        <v>41</v>
      </c>
      <c r="D16" s="126"/>
      <c r="E16" s="126"/>
      <c r="F16" s="127"/>
      <c r="G16" s="131" t="s">
        <v>5</v>
      </c>
      <c r="H16" s="133" t="s">
        <v>42</v>
      </c>
      <c r="I16" s="135" t="s">
        <v>43</v>
      </c>
      <c r="J16" s="136"/>
      <c r="K16" s="136"/>
      <c r="L16" s="137"/>
      <c r="M16" s="85"/>
      <c r="N16" s="86"/>
      <c r="O16" s="86"/>
      <c r="P16" s="86"/>
      <c r="Q16" s="86"/>
      <c r="R16" s="86"/>
      <c r="S16" s="86"/>
      <c r="T16" s="1"/>
      <c r="U16" s="83"/>
      <c r="V16" s="83"/>
    </row>
    <row r="17" spans="2:22" s="3" customFormat="1" ht="24.95" customHeight="1" x14ac:dyDescent="0.2">
      <c r="B17" s="124"/>
      <c r="C17" s="128"/>
      <c r="D17" s="129"/>
      <c r="E17" s="129"/>
      <c r="F17" s="130"/>
      <c r="G17" s="132"/>
      <c r="H17" s="134"/>
      <c r="I17" s="87" t="s">
        <v>1</v>
      </c>
      <c r="J17" s="88" t="s">
        <v>44</v>
      </c>
      <c r="K17" s="89" t="s">
        <v>45</v>
      </c>
      <c r="L17" s="90" t="s">
        <v>46</v>
      </c>
      <c r="M17" s="85"/>
      <c r="N17" s="86"/>
      <c r="O17" s="86"/>
      <c r="P17" s="86"/>
      <c r="Q17" s="86"/>
      <c r="R17" s="86"/>
      <c r="S17" s="86"/>
      <c r="T17" s="1"/>
      <c r="U17" s="83"/>
      <c r="V17" s="83"/>
    </row>
    <row r="18" spans="2:22" s="3" customFormat="1" ht="14.25" customHeight="1" x14ac:dyDescent="0.2">
      <c r="B18" s="91" t="s">
        <v>6</v>
      </c>
      <c r="C18" s="138" t="s">
        <v>7</v>
      </c>
      <c r="D18" s="139"/>
      <c r="E18" s="139"/>
      <c r="F18" s="140"/>
      <c r="G18" s="92" t="s">
        <v>8</v>
      </c>
      <c r="H18" s="79" t="s">
        <v>9</v>
      </c>
      <c r="I18" s="91" t="s">
        <v>10</v>
      </c>
      <c r="J18" s="81" t="s">
        <v>11</v>
      </c>
      <c r="K18" s="93" t="s">
        <v>12</v>
      </c>
      <c r="L18" s="79" t="s">
        <v>13</v>
      </c>
      <c r="M18" s="85"/>
      <c r="N18" s="86"/>
      <c r="O18" s="86"/>
      <c r="P18" s="86"/>
      <c r="Q18" s="86"/>
      <c r="R18" s="86"/>
      <c r="S18" s="86"/>
      <c r="T18" s="1"/>
      <c r="U18" s="83"/>
      <c r="V18" s="83"/>
    </row>
    <row r="19" spans="2:22" s="3" customFormat="1" ht="24.95" customHeight="1" x14ac:dyDescent="0.2">
      <c r="B19" s="94" t="s">
        <v>6</v>
      </c>
      <c r="C19" s="141" t="s">
        <v>47</v>
      </c>
      <c r="D19" s="141"/>
      <c r="E19" s="141"/>
      <c r="F19" s="141"/>
      <c r="G19" s="95" t="s">
        <v>38</v>
      </c>
      <c r="H19" s="96">
        <v>1</v>
      </c>
      <c r="I19" s="80"/>
      <c r="J19" s="97">
        <v>0.2</v>
      </c>
      <c r="K19" s="98">
        <f t="shared" ref="K19:K36" si="0">I19*J19</f>
        <v>0</v>
      </c>
      <c r="L19" s="99">
        <f t="shared" ref="L19:L36" si="1">I19+K19</f>
        <v>0</v>
      </c>
      <c r="M19" s="85"/>
      <c r="N19" s="86"/>
      <c r="O19" s="86"/>
      <c r="P19" s="86"/>
      <c r="Q19" s="86"/>
      <c r="R19" s="86"/>
      <c r="S19" s="86"/>
      <c r="T19" s="1"/>
      <c r="U19" s="83"/>
      <c r="V19" s="83"/>
    </row>
    <row r="20" spans="2:22" s="3" customFormat="1" ht="24.95" customHeight="1" x14ac:dyDescent="0.2">
      <c r="B20" s="94" t="s">
        <v>7</v>
      </c>
      <c r="C20" s="141" t="s">
        <v>48</v>
      </c>
      <c r="D20" s="141"/>
      <c r="E20" s="141"/>
      <c r="F20" s="141"/>
      <c r="G20" s="95" t="s">
        <v>38</v>
      </c>
      <c r="H20" s="96">
        <v>1</v>
      </c>
      <c r="I20" s="80"/>
      <c r="J20" s="97">
        <v>0.2</v>
      </c>
      <c r="K20" s="98">
        <f t="shared" si="0"/>
        <v>0</v>
      </c>
      <c r="L20" s="99">
        <f t="shared" si="1"/>
        <v>0</v>
      </c>
      <c r="M20" s="85"/>
      <c r="N20" s="86"/>
      <c r="O20" s="86"/>
      <c r="P20" s="86"/>
      <c r="Q20" s="86"/>
      <c r="R20" s="86"/>
      <c r="S20" s="86"/>
      <c r="T20" s="1"/>
      <c r="U20" s="83"/>
      <c r="V20" s="83"/>
    </row>
    <row r="21" spans="2:22" s="3" customFormat="1" ht="24.95" customHeight="1" x14ac:dyDescent="0.2">
      <c r="B21" s="94" t="s">
        <v>8</v>
      </c>
      <c r="C21" s="141" t="s">
        <v>49</v>
      </c>
      <c r="D21" s="141"/>
      <c r="E21" s="141"/>
      <c r="F21" s="141"/>
      <c r="G21" s="95" t="s">
        <v>38</v>
      </c>
      <c r="H21" s="96">
        <v>1</v>
      </c>
      <c r="I21" s="80"/>
      <c r="J21" s="97">
        <v>0.2</v>
      </c>
      <c r="K21" s="98">
        <f t="shared" si="0"/>
        <v>0</v>
      </c>
      <c r="L21" s="99">
        <f t="shared" si="1"/>
        <v>0</v>
      </c>
      <c r="M21" s="85"/>
      <c r="N21" s="86"/>
      <c r="O21" s="86"/>
      <c r="P21" s="86"/>
      <c r="Q21" s="86"/>
      <c r="R21" s="86"/>
      <c r="S21" s="86"/>
      <c r="T21" s="1"/>
      <c r="U21" s="83"/>
      <c r="V21" s="83"/>
    </row>
    <row r="22" spans="2:22" s="3" customFormat="1" ht="24.95" customHeight="1" x14ac:dyDescent="0.2">
      <c r="B22" s="94" t="s">
        <v>9</v>
      </c>
      <c r="C22" s="141" t="s">
        <v>50</v>
      </c>
      <c r="D22" s="141"/>
      <c r="E22" s="141"/>
      <c r="F22" s="141"/>
      <c r="G22" s="95" t="s">
        <v>38</v>
      </c>
      <c r="H22" s="96">
        <v>1</v>
      </c>
      <c r="I22" s="80"/>
      <c r="J22" s="97">
        <v>0.2</v>
      </c>
      <c r="K22" s="98">
        <f t="shared" si="0"/>
        <v>0</v>
      </c>
      <c r="L22" s="99">
        <f t="shared" si="1"/>
        <v>0</v>
      </c>
      <c r="M22" s="85"/>
      <c r="N22" s="86"/>
      <c r="O22" s="86"/>
      <c r="P22" s="86"/>
      <c r="Q22" s="86"/>
      <c r="R22" s="86"/>
      <c r="S22" s="86"/>
      <c r="T22" s="1"/>
      <c r="U22" s="83"/>
      <c r="V22" s="83"/>
    </row>
    <row r="23" spans="2:22" s="3" customFormat="1" ht="24.95" customHeight="1" x14ac:dyDescent="0.2">
      <c r="B23" s="94" t="s">
        <v>10</v>
      </c>
      <c r="C23" s="141" t="s">
        <v>51</v>
      </c>
      <c r="D23" s="141"/>
      <c r="E23" s="141"/>
      <c r="F23" s="141"/>
      <c r="G23" s="95" t="s">
        <v>38</v>
      </c>
      <c r="H23" s="96">
        <v>1</v>
      </c>
      <c r="I23" s="80"/>
      <c r="J23" s="97">
        <v>0.2</v>
      </c>
      <c r="K23" s="98">
        <f t="shared" si="0"/>
        <v>0</v>
      </c>
      <c r="L23" s="99">
        <f t="shared" si="1"/>
        <v>0</v>
      </c>
      <c r="M23" s="85"/>
      <c r="N23" s="86"/>
      <c r="O23" s="86"/>
      <c r="P23" s="86"/>
      <c r="Q23" s="86"/>
      <c r="R23" s="86"/>
      <c r="S23" s="86"/>
      <c r="T23" s="1"/>
      <c r="U23" s="83"/>
      <c r="V23" s="83"/>
    </row>
    <row r="24" spans="2:22" s="3" customFormat="1" ht="24.95" customHeight="1" x14ac:dyDescent="0.2">
      <c r="B24" s="94" t="s">
        <v>11</v>
      </c>
      <c r="C24" s="141" t="s">
        <v>52</v>
      </c>
      <c r="D24" s="141"/>
      <c r="E24" s="141"/>
      <c r="F24" s="141"/>
      <c r="G24" s="95" t="s">
        <v>38</v>
      </c>
      <c r="H24" s="96">
        <v>1</v>
      </c>
      <c r="I24" s="80"/>
      <c r="J24" s="97">
        <v>0.2</v>
      </c>
      <c r="K24" s="98">
        <f t="shared" si="0"/>
        <v>0</v>
      </c>
      <c r="L24" s="99">
        <f t="shared" si="1"/>
        <v>0</v>
      </c>
      <c r="M24" s="85"/>
      <c r="N24" s="86"/>
      <c r="O24" s="86"/>
      <c r="P24" s="86"/>
      <c r="Q24" s="86"/>
      <c r="R24" s="86"/>
      <c r="S24" s="86"/>
      <c r="T24" s="1"/>
      <c r="U24" s="83"/>
      <c r="V24" s="83"/>
    </row>
    <row r="25" spans="2:22" s="3" customFormat="1" ht="24.95" customHeight="1" x14ac:dyDescent="0.2">
      <c r="B25" s="94" t="s">
        <v>12</v>
      </c>
      <c r="C25" s="141" t="s">
        <v>53</v>
      </c>
      <c r="D25" s="141"/>
      <c r="E25" s="141"/>
      <c r="F25" s="141"/>
      <c r="G25" s="95" t="s">
        <v>38</v>
      </c>
      <c r="H25" s="96">
        <v>1</v>
      </c>
      <c r="I25" s="80"/>
      <c r="J25" s="97">
        <v>0.2</v>
      </c>
      <c r="K25" s="98">
        <f t="shared" si="0"/>
        <v>0</v>
      </c>
      <c r="L25" s="99">
        <f t="shared" si="1"/>
        <v>0</v>
      </c>
      <c r="M25" s="85"/>
      <c r="N25" s="86"/>
      <c r="O25" s="86"/>
      <c r="P25" s="86"/>
      <c r="Q25" s="86"/>
      <c r="R25" s="86"/>
      <c r="S25" s="86"/>
      <c r="T25" s="1"/>
      <c r="U25" s="83"/>
      <c r="V25" s="83"/>
    </row>
    <row r="26" spans="2:22" s="3" customFormat="1" ht="24.95" customHeight="1" x14ac:dyDescent="0.2">
      <c r="B26" s="94" t="s">
        <v>13</v>
      </c>
      <c r="C26" s="141" t="s">
        <v>54</v>
      </c>
      <c r="D26" s="141"/>
      <c r="E26" s="141"/>
      <c r="F26" s="141"/>
      <c r="G26" s="95" t="s">
        <v>38</v>
      </c>
      <c r="H26" s="96">
        <v>1</v>
      </c>
      <c r="I26" s="80"/>
      <c r="J26" s="97">
        <v>0.2</v>
      </c>
      <c r="K26" s="98">
        <f t="shared" si="0"/>
        <v>0</v>
      </c>
      <c r="L26" s="99">
        <f t="shared" si="1"/>
        <v>0</v>
      </c>
      <c r="M26" s="85"/>
      <c r="N26" s="86"/>
      <c r="O26" s="86"/>
      <c r="P26" s="86"/>
      <c r="Q26" s="86"/>
      <c r="R26" s="86"/>
      <c r="S26" s="86"/>
      <c r="T26" s="1"/>
      <c r="U26" s="83"/>
      <c r="V26" s="83"/>
    </row>
    <row r="27" spans="2:22" s="3" customFormat="1" ht="24.95" customHeight="1" x14ac:dyDescent="0.2">
      <c r="B27" s="94" t="s">
        <v>14</v>
      </c>
      <c r="C27" s="141" t="s">
        <v>55</v>
      </c>
      <c r="D27" s="141"/>
      <c r="E27" s="141"/>
      <c r="F27" s="141"/>
      <c r="G27" s="95" t="s">
        <v>38</v>
      </c>
      <c r="H27" s="96">
        <v>1</v>
      </c>
      <c r="I27" s="80"/>
      <c r="J27" s="97">
        <v>0.2</v>
      </c>
      <c r="K27" s="98">
        <f t="shared" si="0"/>
        <v>0</v>
      </c>
      <c r="L27" s="99">
        <f t="shared" si="1"/>
        <v>0</v>
      </c>
      <c r="M27" s="85"/>
      <c r="N27" s="86"/>
      <c r="O27" s="86"/>
      <c r="P27" s="86"/>
      <c r="Q27" s="86"/>
      <c r="R27" s="86"/>
      <c r="S27" s="86"/>
      <c r="T27" s="1"/>
      <c r="U27" s="83"/>
      <c r="V27" s="83"/>
    </row>
    <row r="28" spans="2:22" s="3" customFormat="1" ht="24.95" customHeight="1" x14ac:dyDescent="0.2">
      <c r="B28" s="94" t="s">
        <v>15</v>
      </c>
      <c r="C28" s="141" t="s">
        <v>56</v>
      </c>
      <c r="D28" s="141"/>
      <c r="E28" s="141"/>
      <c r="F28" s="141"/>
      <c r="G28" s="95" t="s">
        <v>38</v>
      </c>
      <c r="H28" s="96">
        <v>1</v>
      </c>
      <c r="I28" s="80"/>
      <c r="J28" s="97">
        <v>0.2</v>
      </c>
      <c r="K28" s="98">
        <f t="shared" si="0"/>
        <v>0</v>
      </c>
      <c r="L28" s="99">
        <f t="shared" si="1"/>
        <v>0</v>
      </c>
      <c r="M28" s="85"/>
      <c r="N28" s="86"/>
      <c r="O28" s="86"/>
      <c r="P28" s="86"/>
      <c r="Q28" s="86"/>
      <c r="R28" s="86"/>
      <c r="S28" s="86"/>
      <c r="T28" s="1"/>
      <c r="U28" s="83"/>
      <c r="V28" s="83"/>
    </row>
    <row r="29" spans="2:22" s="3" customFormat="1" ht="24.95" customHeight="1" x14ac:dyDescent="0.2">
      <c r="B29" s="94" t="s">
        <v>57</v>
      </c>
      <c r="C29" s="141" t="s">
        <v>58</v>
      </c>
      <c r="D29" s="141"/>
      <c r="E29" s="141"/>
      <c r="F29" s="141"/>
      <c r="G29" s="95" t="s">
        <v>38</v>
      </c>
      <c r="H29" s="96">
        <v>1</v>
      </c>
      <c r="I29" s="80"/>
      <c r="J29" s="97">
        <v>0.2</v>
      </c>
      <c r="K29" s="98">
        <f t="shared" si="0"/>
        <v>0</v>
      </c>
      <c r="L29" s="99">
        <f t="shared" si="1"/>
        <v>0</v>
      </c>
      <c r="M29" s="85"/>
      <c r="N29" s="86"/>
      <c r="O29" s="86"/>
      <c r="P29" s="86"/>
      <c r="Q29" s="86"/>
      <c r="R29" s="86"/>
      <c r="S29" s="86"/>
      <c r="T29" s="1"/>
      <c r="U29" s="83"/>
      <c r="V29" s="83"/>
    </row>
    <row r="30" spans="2:22" s="3" customFormat="1" ht="24.95" customHeight="1" x14ac:dyDescent="0.2">
      <c r="B30" s="94" t="s">
        <v>27</v>
      </c>
      <c r="C30" s="141" t="s">
        <v>59</v>
      </c>
      <c r="D30" s="141"/>
      <c r="E30" s="141"/>
      <c r="F30" s="141"/>
      <c r="G30" s="95" t="s">
        <v>38</v>
      </c>
      <c r="H30" s="96">
        <v>1</v>
      </c>
      <c r="I30" s="80"/>
      <c r="J30" s="97">
        <v>0.2</v>
      </c>
      <c r="K30" s="98">
        <f t="shared" si="0"/>
        <v>0</v>
      </c>
      <c r="L30" s="99">
        <f t="shared" si="1"/>
        <v>0</v>
      </c>
      <c r="M30" s="85"/>
      <c r="N30" s="86"/>
      <c r="O30" s="86"/>
      <c r="P30" s="86"/>
      <c r="Q30" s="86"/>
      <c r="R30" s="86"/>
      <c r="S30" s="86"/>
      <c r="T30" s="1"/>
      <c r="U30" s="83"/>
      <c r="V30" s="83"/>
    </row>
    <row r="31" spans="2:22" s="3" customFormat="1" ht="24.95" customHeight="1" x14ac:dyDescent="0.2">
      <c r="B31" s="94" t="s">
        <v>60</v>
      </c>
      <c r="C31" s="141" t="s">
        <v>61</v>
      </c>
      <c r="D31" s="141"/>
      <c r="E31" s="141"/>
      <c r="F31" s="141"/>
      <c r="G31" s="95" t="s">
        <v>38</v>
      </c>
      <c r="H31" s="96">
        <v>1</v>
      </c>
      <c r="I31" s="80"/>
      <c r="J31" s="97">
        <v>0.2</v>
      </c>
      <c r="K31" s="98">
        <f t="shared" si="0"/>
        <v>0</v>
      </c>
      <c r="L31" s="99">
        <f t="shared" si="1"/>
        <v>0</v>
      </c>
      <c r="M31" s="85"/>
      <c r="N31" s="86"/>
      <c r="O31" s="86"/>
      <c r="P31" s="86"/>
      <c r="Q31" s="86"/>
      <c r="R31" s="86"/>
      <c r="S31" s="86"/>
      <c r="T31" s="1"/>
      <c r="U31" s="83"/>
      <c r="V31" s="83"/>
    </row>
    <row r="32" spans="2:22" s="3" customFormat="1" ht="24.95" customHeight="1" x14ac:dyDescent="0.2">
      <c r="B32" s="94" t="s">
        <v>62</v>
      </c>
      <c r="C32" s="141" t="s">
        <v>63</v>
      </c>
      <c r="D32" s="141"/>
      <c r="E32" s="141"/>
      <c r="F32" s="141"/>
      <c r="G32" s="95" t="s">
        <v>38</v>
      </c>
      <c r="H32" s="96">
        <v>1</v>
      </c>
      <c r="I32" s="80"/>
      <c r="J32" s="97">
        <v>0.2</v>
      </c>
      <c r="K32" s="98">
        <f t="shared" si="0"/>
        <v>0</v>
      </c>
      <c r="L32" s="99">
        <f t="shared" si="1"/>
        <v>0</v>
      </c>
      <c r="M32" s="85"/>
      <c r="N32" s="86"/>
      <c r="O32" s="86"/>
      <c r="P32" s="86"/>
      <c r="Q32" s="86"/>
      <c r="R32" s="86"/>
      <c r="S32" s="86"/>
      <c r="T32" s="1"/>
      <c r="U32" s="83"/>
      <c r="V32" s="83"/>
    </row>
    <row r="33" spans="2:22" s="3" customFormat="1" ht="24.95" customHeight="1" x14ac:dyDescent="0.2">
      <c r="B33" s="94" t="s">
        <v>64</v>
      </c>
      <c r="C33" s="141" t="s">
        <v>65</v>
      </c>
      <c r="D33" s="141"/>
      <c r="E33" s="141"/>
      <c r="F33" s="141"/>
      <c r="G33" s="95" t="s">
        <v>38</v>
      </c>
      <c r="H33" s="96">
        <v>1</v>
      </c>
      <c r="I33" s="80"/>
      <c r="J33" s="97">
        <v>0.2</v>
      </c>
      <c r="K33" s="98">
        <f t="shared" si="0"/>
        <v>0</v>
      </c>
      <c r="L33" s="99">
        <f t="shared" si="1"/>
        <v>0</v>
      </c>
      <c r="M33" s="85"/>
      <c r="N33" s="86"/>
      <c r="O33" s="86"/>
      <c r="P33" s="86"/>
      <c r="Q33" s="86"/>
      <c r="R33" s="86"/>
      <c r="S33" s="86"/>
      <c r="T33" s="1"/>
      <c r="U33" s="83"/>
      <c r="V33" s="83"/>
    </row>
    <row r="34" spans="2:22" s="3" customFormat="1" ht="24.95" customHeight="1" x14ac:dyDescent="0.2">
      <c r="B34" s="94" t="s">
        <v>66</v>
      </c>
      <c r="C34" s="141" t="s">
        <v>67</v>
      </c>
      <c r="D34" s="141"/>
      <c r="E34" s="141"/>
      <c r="F34" s="141"/>
      <c r="G34" s="95" t="s">
        <v>38</v>
      </c>
      <c r="H34" s="96">
        <v>1</v>
      </c>
      <c r="I34" s="80"/>
      <c r="J34" s="97">
        <v>0.2</v>
      </c>
      <c r="K34" s="98">
        <f t="shared" si="0"/>
        <v>0</v>
      </c>
      <c r="L34" s="99">
        <f t="shared" si="1"/>
        <v>0</v>
      </c>
      <c r="M34" s="85"/>
      <c r="N34" s="86"/>
      <c r="O34" s="86"/>
      <c r="P34" s="86"/>
      <c r="Q34" s="86"/>
      <c r="R34" s="86"/>
      <c r="S34" s="86"/>
      <c r="T34" s="1"/>
      <c r="U34" s="83"/>
      <c r="V34" s="83"/>
    </row>
    <row r="35" spans="2:22" s="3" customFormat="1" ht="24.95" customHeight="1" x14ac:dyDescent="0.2">
      <c r="B35" s="94" t="s">
        <v>68</v>
      </c>
      <c r="C35" s="141" t="s">
        <v>69</v>
      </c>
      <c r="D35" s="141"/>
      <c r="E35" s="141"/>
      <c r="F35" s="141"/>
      <c r="G35" s="95" t="s">
        <v>38</v>
      </c>
      <c r="H35" s="96">
        <v>1</v>
      </c>
      <c r="I35" s="80"/>
      <c r="J35" s="97">
        <v>0.2</v>
      </c>
      <c r="K35" s="98">
        <f t="shared" si="0"/>
        <v>0</v>
      </c>
      <c r="L35" s="99">
        <f t="shared" si="1"/>
        <v>0</v>
      </c>
      <c r="M35" s="85"/>
      <c r="N35" s="86"/>
      <c r="O35" s="86"/>
      <c r="P35" s="86"/>
      <c r="Q35" s="86"/>
      <c r="R35" s="86"/>
      <c r="S35" s="86"/>
      <c r="T35" s="1"/>
      <c r="U35" s="83"/>
      <c r="V35" s="83"/>
    </row>
    <row r="36" spans="2:22" s="3" customFormat="1" ht="24.95" customHeight="1" thickBot="1" x14ac:dyDescent="0.25">
      <c r="B36" s="100" t="s">
        <v>70</v>
      </c>
      <c r="C36" s="189" t="s">
        <v>71</v>
      </c>
      <c r="D36" s="189"/>
      <c r="E36" s="189"/>
      <c r="F36" s="189"/>
      <c r="G36" s="101" t="s">
        <v>38</v>
      </c>
      <c r="H36" s="102">
        <v>1</v>
      </c>
      <c r="I36" s="80"/>
      <c r="J36" s="103">
        <v>0.2</v>
      </c>
      <c r="K36" s="104">
        <f t="shared" si="0"/>
        <v>0</v>
      </c>
      <c r="L36" s="105">
        <f t="shared" si="1"/>
        <v>0</v>
      </c>
      <c r="M36" s="85"/>
      <c r="N36" s="86"/>
      <c r="O36" s="86"/>
      <c r="P36" s="86"/>
      <c r="Q36" s="86"/>
      <c r="R36" s="86"/>
      <c r="S36" s="86"/>
      <c r="T36" s="1"/>
      <c r="U36" s="83"/>
      <c r="V36" s="83"/>
    </row>
    <row r="37" spans="2:22" s="3" customFormat="1" ht="24.95" customHeight="1" x14ac:dyDescent="0.2">
      <c r="B37" s="48"/>
      <c r="C37" s="109"/>
      <c r="D37" s="109"/>
      <c r="E37" s="109"/>
      <c r="F37" s="109"/>
      <c r="G37" s="48"/>
      <c r="H37" s="49"/>
      <c r="I37" s="111"/>
      <c r="J37" s="51"/>
      <c r="K37" s="110"/>
      <c r="L37" s="53"/>
      <c r="M37" s="85"/>
      <c r="N37" s="86"/>
      <c r="O37" s="86"/>
      <c r="P37" s="86"/>
      <c r="Q37" s="86"/>
      <c r="R37" s="86"/>
      <c r="S37" s="86"/>
      <c r="T37" s="1"/>
      <c r="U37" s="83"/>
      <c r="V37" s="83"/>
    </row>
    <row r="38" spans="2:22" s="3" customFormat="1" ht="42" customHeight="1" thickBot="1" x14ac:dyDescent="0.25">
      <c r="B38" s="191" t="s">
        <v>75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85"/>
      <c r="N38" s="86"/>
      <c r="O38" s="86"/>
      <c r="P38" s="86"/>
      <c r="Q38" s="86"/>
      <c r="R38" s="86"/>
      <c r="S38" s="86"/>
      <c r="T38" s="1"/>
      <c r="U38" s="83"/>
      <c r="V38" s="83"/>
    </row>
    <row r="39" spans="2:22" s="3" customFormat="1" ht="24.95" customHeight="1" x14ac:dyDescent="0.2">
      <c r="B39" s="123" t="s">
        <v>0</v>
      </c>
      <c r="C39" s="125" t="s">
        <v>41</v>
      </c>
      <c r="D39" s="126"/>
      <c r="E39" s="126"/>
      <c r="F39" s="127"/>
      <c r="G39" s="131" t="s">
        <v>5</v>
      </c>
      <c r="H39" s="133" t="s">
        <v>42</v>
      </c>
      <c r="I39" s="135" t="s">
        <v>43</v>
      </c>
      <c r="J39" s="136"/>
      <c r="K39" s="136"/>
      <c r="L39" s="137"/>
      <c r="M39" s="85"/>
      <c r="N39" s="86"/>
      <c r="O39" s="86"/>
      <c r="P39" s="86"/>
      <c r="Q39" s="86"/>
      <c r="R39" s="86"/>
      <c r="S39" s="86"/>
      <c r="T39" s="1"/>
      <c r="U39" s="83"/>
      <c r="V39" s="83"/>
    </row>
    <row r="40" spans="2:22" s="3" customFormat="1" ht="24.95" customHeight="1" x14ac:dyDescent="0.2">
      <c r="B40" s="124"/>
      <c r="C40" s="128"/>
      <c r="D40" s="129"/>
      <c r="E40" s="129"/>
      <c r="F40" s="130"/>
      <c r="G40" s="132"/>
      <c r="H40" s="134"/>
      <c r="I40" s="87" t="s">
        <v>1</v>
      </c>
      <c r="J40" s="88" t="s">
        <v>44</v>
      </c>
      <c r="K40" s="89" t="s">
        <v>45</v>
      </c>
      <c r="L40" s="90" t="s">
        <v>46</v>
      </c>
      <c r="M40" s="85"/>
      <c r="N40" s="86"/>
      <c r="O40" s="86"/>
      <c r="P40" s="86"/>
      <c r="Q40" s="86"/>
      <c r="R40" s="86"/>
      <c r="S40" s="86"/>
      <c r="T40" s="1"/>
      <c r="U40" s="83"/>
      <c r="V40" s="83"/>
    </row>
    <row r="41" spans="2:22" s="3" customFormat="1" ht="24.95" customHeight="1" x14ac:dyDescent="0.2">
      <c r="B41" s="91" t="s">
        <v>6</v>
      </c>
      <c r="C41" s="138" t="s">
        <v>7</v>
      </c>
      <c r="D41" s="139"/>
      <c r="E41" s="139"/>
      <c r="F41" s="140"/>
      <c r="G41" s="92" t="s">
        <v>8</v>
      </c>
      <c r="H41" s="79" t="s">
        <v>9</v>
      </c>
      <c r="I41" s="91" t="s">
        <v>10</v>
      </c>
      <c r="J41" s="112" t="s">
        <v>11</v>
      </c>
      <c r="K41" s="93" t="s">
        <v>12</v>
      </c>
      <c r="L41" s="79" t="s">
        <v>13</v>
      </c>
      <c r="M41" s="85"/>
      <c r="N41" s="86"/>
      <c r="O41" s="86"/>
      <c r="P41" s="86"/>
      <c r="Q41" s="86"/>
      <c r="R41" s="86"/>
      <c r="S41" s="86"/>
      <c r="T41" s="1"/>
      <c r="U41" s="83"/>
      <c r="V41" s="83"/>
    </row>
    <row r="42" spans="2:22" s="3" customFormat="1" ht="24.95" customHeight="1" x14ac:dyDescent="0.2">
      <c r="B42" s="94" t="s">
        <v>6</v>
      </c>
      <c r="C42" s="141" t="s">
        <v>76</v>
      </c>
      <c r="D42" s="141"/>
      <c r="E42" s="141"/>
      <c r="F42" s="141"/>
      <c r="G42" s="95" t="s">
        <v>38</v>
      </c>
      <c r="H42" s="96">
        <v>1</v>
      </c>
      <c r="I42" s="108"/>
      <c r="J42" s="97">
        <v>0.2</v>
      </c>
      <c r="K42" s="98">
        <f t="shared" ref="K42:K50" si="2">I42*J42</f>
        <v>0</v>
      </c>
      <c r="L42" s="99">
        <f t="shared" ref="L42:L50" si="3">I42+K42</f>
        <v>0</v>
      </c>
      <c r="M42" s="85"/>
      <c r="N42" s="86"/>
      <c r="O42" s="86"/>
      <c r="P42" s="86"/>
      <c r="Q42" s="86"/>
      <c r="R42" s="86"/>
      <c r="S42" s="86"/>
      <c r="T42" s="1"/>
      <c r="U42" s="83"/>
      <c r="V42" s="83"/>
    </row>
    <row r="43" spans="2:22" s="3" customFormat="1" ht="24.95" customHeight="1" x14ac:dyDescent="0.2">
      <c r="B43" s="94" t="s">
        <v>7</v>
      </c>
      <c r="C43" s="141" t="s">
        <v>77</v>
      </c>
      <c r="D43" s="141"/>
      <c r="E43" s="141"/>
      <c r="F43" s="141"/>
      <c r="G43" s="95" t="s">
        <v>38</v>
      </c>
      <c r="H43" s="96">
        <v>1</v>
      </c>
      <c r="I43" s="108"/>
      <c r="J43" s="97">
        <v>0.2</v>
      </c>
      <c r="K43" s="98">
        <f t="shared" si="2"/>
        <v>0</v>
      </c>
      <c r="L43" s="99">
        <f t="shared" si="3"/>
        <v>0</v>
      </c>
      <c r="M43" s="85"/>
      <c r="N43" s="86"/>
      <c r="O43" s="86"/>
      <c r="P43" s="86"/>
      <c r="Q43" s="86"/>
      <c r="R43" s="86"/>
      <c r="S43" s="86"/>
      <c r="T43" s="1"/>
      <c r="U43" s="83"/>
      <c r="V43" s="83"/>
    </row>
    <row r="44" spans="2:22" s="3" customFormat="1" ht="24.95" customHeight="1" x14ac:dyDescent="0.2">
      <c r="B44" s="94" t="s">
        <v>8</v>
      </c>
      <c r="C44" s="141" t="s">
        <v>78</v>
      </c>
      <c r="D44" s="141"/>
      <c r="E44" s="141"/>
      <c r="F44" s="141"/>
      <c r="G44" s="95" t="s">
        <v>38</v>
      </c>
      <c r="H44" s="96">
        <v>1</v>
      </c>
      <c r="I44" s="108"/>
      <c r="J44" s="97">
        <v>0.2</v>
      </c>
      <c r="K44" s="98">
        <f t="shared" si="2"/>
        <v>0</v>
      </c>
      <c r="L44" s="99">
        <f t="shared" si="3"/>
        <v>0</v>
      </c>
      <c r="M44" s="85"/>
      <c r="N44" s="86"/>
      <c r="O44" s="86"/>
      <c r="P44" s="86"/>
      <c r="Q44" s="86"/>
      <c r="R44" s="86"/>
      <c r="S44" s="86"/>
      <c r="T44" s="1"/>
      <c r="U44" s="83"/>
      <c r="V44" s="83"/>
    </row>
    <row r="45" spans="2:22" s="3" customFormat="1" ht="24.95" customHeight="1" x14ac:dyDescent="0.2">
      <c r="B45" s="94" t="s">
        <v>9</v>
      </c>
      <c r="C45" s="141" t="s">
        <v>79</v>
      </c>
      <c r="D45" s="141"/>
      <c r="E45" s="141"/>
      <c r="F45" s="141"/>
      <c r="G45" s="95" t="s">
        <v>38</v>
      </c>
      <c r="H45" s="96">
        <v>1</v>
      </c>
      <c r="I45" s="108"/>
      <c r="J45" s="97">
        <v>0.2</v>
      </c>
      <c r="K45" s="98">
        <f t="shared" si="2"/>
        <v>0</v>
      </c>
      <c r="L45" s="99">
        <f t="shared" si="3"/>
        <v>0</v>
      </c>
      <c r="M45" s="85"/>
      <c r="N45" s="86"/>
      <c r="O45" s="86"/>
      <c r="P45" s="86"/>
      <c r="Q45" s="86"/>
      <c r="R45" s="86"/>
      <c r="S45" s="86"/>
      <c r="T45" s="1"/>
      <c r="U45" s="83"/>
      <c r="V45" s="83"/>
    </row>
    <row r="46" spans="2:22" s="3" customFormat="1" ht="24.95" customHeight="1" x14ac:dyDescent="0.2">
      <c r="B46" s="94" t="s">
        <v>10</v>
      </c>
      <c r="C46" s="141" t="s">
        <v>80</v>
      </c>
      <c r="D46" s="141"/>
      <c r="E46" s="141"/>
      <c r="F46" s="141"/>
      <c r="G46" s="95" t="s">
        <v>38</v>
      </c>
      <c r="H46" s="96">
        <v>1</v>
      </c>
      <c r="I46" s="108"/>
      <c r="J46" s="97">
        <v>0.2</v>
      </c>
      <c r="K46" s="98">
        <f t="shared" si="2"/>
        <v>0</v>
      </c>
      <c r="L46" s="99">
        <f t="shared" si="3"/>
        <v>0</v>
      </c>
      <c r="M46" s="85"/>
      <c r="N46" s="86"/>
      <c r="O46" s="86"/>
      <c r="P46" s="86"/>
      <c r="Q46" s="86"/>
      <c r="R46" s="86"/>
      <c r="S46" s="86"/>
      <c r="T46" s="1"/>
      <c r="U46" s="83"/>
      <c r="V46" s="83"/>
    </row>
    <row r="47" spans="2:22" s="3" customFormat="1" ht="24.95" customHeight="1" x14ac:dyDescent="0.2">
      <c r="B47" s="94" t="s">
        <v>11</v>
      </c>
      <c r="C47" s="141" t="s">
        <v>81</v>
      </c>
      <c r="D47" s="141"/>
      <c r="E47" s="141"/>
      <c r="F47" s="141"/>
      <c r="G47" s="95" t="s">
        <v>38</v>
      </c>
      <c r="H47" s="96">
        <v>1</v>
      </c>
      <c r="I47" s="108"/>
      <c r="J47" s="97">
        <v>0.2</v>
      </c>
      <c r="K47" s="98">
        <f t="shared" si="2"/>
        <v>0</v>
      </c>
      <c r="L47" s="99">
        <f t="shared" si="3"/>
        <v>0</v>
      </c>
      <c r="M47" s="85"/>
      <c r="N47" s="86"/>
      <c r="O47" s="86"/>
      <c r="P47" s="86"/>
      <c r="Q47" s="86"/>
      <c r="R47" s="86"/>
      <c r="S47" s="86"/>
      <c r="T47" s="1"/>
      <c r="U47" s="83"/>
      <c r="V47" s="83"/>
    </row>
    <row r="48" spans="2:22" s="3" customFormat="1" ht="24.95" customHeight="1" x14ac:dyDescent="0.2">
      <c r="B48" s="94" t="s">
        <v>12</v>
      </c>
      <c r="C48" s="141" t="s">
        <v>79</v>
      </c>
      <c r="D48" s="141"/>
      <c r="E48" s="141"/>
      <c r="F48" s="141"/>
      <c r="G48" s="95" t="s">
        <v>38</v>
      </c>
      <c r="H48" s="96">
        <v>1</v>
      </c>
      <c r="I48" s="108"/>
      <c r="J48" s="97">
        <v>0.2</v>
      </c>
      <c r="K48" s="98">
        <f t="shared" si="2"/>
        <v>0</v>
      </c>
      <c r="L48" s="99">
        <f t="shared" si="3"/>
        <v>0</v>
      </c>
      <c r="M48" s="85"/>
      <c r="N48" s="86"/>
      <c r="O48" s="86"/>
      <c r="P48" s="86"/>
      <c r="Q48" s="86"/>
      <c r="R48" s="86"/>
      <c r="S48" s="86"/>
      <c r="T48" s="1"/>
      <c r="U48" s="83"/>
      <c r="V48" s="83"/>
    </row>
    <row r="49" spans="2:22" s="3" customFormat="1" ht="24.95" customHeight="1" x14ac:dyDescent="0.2">
      <c r="B49" s="94" t="s">
        <v>13</v>
      </c>
      <c r="C49" s="141" t="s">
        <v>82</v>
      </c>
      <c r="D49" s="141"/>
      <c r="E49" s="141"/>
      <c r="F49" s="141"/>
      <c r="G49" s="95" t="s">
        <v>38</v>
      </c>
      <c r="H49" s="96">
        <v>1</v>
      </c>
      <c r="I49" s="108"/>
      <c r="J49" s="97">
        <v>0.2</v>
      </c>
      <c r="K49" s="98">
        <f t="shared" si="2"/>
        <v>0</v>
      </c>
      <c r="L49" s="99">
        <f t="shared" si="3"/>
        <v>0</v>
      </c>
      <c r="M49" s="85"/>
      <c r="N49" s="86"/>
      <c r="O49" s="86"/>
      <c r="P49" s="86"/>
      <c r="Q49" s="86"/>
      <c r="R49" s="86"/>
      <c r="S49" s="86"/>
      <c r="T49" s="1"/>
      <c r="U49" s="83"/>
      <c r="V49" s="83"/>
    </row>
    <row r="50" spans="2:22" s="3" customFormat="1" ht="24.95" customHeight="1" x14ac:dyDescent="0.2">
      <c r="B50" s="94" t="s">
        <v>14</v>
      </c>
      <c r="C50" s="141" t="s">
        <v>83</v>
      </c>
      <c r="D50" s="141"/>
      <c r="E50" s="141"/>
      <c r="F50" s="141"/>
      <c r="G50" s="95" t="s">
        <v>38</v>
      </c>
      <c r="H50" s="96">
        <v>1</v>
      </c>
      <c r="I50" s="108"/>
      <c r="J50" s="97">
        <v>0.2</v>
      </c>
      <c r="K50" s="98">
        <f t="shared" si="2"/>
        <v>0</v>
      </c>
      <c r="L50" s="99">
        <f t="shared" si="3"/>
        <v>0</v>
      </c>
      <c r="M50" s="85"/>
      <c r="N50" s="86"/>
      <c r="O50" s="86"/>
      <c r="P50" s="86"/>
      <c r="Q50" s="86"/>
      <c r="R50" s="86"/>
      <c r="S50" s="86"/>
      <c r="T50" s="1"/>
      <c r="U50" s="83"/>
      <c r="V50" s="83"/>
    </row>
    <row r="51" spans="2:22" s="3" customFormat="1" ht="15" customHeight="1" x14ac:dyDescent="0.2">
      <c r="B51" s="48"/>
      <c r="C51" s="109"/>
      <c r="D51" s="109"/>
      <c r="E51" s="109"/>
      <c r="F51" s="109"/>
      <c r="G51" s="48"/>
      <c r="H51" s="49"/>
      <c r="I51" s="111"/>
      <c r="J51" s="51"/>
      <c r="K51" s="110"/>
      <c r="L51" s="53"/>
      <c r="M51" s="85"/>
      <c r="N51" s="86"/>
      <c r="O51" s="86"/>
      <c r="P51" s="86"/>
      <c r="Q51" s="86"/>
      <c r="R51" s="86"/>
      <c r="S51" s="86"/>
      <c r="T51" s="1"/>
      <c r="U51" s="83"/>
      <c r="V51" s="83"/>
    </row>
    <row r="52" spans="2:22" s="3" customFormat="1" ht="14.25" customHeight="1" x14ac:dyDescent="0.2">
      <c r="B52" s="48"/>
      <c r="C52" s="109"/>
      <c r="D52" s="109"/>
      <c r="E52" s="109"/>
      <c r="F52" s="109"/>
      <c r="G52" s="48"/>
      <c r="H52" s="49"/>
      <c r="I52" s="111"/>
      <c r="J52" s="51"/>
      <c r="K52" s="110"/>
      <c r="L52" s="53"/>
      <c r="M52" s="85"/>
      <c r="N52" s="86"/>
      <c r="O52" s="86"/>
      <c r="P52" s="86"/>
      <c r="Q52" s="86"/>
      <c r="R52" s="86"/>
      <c r="S52" s="86"/>
      <c r="T52" s="1"/>
      <c r="U52" s="83"/>
      <c r="V52" s="83"/>
    </row>
    <row r="53" spans="2:22" s="7" customFormat="1" ht="31.5" customHeight="1" x14ac:dyDescent="0.2">
      <c r="B53" s="114" t="s">
        <v>18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43"/>
      <c r="N53" s="43"/>
    </row>
    <row r="54" spans="2:22" s="7" customFormat="1" ht="24.75" customHeight="1" x14ac:dyDescent="0.2">
      <c r="B54" s="113"/>
      <c r="C54" s="77" t="s">
        <v>29</v>
      </c>
      <c r="D54" s="120"/>
      <c r="E54" s="120"/>
      <c r="F54" s="120"/>
      <c r="G54" s="183"/>
      <c r="H54" s="183"/>
      <c r="I54" s="182"/>
      <c r="J54" s="182"/>
      <c r="K54" s="182"/>
      <c r="L54" s="182"/>
      <c r="M54" s="65"/>
      <c r="N54" s="65"/>
      <c r="P54" s="32"/>
    </row>
    <row r="55" spans="2:22" s="7" customFormat="1" ht="24.75" customHeight="1" x14ac:dyDescent="0.2">
      <c r="B55" s="113"/>
      <c r="C55" s="77" t="s">
        <v>30</v>
      </c>
      <c r="D55" s="120"/>
      <c r="E55" s="120"/>
      <c r="F55" s="120"/>
      <c r="G55" s="183"/>
      <c r="H55" s="183"/>
      <c r="I55" s="66"/>
      <c r="J55" s="66"/>
      <c r="K55" s="66"/>
      <c r="L55" s="67"/>
      <c r="M55" s="65"/>
      <c r="N55" s="65"/>
    </row>
    <row r="56" spans="2:22" s="7" customFormat="1" ht="9" customHeight="1" x14ac:dyDescent="0.2">
      <c r="B56" s="48"/>
      <c r="C56" s="54"/>
      <c r="D56" s="68"/>
      <c r="E56" s="68"/>
      <c r="F56" s="68"/>
      <c r="G56" s="69"/>
      <c r="H56" s="70"/>
      <c r="I56" s="71"/>
      <c r="J56" s="72"/>
      <c r="K56" s="73"/>
      <c r="L56" s="74"/>
      <c r="M56" s="65"/>
      <c r="N56" s="75"/>
    </row>
    <row r="57" spans="2:22" s="7" customFormat="1" ht="24.75" customHeight="1" x14ac:dyDescent="0.2">
      <c r="B57" s="48"/>
      <c r="C57" s="77" t="s">
        <v>19</v>
      </c>
      <c r="D57" s="120"/>
      <c r="E57" s="120"/>
      <c r="F57" s="120"/>
      <c r="G57" s="69"/>
      <c r="H57" s="70"/>
      <c r="I57" s="71"/>
      <c r="J57" s="72"/>
      <c r="K57" s="73"/>
      <c r="L57" s="74"/>
      <c r="M57" s="65"/>
      <c r="N57" s="65"/>
    </row>
    <row r="58" spans="2:22" s="7" customFormat="1" ht="24.75" customHeight="1" x14ac:dyDescent="0.2">
      <c r="B58" s="48"/>
      <c r="C58" s="77" t="s">
        <v>20</v>
      </c>
      <c r="D58" s="120"/>
      <c r="E58" s="120"/>
      <c r="F58" s="120"/>
      <c r="G58" s="69"/>
      <c r="H58" s="70"/>
      <c r="I58" s="71"/>
      <c r="J58" s="72"/>
      <c r="K58" s="73"/>
      <c r="L58" s="74"/>
      <c r="M58" s="65"/>
      <c r="N58" s="76"/>
      <c r="O58" s="28"/>
      <c r="P58" s="120"/>
      <c r="Q58" s="120"/>
      <c r="R58" s="120"/>
    </row>
    <row r="59" spans="2:22" s="7" customFormat="1" ht="23.1" customHeight="1" x14ac:dyDescent="0.2">
      <c r="B59" s="48"/>
      <c r="C59" s="68"/>
      <c r="D59" s="68"/>
      <c r="E59" s="68"/>
      <c r="F59" s="68"/>
      <c r="G59" s="48"/>
      <c r="H59" s="49"/>
      <c r="I59" s="185" t="s">
        <v>31</v>
      </c>
      <c r="J59" s="185"/>
      <c r="K59" s="185"/>
      <c r="L59" s="185"/>
      <c r="M59" s="65"/>
      <c r="N59" s="76"/>
      <c r="O59" s="28"/>
      <c r="P59" s="121"/>
      <c r="Q59" s="121"/>
      <c r="R59" s="121"/>
    </row>
    <row r="60" spans="2:22" s="7" customFormat="1" ht="23.1" customHeight="1" x14ac:dyDescent="0.2">
      <c r="B60" s="48"/>
      <c r="C60" s="68"/>
      <c r="D60" s="68"/>
      <c r="E60" s="68"/>
      <c r="F60" s="68"/>
      <c r="G60" s="184" t="s">
        <v>33</v>
      </c>
      <c r="H60" s="184"/>
      <c r="I60" s="184"/>
      <c r="J60" s="184"/>
      <c r="K60" s="184"/>
      <c r="L60" s="184"/>
      <c r="M60" s="163"/>
      <c r="N60" s="163"/>
      <c r="O60" s="163"/>
    </row>
    <row r="61" spans="2:22" s="7" customFormat="1" ht="23.1" customHeight="1" x14ac:dyDescent="0.2">
      <c r="B61" s="48"/>
      <c r="C61" s="115"/>
      <c r="D61" s="115"/>
      <c r="E61" s="115"/>
      <c r="F61" s="115"/>
      <c r="G61" s="69"/>
      <c r="H61" s="70"/>
      <c r="I61" s="71"/>
      <c r="J61" s="72"/>
      <c r="K61" s="184" t="s">
        <v>32</v>
      </c>
      <c r="L61" s="184"/>
      <c r="M61" s="65"/>
      <c r="N61" s="65"/>
      <c r="Q61" s="26"/>
      <c r="R61" s="27"/>
    </row>
    <row r="62" spans="2:22" s="7" customFormat="1" ht="17.25" customHeight="1" x14ac:dyDescent="0.2">
      <c r="B62" s="142" t="s">
        <v>34</v>
      </c>
      <c r="C62" s="142"/>
      <c r="D62" s="58"/>
      <c r="E62" s="58"/>
      <c r="F62" s="58"/>
      <c r="G62" s="59"/>
      <c r="H62" s="60"/>
      <c r="I62" s="61"/>
      <c r="J62" s="62"/>
      <c r="K62" s="63"/>
      <c r="L62" s="64"/>
      <c r="M62" s="57"/>
      <c r="N62" s="57"/>
      <c r="Q62" s="26"/>
      <c r="R62" s="29"/>
    </row>
    <row r="63" spans="2:22" s="7" customFormat="1" ht="14.25" customHeight="1" x14ac:dyDescent="0.2">
      <c r="B63" s="106"/>
      <c r="C63" s="190" t="s">
        <v>21</v>
      </c>
      <c r="D63" s="142"/>
      <c r="E63" s="142"/>
      <c r="F63" s="142"/>
      <c r="G63" s="48"/>
      <c r="H63" s="49"/>
      <c r="I63" s="111"/>
      <c r="J63" s="51"/>
      <c r="K63" s="110"/>
      <c r="L63" s="53"/>
      <c r="M63" s="43"/>
      <c r="N63" s="43"/>
    </row>
    <row r="64" spans="2:22" s="7" customFormat="1" ht="24.95" customHeight="1" x14ac:dyDescent="0.2">
      <c r="B64" s="48"/>
      <c r="C64" s="142"/>
      <c r="D64" s="142"/>
      <c r="E64" s="142"/>
      <c r="F64" s="142"/>
      <c r="G64" s="48"/>
      <c r="H64" s="49"/>
      <c r="I64" s="111"/>
      <c r="J64" s="51"/>
      <c r="K64" s="110"/>
      <c r="L64" s="53"/>
      <c r="M64" s="43"/>
      <c r="N64" s="43"/>
    </row>
    <row r="65" spans="2:21" s="7" customFormat="1" ht="24.95" customHeight="1" x14ac:dyDescent="0.2">
      <c r="B65" s="48"/>
      <c r="C65" s="142"/>
      <c r="D65" s="142"/>
      <c r="E65" s="142"/>
      <c r="F65" s="142"/>
      <c r="G65" s="48"/>
      <c r="H65" s="49"/>
      <c r="I65" s="50"/>
      <c r="J65" s="51"/>
      <c r="K65" s="52"/>
      <c r="L65" s="53"/>
      <c r="M65" s="43"/>
      <c r="N65" s="43"/>
      <c r="R65" s="6"/>
      <c r="S65" s="6"/>
      <c r="T65" s="6"/>
      <c r="U65" s="6"/>
    </row>
    <row r="66" spans="2:21" s="7" customFormat="1" ht="24.95" customHeight="1" x14ac:dyDescent="0.2">
      <c r="B66" s="48"/>
      <c r="C66" s="142"/>
      <c r="D66" s="142"/>
      <c r="E66" s="142"/>
      <c r="F66" s="142"/>
      <c r="G66" s="48"/>
      <c r="H66" s="49"/>
      <c r="I66" s="50"/>
      <c r="J66" s="51"/>
      <c r="K66" s="52"/>
      <c r="L66" s="53"/>
      <c r="M66" s="43"/>
      <c r="N66" s="43"/>
      <c r="R66" s="6"/>
      <c r="S66" s="6"/>
      <c r="T66" s="6"/>
      <c r="U66" s="6"/>
    </row>
    <row r="67" spans="2:21" s="7" customFormat="1" ht="24.95" customHeight="1" x14ac:dyDescent="0.2">
      <c r="B67" s="48"/>
      <c r="C67" s="142"/>
      <c r="D67" s="142"/>
      <c r="E67" s="142"/>
      <c r="F67" s="142"/>
      <c r="G67" s="48"/>
      <c r="H67" s="49"/>
      <c r="I67" s="50"/>
      <c r="J67" s="51"/>
      <c r="K67" s="52"/>
      <c r="L67" s="53"/>
      <c r="M67" s="43"/>
      <c r="N67" s="43"/>
      <c r="Q67" s="28"/>
      <c r="R67" s="55"/>
      <c r="S67" s="56"/>
      <c r="T67" s="6"/>
      <c r="U67" s="6"/>
    </row>
    <row r="68" spans="2:21" s="7" customFormat="1" ht="24.95" customHeight="1" x14ac:dyDescent="0.2">
      <c r="B68" s="48"/>
      <c r="C68" s="142"/>
      <c r="D68" s="142"/>
      <c r="E68" s="142"/>
      <c r="F68" s="142"/>
      <c r="G68" s="48"/>
      <c r="H68" s="49"/>
      <c r="I68" s="50"/>
      <c r="J68" s="51"/>
      <c r="K68" s="52"/>
      <c r="L68" s="53"/>
      <c r="M68" s="43"/>
      <c r="N68" s="43"/>
      <c r="Q68" s="28"/>
      <c r="R68" s="163"/>
      <c r="S68" s="163"/>
      <c r="T68" s="6"/>
      <c r="U68" s="6"/>
    </row>
    <row r="69" spans="2:21" s="7" customFormat="1" ht="24.95" customHeight="1" x14ac:dyDescent="0.2">
      <c r="B69" s="48"/>
      <c r="C69" s="142"/>
      <c r="D69" s="142"/>
      <c r="E69" s="142"/>
      <c r="F69" s="142"/>
      <c r="G69" s="48"/>
      <c r="H69" s="49"/>
      <c r="I69" s="50"/>
      <c r="J69" s="51"/>
      <c r="K69" s="52"/>
      <c r="L69" s="53"/>
      <c r="M69" s="43"/>
      <c r="N69" s="43"/>
      <c r="R69" s="6"/>
      <c r="S69" s="6"/>
      <c r="T69" s="6"/>
      <c r="U69" s="6"/>
    </row>
    <row r="70" spans="2:21" s="7" customFormat="1" ht="24.95" customHeight="1" x14ac:dyDescent="0.2">
      <c r="B70" s="48"/>
      <c r="C70" s="142"/>
      <c r="D70" s="142"/>
      <c r="E70" s="142"/>
      <c r="F70" s="142"/>
      <c r="G70" s="48"/>
      <c r="H70" s="49"/>
      <c r="I70" s="50"/>
      <c r="J70" s="51"/>
      <c r="K70" s="52"/>
      <c r="L70" s="53"/>
      <c r="M70" s="43"/>
      <c r="N70" s="43"/>
      <c r="R70" s="6"/>
      <c r="S70" s="6"/>
      <c r="T70" s="6"/>
      <c r="U70" s="6"/>
    </row>
    <row r="71" spans="2:21" s="7" customFormat="1" ht="24.95" customHeight="1" x14ac:dyDescent="0.2">
      <c r="B71" s="48"/>
      <c r="C71" s="142"/>
      <c r="D71" s="142"/>
      <c r="E71" s="142"/>
      <c r="F71" s="142"/>
      <c r="G71" s="48"/>
      <c r="H71" s="49"/>
      <c r="I71" s="50"/>
      <c r="J71" s="51"/>
      <c r="K71" s="52"/>
      <c r="L71" s="53"/>
      <c r="M71" s="43"/>
      <c r="N71" s="43"/>
      <c r="R71" s="6"/>
      <c r="S71" s="6"/>
      <c r="T71" s="6"/>
      <c r="U71" s="6"/>
    </row>
    <row r="72" spans="2:21" s="7" customFormat="1" ht="27.75" customHeight="1" x14ac:dyDescent="0.2">
      <c r="B72" s="48"/>
      <c r="C72" s="142"/>
      <c r="D72" s="142"/>
      <c r="E72" s="142"/>
      <c r="F72" s="142"/>
      <c r="G72" s="48"/>
      <c r="H72" s="49"/>
      <c r="I72" s="50"/>
      <c r="J72" s="51"/>
      <c r="K72" s="52"/>
      <c r="L72" s="53"/>
      <c r="M72" s="43"/>
      <c r="N72" s="43"/>
    </row>
    <row r="73" spans="2:21" ht="37.5" customHeight="1" x14ac:dyDescent="0.2">
      <c r="C73" s="12"/>
      <c r="D73" s="24"/>
      <c r="E73" s="24"/>
      <c r="F73" s="24"/>
      <c r="G73" s="24"/>
      <c r="H73" s="24"/>
      <c r="I73" s="24"/>
      <c r="J73" s="24"/>
      <c r="K73" s="18"/>
    </row>
    <row r="74" spans="2:21" ht="25.5" customHeight="1" x14ac:dyDescent="0.2">
      <c r="H74" s="24"/>
      <c r="I74" s="24"/>
    </row>
    <row r="75" spans="2:21" ht="25.5" customHeight="1" x14ac:dyDescent="0.2">
      <c r="H75" s="24"/>
      <c r="I75" s="24"/>
    </row>
    <row r="76" spans="2:21" ht="25.5" customHeight="1" x14ac:dyDescent="0.2">
      <c r="B76" s="25"/>
      <c r="C76" s="12"/>
      <c r="D76" s="12"/>
      <c r="E76" s="12"/>
      <c r="F76" s="12"/>
      <c r="G76" s="12"/>
      <c r="H76" s="12"/>
      <c r="I76" s="24"/>
      <c r="J76" s="18"/>
      <c r="K76" s="18"/>
    </row>
    <row r="92" ht="12.95" customHeight="1" x14ac:dyDescent="0.2"/>
  </sheetData>
  <mergeCells count="93">
    <mergeCell ref="C49:F49"/>
    <mergeCell ref="C50:F50"/>
    <mergeCell ref="C48:F48"/>
    <mergeCell ref="C41:F41"/>
    <mergeCell ref="C42:F42"/>
    <mergeCell ref="C43:F43"/>
    <mergeCell ref="C44:F44"/>
    <mergeCell ref="C45:F45"/>
    <mergeCell ref="C46:F46"/>
    <mergeCell ref="C47:F47"/>
    <mergeCell ref="B38:L38"/>
    <mergeCell ref="B39:B40"/>
    <mergeCell ref="C39:F40"/>
    <mergeCell ref="G39:G40"/>
    <mergeCell ref="H39:H40"/>
    <mergeCell ref="I39:L39"/>
    <mergeCell ref="C32:F32"/>
    <mergeCell ref="C33:F33"/>
    <mergeCell ref="C34:F34"/>
    <mergeCell ref="C35:F35"/>
    <mergeCell ref="C36:F36"/>
    <mergeCell ref="D57:F57"/>
    <mergeCell ref="D58:F58"/>
    <mergeCell ref="M60:O60"/>
    <mergeCell ref="D54:F54"/>
    <mergeCell ref="D55:F55"/>
    <mergeCell ref="C21:F21"/>
    <mergeCell ref="C30:F30"/>
    <mergeCell ref="C31:F31"/>
    <mergeCell ref="C22:F22"/>
    <mergeCell ref="C23:F23"/>
    <mergeCell ref="C24:F24"/>
    <mergeCell ref="C25:F25"/>
    <mergeCell ref="C26:F26"/>
    <mergeCell ref="C27:F27"/>
    <mergeCell ref="C28:F28"/>
    <mergeCell ref="C29:F29"/>
    <mergeCell ref="U6:V6"/>
    <mergeCell ref="O11:P11"/>
    <mergeCell ref="O9:P9"/>
    <mergeCell ref="O10:P10"/>
    <mergeCell ref="Q6:S6"/>
    <mergeCell ref="R68:S68"/>
    <mergeCell ref="C10:L10"/>
    <mergeCell ref="C11:L11"/>
    <mergeCell ref="U9:U13"/>
    <mergeCell ref="V9:V13"/>
    <mergeCell ref="C9:L9"/>
    <mergeCell ref="C63:F63"/>
    <mergeCell ref="C12:L12"/>
    <mergeCell ref="C13:L13"/>
    <mergeCell ref="I54:L54"/>
    <mergeCell ref="H54:H55"/>
    <mergeCell ref="G54:G55"/>
    <mergeCell ref="G60:L60"/>
    <mergeCell ref="B62:C62"/>
    <mergeCell ref="K61:L61"/>
    <mergeCell ref="I59:L59"/>
    <mergeCell ref="B1:N1"/>
    <mergeCell ref="M6:M7"/>
    <mergeCell ref="O8:P8"/>
    <mergeCell ref="B6:B7"/>
    <mergeCell ref="N6:N7"/>
    <mergeCell ref="O6:P7"/>
    <mergeCell ref="C6:L7"/>
    <mergeCell ref="C8:L8"/>
    <mergeCell ref="B5:S5"/>
    <mergeCell ref="B4:S4"/>
    <mergeCell ref="C71:F71"/>
    <mergeCell ref="C72:F72"/>
    <mergeCell ref="C64:F64"/>
    <mergeCell ref="C65:F65"/>
    <mergeCell ref="C66:F66"/>
    <mergeCell ref="C67:F67"/>
    <mergeCell ref="C68:F68"/>
    <mergeCell ref="C69:F69"/>
    <mergeCell ref="C70:F70"/>
    <mergeCell ref="B54:B55"/>
    <mergeCell ref="B53:L53"/>
    <mergeCell ref="C61:F61"/>
    <mergeCell ref="O12:P12"/>
    <mergeCell ref="O13:P13"/>
    <mergeCell ref="P58:R58"/>
    <mergeCell ref="P59:R59"/>
    <mergeCell ref="B15:L15"/>
    <mergeCell ref="B16:B17"/>
    <mergeCell ref="C16:F17"/>
    <mergeCell ref="G16:G17"/>
    <mergeCell ref="H16:H17"/>
    <mergeCell ref="I16:L16"/>
    <mergeCell ref="C18:F18"/>
    <mergeCell ref="C19:F19"/>
    <mergeCell ref="C20:F20"/>
  </mergeCells>
  <conditionalFormatting sqref="Q9:Q13">
    <cfRule type="containsBlanks" dxfId="15" priority="40">
      <formula>LEN(TRIM(Q9))=0</formula>
    </cfRule>
  </conditionalFormatting>
  <conditionalFormatting sqref="R9">
    <cfRule type="containsBlanks" dxfId="14" priority="26">
      <formula>LEN(TRIM(R9))=0</formula>
    </cfRule>
  </conditionalFormatting>
  <conditionalFormatting sqref="R10">
    <cfRule type="containsBlanks" dxfId="13" priority="21">
      <formula>LEN(TRIM(R10))=0</formula>
    </cfRule>
  </conditionalFormatting>
  <conditionalFormatting sqref="R11">
    <cfRule type="containsBlanks" dxfId="12" priority="20">
      <formula>LEN(TRIM(R11))=0</formula>
    </cfRule>
  </conditionalFormatting>
  <conditionalFormatting sqref="R12">
    <cfRule type="containsBlanks" dxfId="11" priority="19">
      <formula>LEN(TRIM(R12))=0</formula>
    </cfRule>
  </conditionalFormatting>
  <conditionalFormatting sqref="R13">
    <cfRule type="containsBlanks" dxfId="10" priority="18">
      <formula>LEN(TRIM(R13))=0</formula>
    </cfRule>
  </conditionalFormatting>
  <conditionalFormatting sqref="I19:I36">
    <cfRule type="containsBlanks" dxfId="9" priority="8">
      <formula>LEN(TRIM(I19))=0</formula>
    </cfRule>
  </conditionalFormatting>
  <conditionalFormatting sqref="D54:F54">
    <cfRule type="containsBlanks" dxfId="8" priority="7">
      <formula>LEN(TRIM(D54))=0</formula>
    </cfRule>
  </conditionalFormatting>
  <conditionalFormatting sqref="D55:F55">
    <cfRule type="containsBlanks" dxfId="7" priority="6">
      <formula>LEN(TRIM(D55))=0</formula>
    </cfRule>
  </conditionalFormatting>
  <conditionalFormatting sqref="D57:F57">
    <cfRule type="containsBlanks" dxfId="6" priority="5">
      <formula>LEN(TRIM(D57))=0</formula>
    </cfRule>
  </conditionalFormatting>
  <conditionalFormatting sqref="D58:F58">
    <cfRule type="containsBlanks" dxfId="5" priority="4">
      <formula>LEN(TRIM(D58))=0</formula>
    </cfRule>
  </conditionalFormatting>
  <conditionalFormatting sqref="M60:O60">
    <cfRule type="containsBlanks" dxfId="4" priority="2">
      <formula>LEN(TRIM(M60))=0</formula>
    </cfRule>
  </conditionalFormatting>
  <conditionalFormatting sqref="I42:I50">
    <cfRule type="containsBlanks" dxfId="1" priority="1">
      <formula>LEN(TRIM(I42))=0</formula>
    </cfRule>
  </conditionalFormatting>
  <printOptions horizontalCentered="1"/>
  <pageMargins left="0.70866141732283472" right="0.70866141732283472" top="0.6692913385826772" bottom="0.55118110236220474" header="0.31496062992125984" footer="0.31496062992125984"/>
  <pageSetup paperSize="9" scale="49" fitToHeight="0" orientation="landscape" r:id="rId1"/>
  <headerFooter>
    <oddFooter>&amp;C&amp;P / &amp;N</oddFooter>
  </headerFooter>
  <rowBreaks count="1" manualBreakCount="1">
    <brk id="37" min="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Kovalíková Lenka</dc:creator>
  <cp:lastModifiedBy>Ing. Renáta Sobotková</cp:lastModifiedBy>
  <cp:lastPrinted>2023-02-01T12:00:13Z</cp:lastPrinted>
  <dcterms:created xsi:type="dcterms:W3CDTF">2015-07-06T08:57:15Z</dcterms:created>
  <dcterms:modified xsi:type="dcterms:W3CDTF">2023-02-01T12:00:26Z</dcterms:modified>
</cp:coreProperties>
</file>