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un44549\Desktop\ENDO\SP\"/>
    </mc:Choice>
  </mc:AlternateContent>
  <xr:revisionPtr revIDLastSave="0" documentId="13_ncr:1_{547137EA-2493-4C54-AA3B-F55234E8FC8D}" xr6:coauthVersionLast="36" xr6:coauthVersionMax="36" xr10:uidLastSave="{00000000-0000-0000-0000-000000000000}"/>
  <bookViews>
    <workbookView xWindow="0" yWindow="0" windowWidth="28800" windowHeight="11832" tabRatio="742" xr2:uid="{00000000-000D-0000-FFFF-FFFF00000000}"/>
  </bookViews>
  <sheets>
    <sheet name="Príloha č.1" sheetId="5" r:id="rId1"/>
    <sheet name="Príloha č.2" sheetId="6" r:id="rId2"/>
    <sheet name="Príloha č. 3" sheetId="21" r:id="rId3"/>
    <sheet name="Príloha č.4" sheetId="37" r:id="rId4"/>
    <sheet name="Príloha č.5" sheetId="38" r:id="rId5"/>
    <sheet name="Príloha č.6_pre časť č. 1  " sheetId="23" r:id="rId6"/>
    <sheet name="Príloha č.6_pre časť č. 2" sheetId="27" r:id="rId7"/>
    <sheet name="Príloha č.6_pre časť č. 3" sheetId="28" r:id="rId8"/>
    <sheet name="Príloha č.7_pre časť č. 1" sheetId="26" r:id="rId9"/>
    <sheet name="Príloha č.7_pre časť č. 2" sheetId="32" r:id="rId10"/>
    <sheet name="Príloha č.7_pre časť č. 3" sheetId="33" r:id="rId11"/>
  </sheets>
  <definedNames>
    <definedName name="_xlnm.Print_Area" localSheetId="2">'Príloha č. 3'!$A$1:$D$23</definedName>
    <definedName name="_xlnm.Print_Area" localSheetId="0">'Príloha č.1'!$A$1:$D$36</definedName>
    <definedName name="_xlnm.Print_Area" localSheetId="1">'Príloha č.2'!$A$1:$D$23</definedName>
    <definedName name="_xlnm.Print_Area" localSheetId="3">'Príloha č.4'!$A$1:$D$23</definedName>
    <definedName name="_xlnm.Print_Area" localSheetId="4">'Príloha č.5'!$A$1:$D$27</definedName>
    <definedName name="_xlnm.Print_Area" localSheetId="5">'Príloha č.6_pre časť č. 1  '!$A$1:$G$34</definedName>
    <definedName name="_xlnm.Print_Area" localSheetId="6">'Príloha č.6_pre časť č. 2'!$A$1:$G$31</definedName>
    <definedName name="_xlnm.Print_Area" localSheetId="7">'Príloha č.6_pre časť č. 3'!$A$1:$H$42</definedName>
  </definedNames>
  <calcPr calcId="191029"/>
</workbook>
</file>

<file path=xl/calcChain.xml><?xml version="1.0" encoding="utf-8"?>
<calcChain xmlns="http://schemas.openxmlformats.org/spreadsheetml/2006/main">
  <c r="C9" i="38" l="1"/>
  <c r="C8" i="38"/>
  <c r="C7" i="38"/>
  <c r="C6" i="38"/>
  <c r="A2" i="38"/>
  <c r="C9" i="37" l="1"/>
  <c r="C8" i="37"/>
  <c r="C7" i="37"/>
  <c r="C6" i="37"/>
  <c r="A2" i="37"/>
  <c r="N11" i="33" l="1"/>
  <c r="M11" i="33"/>
  <c r="K11" i="33"/>
  <c r="L11" i="33" s="1"/>
  <c r="M11" i="32"/>
  <c r="L11" i="32"/>
  <c r="J11" i="32"/>
  <c r="K11" i="32" s="1"/>
  <c r="N11" i="32" l="1"/>
  <c r="O11" i="32" s="1"/>
  <c r="O12" i="32" s="1"/>
  <c r="O11" i="33"/>
  <c r="P11" i="33" s="1"/>
  <c r="P12" i="33" s="1"/>
  <c r="E33" i="28"/>
  <c r="E32" i="28"/>
  <c r="E31" i="28"/>
  <c r="E30" i="28"/>
  <c r="E24" i="27"/>
  <c r="E23" i="27"/>
  <c r="E22" i="27"/>
  <c r="E21" i="27"/>
  <c r="M11" i="26" l="1"/>
  <c r="J11" i="26" l="1"/>
  <c r="L11" i="26" l="1"/>
  <c r="K11" i="26"/>
  <c r="N11" i="26" l="1"/>
  <c r="O11" i="26" s="1"/>
  <c r="O12" i="26" l="1"/>
  <c r="C5" i="6" l="1"/>
  <c r="E22" i="23"/>
  <c r="E23" i="23"/>
  <c r="C6" i="21" l="1"/>
  <c r="E25" i="23" l="1"/>
  <c r="E24" i="23"/>
  <c r="C9" i="21" l="1"/>
  <c r="C8" i="21"/>
  <c r="C7" i="21"/>
  <c r="A2" i="21"/>
  <c r="C6" i="6" l="1"/>
  <c r="C7" i="6"/>
  <c r="B19" i="6" l="1"/>
  <c r="C8" i="6"/>
  <c r="A2" i="6" l="1"/>
  <c r="D101" i="5" l="1"/>
</calcChain>
</file>

<file path=xl/sharedStrings.xml><?xml version="1.0" encoding="utf-8"?>
<sst xmlns="http://schemas.openxmlformats.org/spreadsheetml/2006/main" count="412" uniqueCount="184">
  <si>
    <t>1.</t>
  </si>
  <si>
    <t>2.</t>
  </si>
  <si>
    <t>3.</t>
  </si>
  <si>
    <t>4.</t>
  </si>
  <si>
    <t>5.</t>
  </si>
  <si>
    <t>Názov predmetu zákazky:</t>
  </si>
  <si>
    <t>IDENTIFIKAČNÉ ÚDAJE UCHÁDZAČA</t>
  </si>
  <si>
    <t>Obchodný názov uchádzača:</t>
  </si>
  <si>
    <t>Sídlo uchádzača:</t>
  </si>
  <si>
    <t>IČO:</t>
  </si>
  <si>
    <t>DIČ:</t>
  </si>
  <si>
    <t>Kontaktná osoba uchádzača - počas procesu VO</t>
  </si>
  <si>
    <t>Meno a priezvisko:</t>
  </si>
  <si>
    <t>Telefónne číslo:</t>
  </si>
  <si>
    <t>E-mail:</t>
  </si>
  <si>
    <t>V:</t>
  </si>
  <si>
    <t>Poznámka:</t>
  </si>
  <si>
    <t>- povinné údaje vyplní uchádzač</t>
  </si>
  <si>
    <t>-</t>
  </si>
  <si>
    <t>Dňa:</t>
  </si>
  <si>
    <t xml:space="preserve">Podpis a pečiatka uchádzača </t>
  </si>
  <si>
    <t>12.</t>
  </si>
  <si>
    <t>11.</t>
  </si>
  <si>
    <t>10.</t>
  </si>
  <si>
    <t>9.</t>
  </si>
  <si>
    <t>7.</t>
  </si>
  <si>
    <t>Por. č.</t>
  </si>
  <si>
    <t>ŠPECIFIKÁCIA PREDMETU ZÁKAZKY</t>
  </si>
  <si>
    <t xml:space="preserve"> </t>
  </si>
  <si>
    <t>Týmto potvrdzujem, že všetky uvedené informácie sú pravdivé.</t>
  </si>
  <si>
    <t>Kontaktné údaje na klienstké pracovisko (pre potreby plnenia zmluvy)</t>
  </si>
  <si>
    <t>Hotline/ Helpdesk / Call centrum:</t>
  </si>
  <si>
    <t>a</t>
  </si>
  <si>
    <t>som neposkytol a neposkytnem  akejkoľvek, čo i len potenciálne zainteresovanej osobe priamo alebo nepriamo akúkoľvek finančnú alebo vecnú výhodu ako motiváciu alebo odmenu súvisiacu s týmto verejným obstarávaním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</si>
  <si>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</si>
  <si>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budem bezodkladne informovať verejného obstarávateľa o akejkoľvek situácii, ktorá je považovaná za konflikt záujmov alebo ktorá by mohla viesť ku konfliktu záujmov kedykoľvek v priebehu procesu verejného obstarávania</t>
  </si>
  <si>
    <t>Požadované minimálne technické vlastnosti, parametre a hodnoty predmetu zákazky</t>
  </si>
  <si>
    <t>8.</t>
  </si>
  <si>
    <t>Názov položky</t>
  </si>
  <si>
    <t>13.</t>
  </si>
  <si>
    <t>14.</t>
  </si>
  <si>
    <t>15.</t>
  </si>
  <si>
    <t xml:space="preserve">VYHLÁSENIE UCHÁDZAČA KU KONFLIKTOM ZÁUJMOV </t>
  </si>
  <si>
    <t>Množstvo</t>
  </si>
  <si>
    <t>Kód ŠUKL</t>
  </si>
  <si>
    <t xml:space="preserve">Jednotková cena v EUR </t>
  </si>
  <si>
    <t>Celková cena za požadovaný počet MJ v EUR</t>
  </si>
  <si>
    <t>bez DPH</t>
  </si>
  <si>
    <t>sadzba DPH
v %</t>
  </si>
  <si>
    <t>výška DPH v EUR</t>
  </si>
  <si>
    <t>s DPH</t>
  </si>
  <si>
    <t>sadzba DPH v %</t>
  </si>
  <si>
    <t>výška DPH 
v EUR</t>
  </si>
  <si>
    <t>- ceny musia byť zhodné s cenami, ktoré uchádzač uvedie v ponukovom formulári systému JOSEPHINE</t>
  </si>
  <si>
    <t xml:space="preserve">spĺňa/nespĺňa </t>
  </si>
  <si>
    <t>Obchodné meno/názov uchádzača:</t>
  </si>
  <si>
    <t xml:space="preserve">Podpis a pečiatka uchádzača: </t>
  </si>
  <si>
    <t>1 ks</t>
  </si>
  <si>
    <t>1.1</t>
  </si>
  <si>
    <t>1.2</t>
  </si>
  <si>
    <t>1.3</t>
  </si>
  <si>
    <t>1.4</t>
  </si>
  <si>
    <t>1.5</t>
  </si>
  <si>
    <t>1.6</t>
  </si>
  <si>
    <t>1.7</t>
  </si>
  <si>
    <t>ks</t>
  </si>
  <si>
    <t>- kritérium na vyhodnotenie ponúk</t>
  </si>
  <si>
    <t>▪</t>
  </si>
  <si>
    <t>ČESTNÉ VYHLÁSENIE UCHÁDZAČA
 O NEULOŽENÍ ZÁKAZU ÚČASTI VO VEREJNOM OBSTARÁVANÍ</t>
  </si>
  <si>
    <t>Týmto vyhlasujem, že:</t>
  </si>
  <si>
    <t xml:space="preserve">Zároveň prehlasujem, že som si vedomý následkov nepravdivého čestného vyhlásenia. </t>
  </si>
  <si>
    <t>Údaje o osobe podľa § 49 ods. 5 ZVO</t>
  </si>
  <si>
    <t>Obchodné meno/názov:</t>
  </si>
  <si>
    <t xml:space="preserve">Adresa pobytu/Sídlo alebo miesto podnikania: </t>
  </si>
  <si>
    <t>(vyplní uchádzač , ak je relevantné)</t>
  </si>
  <si>
    <t>Sídlo uchádzača :</t>
  </si>
  <si>
    <t xml:space="preserve">Sídlo uchádzača: </t>
  </si>
  <si>
    <t>Meno, priezvisko, funkcia oprávnenej osoby:</t>
  </si>
  <si>
    <t xml:space="preserve">NÁVRH NA PLNENIE KRITÉRIA - KALKULÁCIA CENY </t>
  </si>
  <si>
    <t>som zapísaný v Registri partnerov verejného sektora . Povinnosť zápisu  do registra partnerov verejného sektora upravuje osobitný predpis – zákon č. 315/2016 Z. z. o registri partnerov verejného sektora a o zmene a doplnení niektorých zákonov</t>
  </si>
  <si>
    <t>ČESTNÉ VYHLÁSENIE UCHÁDZAČA VO VEREJNOM OBSTARÁVANÍ</t>
  </si>
  <si>
    <t>Sídlo alebo miesto podnikania:</t>
  </si>
  <si>
    <t>Sídlo alebo miesto podnikania :</t>
  </si>
  <si>
    <t>Právna forma :</t>
  </si>
  <si>
    <t>Zoznam osôb oprávnených konať v mene uchádzača :</t>
  </si>
  <si>
    <t>URL :</t>
  </si>
  <si>
    <t>meno, priezvisko, funkcia oprávnenej osoby:</t>
  </si>
  <si>
    <t>Ako štatutárny orgán vyššie uvedeného uchádzača týmto čestne vyhlasujem, že ako uchádzač vo verejnom obstarávaní na uvedený predmet zákazky:</t>
  </si>
  <si>
    <t>Dňa: .........................</t>
  </si>
  <si>
    <r>
      <rPr>
        <b/>
        <sz val="10"/>
        <color theme="1"/>
        <rFont val="Arial Narrow"/>
        <family val="2"/>
        <charset val="238"/>
      </rPr>
      <t xml:space="preserve">Zápis uchádzača v Obchodnom registri </t>
    </r>
    <r>
      <rPr>
        <b/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(označenie Obchodného registra alebo inej evidencie, do ktorej je uchádzač zapísaný podľa právneho poriadku štátu, ktorým sa spravuje, a číslo zápisu alebo údaj o zápise do tohto registra alebo evidencie):</t>
    </r>
  </si>
  <si>
    <r>
      <rPr>
        <b/>
        <sz val="10"/>
        <color theme="1"/>
        <rFont val="Arial Narrow"/>
        <family val="2"/>
        <charset val="238"/>
      </rPr>
      <t>Uchádzač je MSP :</t>
    </r>
    <r>
      <rPr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MSP je skratka mikro, malých a stredných podnikov
(Mikropodniky: podniky, ktoré zamestnávajú menej ako 10 osôb a ktorých ročný obrat a/alebo celková ročná súvaha neprekračuje 2 milióny EUR
Malé podniky: podniky, ktoré zamestnávajú menej ako 50 osôb a ktorých ročný obrat a/alebo celková ročná súvaha neprekračuje 10 miliónov EUR
Stredné podniky: podniky, ktoré nie sú mikropodnikmi ani malými podnikmi a ktoré zamestnávajú menej ako 250 osôb a ktorých ročný obrat neprekračuje 50 miliónov EUR a/alebo celková ročná súvaha neprekračuje 43 miliónov EUR)</t>
    </r>
  </si>
  <si>
    <t>V ..........................................</t>
  </si>
  <si>
    <t>V ................................. , dňa ...............................</t>
  </si>
  <si>
    <t>Merná
jednotka
(MJ)</t>
  </si>
  <si>
    <t>Prístrojové vybavenie endoskopického centra II</t>
  </si>
  <si>
    <r>
      <rPr>
        <b/>
        <sz val="10"/>
        <color theme="1"/>
        <rFont val="Arial Narrow"/>
        <family val="2"/>
        <charset val="238"/>
      </rPr>
      <t xml:space="preserve">Zápis uchádzača v Registri partnerov verejného sektora </t>
    </r>
    <r>
      <rPr>
        <b/>
        <sz val="9"/>
        <color theme="1"/>
        <rFont val="Arial Narrow"/>
        <family val="2"/>
        <charset val="238"/>
      </rPr>
      <t xml:space="preserve">
</t>
    </r>
    <r>
      <rPr>
        <sz val="8"/>
        <color theme="1"/>
        <rFont val="Arial Narrow"/>
        <family val="2"/>
        <charset val="238"/>
      </rPr>
      <t>(uchádzač uvedie číslo vložky zápisu do RPVS):</t>
    </r>
  </si>
  <si>
    <r>
      <rPr>
        <b/>
        <sz val="10"/>
        <color theme="1"/>
        <rFont val="Arial Narrow"/>
        <family val="2"/>
        <charset val="238"/>
      </rPr>
      <t>Zápis uchádzača v Zozname hospodárskych subjektov</t>
    </r>
    <r>
      <rPr>
        <sz val="9"/>
        <color theme="1"/>
        <rFont val="Arial Narrow"/>
        <family val="2"/>
        <charset val="238"/>
      </rPr>
      <t xml:space="preserve">
</t>
    </r>
    <r>
      <rPr>
        <i/>
        <sz val="8"/>
        <color theme="1"/>
        <rFont val="Arial Narrow"/>
        <family val="2"/>
        <charset val="238"/>
      </rPr>
      <t>(uchádzač uvedie registračné číslo zápisu do ZHS) :</t>
    </r>
  </si>
  <si>
    <t>áno/nie               * nehodiace preškrtnite</t>
  </si>
  <si>
    <t>podpis a pečiatka uchádzača</t>
  </si>
  <si>
    <t>vyhlasujem, že bezvýhradne súhlasím a plne akceptujem ustanovenia návrhu zmluvy a bezvýhradne súhlasím s podmienkami uvedenými v Oznámení o vyhlásení verejného obstarávania, v týchto súťažných podkladoch a v ostatných dokumentoch poskytnutých verejným obstarávateľom v lehote na predkladanie ponúk,</t>
  </si>
  <si>
    <t>vyhlasujem, že všetky predložené doklady, dokumenty, vyhlásenia a údaje uvedené v ponuke a predložené s ponukou sú pravdivé a úplné,</t>
  </si>
  <si>
    <t>vyhlasujem, že všetky doklady, dokumenty a vyhlásenia predložené v ponuke, ktoré neboli pôvodne vyhotovené v elektronickej podobe sú zhodné s originálnym vyhotovením, ktoré máme ako uchádzač k dispozícii v listinnej podobe</t>
  </si>
  <si>
    <t>vyhlasujem, že nie sme členom skupiny dodávateľov, ktorá predkladá ponuku v súlade s ustanovením § 49 ods. 6 zákona o verejnom obstarávaní</t>
  </si>
  <si>
    <t xml:space="preserve"> vyhlasujem, že dávam písomný súhlas k tomu, aby kópia našej ponuky bola zverejnená v Profile verejného obstarávateľa v súlade s § 64 ods. 1 písm. b) zákona o verejnom obstarávaní;
</t>
  </si>
  <si>
    <t>Týmto vyhlasujem, že ako uchádzač vo verejnom obstarávaní na vyššie uvedený predmet zákazky:</t>
  </si>
  <si>
    <t xml:space="preserve">nemám uložený zákaz účasti vo verejnom obstarávaní potvrdený konečným rozhodnutím v Slovenskej republike a v štáte sídla, miesta podnikania alebo obvyklého pobytu. </t>
  </si>
  <si>
    <t>Týmto čestne vyhlasujem, že:</t>
  </si>
  <si>
    <t xml:space="preserve">v spoločnosti, ktorú zastupujem a ktorá vykonáva plnenie zákazky, nefiguruje ruská účasť, ktorá prekračuje limity stanovené v článku 5k nariadenia Rady (EÚ) č. 833/2014 z 31. júla 2014 o reštriktívnych opatreniach s ohľadom na konanie Ruska, ktorým destabilizuje situáciu na Ukrajine v znení nariadenia Rady (EÚ) č. 2022/578 z 8. apríla 2022. </t>
  </si>
  <si>
    <t xml:space="preserve">Predovšetkým vyhlasujem, že: </t>
  </si>
  <si>
    <t xml:space="preserve">(a) uchádzač, ktorého zastupujem (a žiadna zo spoločností, ktoré sú členmi nášho konzorcia), nie je ruským štátnym príslušníkom ani fyzickou alebo právnickou osobou, subjektom alebo orgánom so sídlom v Rusku; </t>
  </si>
  <si>
    <t xml:space="preserve">(b) uchádzač, ktorého zastupujem (a žiadna zo spoločností, ktoré sú členmi nášho konzorcia), nie je právnickou osobou, subjektom alebo orgánom, ktorých vlastnícke práva priamo alebo nepriamo vlastní z viac ako 50 % subjekt uvedený v písmene a) tohto odseku; </t>
  </si>
  <si>
    <t xml:space="preserve">(c) ani ja, ani spoločnosť, ktorú zastupujeme, nie sme fyzická alebo právnická osoba, subjekt alebo orgán, ktorý koná v mene alebo na príkaz subjektu uvedeného v písmene a) alebo b) uvedených vyššie; </t>
  </si>
  <si>
    <t>(d) subdodávatelia, dodávatelia alebo subjekty, na ktorých kapacity sa uchádzač, ktorého zastupujem, spolieha subjektami uvedenými v písmenách a) až c), nemajú účasť vyššiu ako 10 % hodnoty zákazky.</t>
  </si>
  <si>
    <t>Prístrojové vybavenie endoskopického centra II, časť 1 - Automatický dezinfektor jednokomorový</t>
  </si>
  <si>
    <t>Prístrojové vybavenie endoskopického centra II, časť 3 - Tranzientný elastograf</t>
  </si>
  <si>
    <t>Tranzientný elastograf</t>
  </si>
  <si>
    <t>Automatický dezinfektor dvojkomorový</t>
  </si>
  <si>
    <t>Prístrojové vybavenie endoskopického centra II, časť 2 - Automatický dezinfektor dvojkomorový</t>
  </si>
  <si>
    <t>Príloha č. 7 SP - Návrh na plnenie kritéria - kalkulácia ceny</t>
  </si>
  <si>
    <t>ČESTNÉ VYHLÁSENIE UCHÁDZAČA
K OBMEDZENIAM VO VEREJNOM OBSTARÁVANÍ 
V SÚVISLOSTI S KONFLIKTOM NA UKRAJINE - SANKCIE VOČI RUSKU</t>
  </si>
  <si>
    <t>Automatický dezinfektor jednokomorový</t>
  </si>
  <si>
    <t>Plne automatizovaný dezinfektor pre jeden flexibilný endoskop  vrátane adaptéra a košíka</t>
  </si>
  <si>
    <t>kompatibilita so všetkými flexibilnými endoskopmi</t>
  </si>
  <si>
    <t>chemický proces čistenia a dezinfekcie endoskopov na základe PAA chémie</t>
  </si>
  <si>
    <t>automatická kontrola tesnosti endoskopov zabudovaným testerom tesnosti</t>
  </si>
  <si>
    <t>permanentná kontrola hladiny čistiaceho a dezinfekčného roztoku v kontajneroch</t>
  </si>
  <si>
    <t xml:space="preserve">permanentná kontrola vody v čistiacej komore </t>
  </si>
  <si>
    <t>v prípade potreby externý kompresor na stlačený vzduch na správnu funkciu dezinfektora</t>
  </si>
  <si>
    <t>Plne automatizovaný dezinfektor dvojkomorový pre dva flexibilné endoskopy  vrátane adaptérov a košíkov</t>
  </si>
  <si>
    <t>kompatibilita si všetkými flexibilnými endoskopmi</t>
  </si>
  <si>
    <t xml:space="preserve">Prehľadný dotykový farebný displej </t>
  </si>
  <si>
    <t>Automatické nastavenie parametrov podľa zvolenej sond</t>
  </si>
  <si>
    <t xml:space="preserve">Prenos dát cez USB </t>
  </si>
  <si>
    <t>Management pacientských dát</t>
  </si>
  <si>
    <t>CAP softvérový modul</t>
  </si>
  <si>
    <t>umožňuje kvantifikovať steatózu pečene</t>
  </si>
  <si>
    <t>Sondy</t>
  </si>
  <si>
    <t>M sonda</t>
  </si>
  <si>
    <t>frekvencia sondy</t>
  </si>
  <si>
    <t xml:space="preserve">meranie tuhosti pečene pod pokožkou </t>
  </si>
  <si>
    <t>XL sonda</t>
  </si>
  <si>
    <t>pre obéznych pacientov</t>
  </si>
  <si>
    <t>meranie tuhosti pečene pod pokožkou</t>
  </si>
  <si>
    <t xml:space="preserve">Súčasťou záručného servisu je bezplatné BTK </t>
  </si>
  <si>
    <t>2.1</t>
  </si>
  <si>
    <t>3.1</t>
  </si>
  <si>
    <t>3.1.1</t>
  </si>
  <si>
    <t>3.1.2</t>
  </si>
  <si>
    <t>3.1.3</t>
  </si>
  <si>
    <t>3.2</t>
  </si>
  <si>
    <t>3.2.1</t>
  </si>
  <si>
    <t>3.2.2</t>
  </si>
  <si>
    <t>3.2.3</t>
  </si>
  <si>
    <t>Ponuka uchádzača</t>
  </si>
  <si>
    <t>spĺňa/nespĺňa</t>
  </si>
  <si>
    <t xml:space="preserve">Systém pre meranie tuhosti pečene metódou tranzientnej elastografie </t>
  </si>
  <si>
    <t>áno</t>
  </si>
  <si>
    <t>xx</t>
  </si>
  <si>
    <t>min. 3,5 MHz</t>
  </si>
  <si>
    <t>min. 25-70 mm</t>
  </si>
  <si>
    <t>min. 35-85 mm</t>
  </si>
  <si>
    <t>min. 2,5 MHz</t>
  </si>
  <si>
    <t>Katalógové číslo</t>
  </si>
  <si>
    <t>6.</t>
  </si>
  <si>
    <t xml:space="preserve">Obchodný názov ponúkaného produktu </t>
  </si>
  <si>
    <t>Názov výrobcu ponúkaného produktu</t>
  </si>
  <si>
    <t xml:space="preserve">Tranzietný elastograf </t>
  </si>
  <si>
    <t>názov/typ/model tovaru: ......................</t>
  </si>
  <si>
    <t>Parametre ponúkaného tovaru</t>
  </si>
  <si>
    <t xml:space="preserve">hodnota </t>
  </si>
  <si>
    <t>permanentná kontrola vody v čistiacej komore</t>
  </si>
  <si>
    <t>V ................................., dňa : .......................</t>
  </si>
  <si>
    <t>podpis a pečiatka uchádzača:</t>
  </si>
  <si>
    <t xml:space="preserve">    Meno, priezvisko, funkcia oprávnenej osoby:                             </t>
  </si>
  <si>
    <t xml:space="preserve">               podpis a pečiatka uchádzača :                    </t>
  </si>
  <si>
    <t>podpis a pečiatka uchádzača :</t>
  </si>
  <si>
    <t xml:space="preserve">                                  meno, priezvisko, funkcia oprávnenej osoby :</t>
  </si>
  <si>
    <t xml:space="preserve">                                                      podpis a pečiatka uchádzača:</t>
  </si>
  <si>
    <t xml:space="preserve">meno, priezvisko, funkcia oprávnenej osoby : </t>
  </si>
  <si>
    <t>16.</t>
  </si>
  <si>
    <t>Prístrojové vybavenie endoskopického centra II, časť č. 2 -  Automatický dezinfektor dvojkomorový</t>
  </si>
  <si>
    <t>Prístrojové vybavenie endoskopického centra II, časť č. 1 - Automatický dezinfektor jednokomorový</t>
  </si>
  <si>
    <t>Prístrojové vybavenie endoskopického centra II, časť č. 3 - Tranzietný elastograf</t>
  </si>
  <si>
    <t>pre dospelých pacientov s obvodom hrudníka min. 75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</si>
</sst>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3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8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i/>
      <sz val="1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gray0625"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22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</cellStyleXfs>
  <cellXfs count="305">
    <xf numFmtId="0" fontId="0" fillId="0" borderId="0" xfId="0" applyFont="1" applyAlignment="1"/>
    <xf numFmtId="0" fontId="10" fillId="0" borderId="0" xfId="1" applyFont="1"/>
    <xf numFmtId="0" fontId="11" fillId="0" borderId="0" xfId="1" applyFont="1" applyAlignment="1"/>
    <xf numFmtId="0" fontId="10" fillId="0" borderId="0" xfId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0" fillId="0" borderId="0" xfId="1" applyFont="1" applyAlignment="1">
      <alignment wrapText="1"/>
    </xf>
    <xf numFmtId="0" fontId="10" fillId="0" borderId="0" xfId="1" applyFont="1" applyAlignment="1"/>
    <xf numFmtId="3" fontId="10" fillId="0" borderId="0" xfId="1" applyNumberFormat="1" applyFont="1" applyAlignment="1">
      <alignment horizontal="center"/>
    </xf>
    <xf numFmtId="0" fontId="10" fillId="0" borderId="0" xfId="1" applyFont="1" applyAlignment="1">
      <alignment vertical="top" wrapText="1"/>
    </xf>
    <xf numFmtId="0" fontId="11" fillId="0" borderId="0" xfId="1" applyFont="1" applyAlignment="1">
      <alignment wrapText="1"/>
    </xf>
    <xf numFmtId="0" fontId="10" fillId="0" borderId="0" xfId="1" applyNumberFormat="1" applyFont="1" applyAlignment="1">
      <alignment vertical="top" wrapText="1"/>
    </xf>
    <xf numFmtId="0" fontId="10" fillId="0" borderId="0" xfId="1" applyFont="1" applyAlignment="1">
      <alignment vertical="center" wrapText="1"/>
    </xf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vertical="center" wrapText="1"/>
    </xf>
    <xf numFmtId="0" fontId="14" fillId="0" borderId="0" xfId="13" applyFont="1" applyBorder="1" applyAlignment="1">
      <alignment horizontal="center" vertical="top" wrapText="1"/>
    </xf>
    <xf numFmtId="0" fontId="11" fillId="0" borderId="0" xfId="17" applyFont="1" applyAlignment="1">
      <alignment vertical="top"/>
    </xf>
    <xf numFmtId="0" fontId="10" fillId="0" borderId="0" xfId="17" applyFont="1" applyAlignment="1">
      <alignment vertical="center"/>
    </xf>
    <xf numFmtId="0" fontId="10" fillId="0" borderId="0" xfId="17" applyFont="1" applyAlignment="1">
      <alignment wrapText="1"/>
    </xf>
    <xf numFmtId="0" fontId="10" fillId="0" borderId="0" xfId="17" applyFont="1" applyBorder="1" applyAlignment="1">
      <alignment wrapText="1"/>
    </xf>
    <xf numFmtId="49" fontId="10" fillId="0" borderId="0" xfId="17" applyNumberFormat="1" applyFont="1" applyBorder="1" applyAlignment="1">
      <alignment wrapText="1"/>
    </xf>
    <xf numFmtId="0" fontId="10" fillId="0" borderId="0" xfId="17" applyFont="1" applyBorder="1" applyAlignment="1">
      <alignment horizontal="center" wrapText="1"/>
    </xf>
    <xf numFmtId="0" fontId="10" fillId="0" borderId="0" xfId="16" applyFont="1" applyProtection="1">
      <protection locked="0"/>
    </xf>
    <xf numFmtId="0" fontId="10" fillId="0" borderId="0" xfId="16" applyFont="1" applyAlignment="1" applyProtection="1">
      <protection locked="0"/>
    </xf>
    <xf numFmtId="0" fontId="10" fillId="0" borderId="0" xfId="16" applyFont="1" applyAlignment="1">
      <alignment wrapText="1"/>
    </xf>
    <xf numFmtId="49" fontId="10" fillId="0" borderId="0" xfId="16" applyNumberFormat="1" applyFont="1" applyAlignment="1">
      <alignment wrapText="1"/>
    </xf>
    <xf numFmtId="0" fontId="10" fillId="0" borderId="0" xfId="16" applyFont="1" applyAlignment="1">
      <alignment horizontal="center"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wrapText="1"/>
    </xf>
    <xf numFmtId="0" fontId="15" fillId="0" borderId="0" xfId="1" applyFont="1"/>
    <xf numFmtId="0" fontId="16" fillId="0" borderId="0" xfId="1" applyFont="1" applyAlignment="1"/>
    <xf numFmtId="0" fontId="15" fillId="0" borderId="0" xfId="1" applyFont="1" applyAlignment="1"/>
    <xf numFmtId="0" fontId="15" fillId="0" borderId="0" xfId="1" applyFont="1" applyAlignment="1">
      <alignment vertical="center"/>
    </xf>
    <xf numFmtId="0" fontId="16" fillId="0" borderId="0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vertical="center" wrapText="1"/>
    </xf>
    <xf numFmtId="0" fontId="15" fillId="0" borderId="1" xfId="1" applyFont="1" applyBorder="1" applyAlignment="1">
      <alignment horizontal="left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horizontal="center"/>
    </xf>
    <xf numFmtId="49" fontId="16" fillId="0" borderId="0" xfId="1" applyNumberFormat="1" applyFont="1" applyBorder="1" applyAlignment="1">
      <alignment wrapText="1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vertical="top" wrapText="1"/>
    </xf>
    <xf numFmtId="0" fontId="15" fillId="0" borderId="0" xfId="1" applyFont="1" applyAlignment="1">
      <alignment vertical="center" wrapText="1"/>
    </xf>
    <xf numFmtId="0" fontId="18" fillId="0" borderId="0" xfId="1" applyFont="1" applyAlignment="1">
      <alignment wrapText="1"/>
    </xf>
    <xf numFmtId="0" fontId="16" fillId="0" borderId="0" xfId="16" applyNumberFormat="1" applyFont="1" applyAlignment="1" applyProtection="1">
      <alignment horizontal="left" vertical="top" wrapText="1"/>
      <protection locked="0"/>
    </xf>
    <xf numFmtId="0" fontId="15" fillId="0" borderId="0" xfId="17" applyFont="1" applyBorder="1" applyAlignment="1">
      <alignment horizontal="left" vertical="center" wrapText="1"/>
    </xf>
    <xf numFmtId="49" fontId="15" fillId="0" borderId="0" xfId="17" applyNumberFormat="1" applyFont="1" applyBorder="1" applyAlignment="1">
      <alignment vertical="center" wrapText="1"/>
    </xf>
    <xf numFmtId="0" fontId="15" fillId="0" borderId="0" xfId="17" applyFont="1" applyBorder="1" applyAlignment="1">
      <alignment vertical="center" wrapText="1"/>
    </xf>
    <xf numFmtId="0" fontId="15" fillId="0" borderId="0" xfId="17" applyFont="1" applyAlignment="1">
      <alignment vertical="center" wrapText="1"/>
    </xf>
    <xf numFmtId="0" fontId="15" fillId="0" borderId="0" xfId="17" applyFont="1" applyBorder="1" applyAlignment="1">
      <alignment horizontal="center" vertical="center" wrapText="1"/>
    </xf>
    <xf numFmtId="0" fontId="16" fillId="0" borderId="0" xfId="16" applyFont="1" applyAlignment="1" applyProtection="1">
      <alignment horizontal="center" vertical="top" wrapText="1"/>
      <protection locked="0"/>
    </xf>
    <xf numFmtId="0" fontId="15" fillId="0" borderId="0" xfId="16" applyFont="1" applyAlignment="1" applyProtection="1">
      <alignment vertical="center" wrapText="1"/>
      <protection locked="0"/>
    </xf>
    <xf numFmtId="49" fontId="15" fillId="0" borderId="0" xfId="16" applyNumberFormat="1" applyFont="1" applyAlignment="1" applyProtection="1">
      <alignment horizontal="center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wrapText="1"/>
      <protection locked="0"/>
    </xf>
    <xf numFmtId="49" fontId="15" fillId="0" borderId="0" xfId="16" applyNumberFormat="1" applyFont="1" applyAlignment="1" applyProtection="1">
      <alignment wrapText="1"/>
      <protection locked="0"/>
    </xf>
    <xf numFmtId="0" fontId="15" fillId="0" borderId="0" xfId="6" applyFont="1" applyBorder="1" applyAlignment="1">
      <alignment vertical="top" wrapText="1"/>
    </xf>
    <xf numFmtId="0" fontId="15" fillId="0" borderId="0" xfId="16" applyFont="1" applyAlignment="1" applyProtection="1">
      <protection locked="0"/>
    </xf>
    <xf numFmtId="0" fontId="15" fillId="0" borderId="0" xfId="16" applyFont="1" applyAlignment="1">
      <alignment horizontal="center"/>
    </xf>
    <xf numFmtId="0" fontId="15" fillId="0" borderId="0" xfId="16" applyFont="1" applyBorder="1" applyAlignment="1" applyProtection="1">
      <alignment horizontal="left" vertical="center" wrapText="1"/>
      <protection locked="0"/>
    </xf>
    <xf numFmtId="0" fontId="15" fillId="0" borderId="0" xfId="16" applyFont="1" applyAlignment="1">
      <alignment horizontal="right"/>
    </xf>
    <xf numFmtId="0" fontId="24" fillId="0" borderId="0" xfId="7" applyFont="1" applyAlignment="1" applyProtection="1">
      <alignment wrapText="1"/>
      <protection locked="0"/>
    </xf>
    <xf numFmtId="0" fontId="15" fillId="0" borderId="0" xfId="7" applyFont="1" applyAlignment="1" applyProtection="1">
      <alignment horizontal="left" wrapText="1"/>
      <protection locked="0"/>
    </xf>
    <xf numFmtId="0" fontId="15" fillId="0" borderId="0" xfId="7" applyFont="1" applyAlignment="1" applyProtection="1">
      <alignment wrapText="1"/>
      <protection locked="0"/>
    </xf>
    <xf numFmtId="0" fontId="24" fillId="0" borderId="0" xfId="7" applyFont="1" applyAlignment="1" applyProtection="1">
      <alignment horizontal="center" wrapText="1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6" fillId="0" borderId="10" xfId="7" applyFont="1" applyBorder="1" applyAlignment="1" applyProtection="1">
      <alignment horizontal="center" vertical="center" wrapText="1"/>
      <protection locked="0"/>
    </xf>
    <xf numFmtId="0" fontId="15" fillId="0" borderId="2" xfId="7" applyFont="1" applyBorder="1" applyAlignment="1" applyProtection="1">
      <alignment horizontal="center" vertical="center" wrapText="1"/>
      <protection locked="0"/>
    </xf>
    <xf numFmtId="0" fontId="15" fillId="2" borderId="2" xfId="7" applyFont="1" applyFill="1" applyBorder="1" applyAlignment="1" applyProtection="1">
      <alignment horizontal="center" vertical="center" wrapText="1"/>
      <protection locked="0"/>
    </xf>
    <xf numFmtId="3" fontId="15" fillId="2" borderId="2" xfId="7" applyNumberFormat="1" applyFont="1" applyFill="1" applyBorder="1" applyAlignment="1" applyProtection="1">
      <alignment horizontal="center" vertical="center" wrapText="1"/>
      <protection locked="0"/>
    </xf>
    <xf numFmtId="0" fontId="15" fillId="4" borderId="2" xfId="7" applyFont="1" applyFill="1" applyBorder="1" applyAlignment="1" applyProtection="1">
      <alignment horizontal="center" vertical="center" wrapText="1"/>
      <protection locked="0"/>
    </xf>
    <xf numFmtId="0" fontId="15" fillId="0" borderId="0" xfId="7" applyFont="1" applyBorder="1" applyAlignment="1" applyProtection="1">
      <alignment horizontal="center"/>
      <protection locked="0"/>
    </xf>
    <xf numFmtId="49" fontId="21" fillId="0" borderId="0" xfId="7" applyNumberFormat="1" applyFont="1" applyBorder="1" applyAlignment="1" applyProtection="1">
      <alignment horizontal="center" wrapText="1"/>
      <protection locked="0"/>
    </xf>
    <xf numFmtId="49" fontId="21" fillId="0" borderId="0" xfId="7" applyNumberFormat="1" applyFont="1" applyBorder="1" applyAlignment="1" applyProtection="1">
      <alignment horizontal="left" wrapText="1"/>
      <protection locked="0"/>
    </xf>
    <xf numFmtId="164" fontId="15" fillId="0" borderId="0" xfId="7" applyNumberFormat="1" applyFont="1" applyBorder="1" applyAlignment="1" applyProtection="1">
      <alignment vertical="center" wrapText="1"/>
      <protection locked="0"/>
    </xf>
    <xf numFmtId="0" fontId="15" fillId="0" borderId="0" xfId="7" applyFont="1" applyAlignment="1" applyProtection="1">
      <alignment vertical="center" wrapText="1"/>
      <protection locked="0"/>
    </xf>
    <xf numFmtId="0" fontId="15" fillId="0" borderId="14" xfId="7" applyFont="1" applyBorder="1" applyAlignment="1" applyProtection="1">
      <alignment wrapText="1"/>
      <protection locked="0"/>
    </xf>
    <xf numFmtId="0" fontId="15" fillId="0" borderId="14" xfId="7" applyFont="1" applyBorder="1" applyAlignment="1" applyProtection="1">
      <alignment horizontal="left" wrapText="1"/>
      <protection locked="0"/>
    </xf>
    <xf numFmtId="0" fontId="15" fillId="0" borderId="0" xfId="7" applyFont="1" applyAlignment="1" applyProtection="1">
      <alignment horizontal="left"/>
      <protection locked="0"/>
    </xf>
    <xf numFmtId="0" fontId="15" fillId="0" borderId="0" xfId="7" applyFont="1" applyProtection="1">
      <protection locked="0"/>
    </xf>
    <xf numFmtId="0" fontId="15" fillId="0" borderId="0" xfId="7" applyFont="1" applyAlignment="1" applyProtection="1">
      <protection locked="0"/>
    </xf>
    <xf numFmtId="14" fontId="15" fillId="0" borderId="0" xfId="7" applyNumberFormat="1" applyFont="1" applyBorder="1" applyAlignment="1" applyProtection="1">
      <alignment horizontal="left" wrapText="1"/>
      <protection locked="0"/>
    </xf>
    <xf numFmtId="0" fontId="15" fillId="0" borderId="0" xfId="7" applyFont="1" applyAlignment="1" applyProtection="1">
      <alignment horizontal="center" vertical="top"/>
      <protection locked="0"/>
    </xf>
    <xf numFmtId="0" fontId="15" fillId="0" borderId="0" xfId="7" applyFont="1" applyAlignment="1" applyProtection="1">
      <alignment horizontal="left" vertical="center" wrapText="1"/>
      <protection locked="0"/>
    </xf>
    <xf numFmtId="49" fontId="15" fillId="0" borderId="0" xfId="7" applyNumberFormat="1" applyFont="1" applyAlignment="1" applyProtection="1">
      <alignment vertical="center"/>
      <protection locked="0"/>
    </xf>
    <xf numFmtId="0" fontId="15" fillId="0" borderId="0" xfId="7" applyFont="1" applyAlignment="1" applyProtection="1">
      <alignment vertical="center"/>
      <protection locked="0"/>
    </xf>
    <xf numFmtId="0" fontId="15" fillId="0" borderId="0" xfId="7" applyFont="1" applyAlignment="1" applyProtection="1">
      <alignment horizontal="center"/>
      <protection locked="0"/>
    </xf>
    <xf numFmtId="0" fontId="15" fillId="3" borderId="0" xfId="7" applyFont="1" applyFill="1" applyAlignment="1" applyProtection="1">
      <alignment wrapText="1"/>
      <protection locked="0"/>
    </xf>
    <xf numFmtId="49" fontId="22" fillId="0" borderId="0" xfId="7" applyNumberFormat="1" applyFont="1" applyAlignment="1" applyProtection="1">
      <alignment vertical="center"/>
      <protection locked="0"/>
    </xf>
    <xf numFmtId="0" fontId="11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left" vertical="top" wrapText="1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horizontal="left"/>
    </xf>
    <xf numFmtId="0" fontId="15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16" fillId="0" borderId="0" xfId="1" applyFont="1"/>
    <xf numFmtId="0" fontId="18" fillId="0" borderId="0" xfId="7" applyFont="1" applyAlignment="1" applyProtection="1">
      <alignment horizontal="left" wrapText="1"/>
      <protection locked="0"/>
    </xf>
    <xf numFmtId="0" fontId="18" fillId="0" borderId="0" xfId="7" applyFont="1" applyAlignment="1" applyProtection="1">
      <alignment wrapText="1"/>
      <protection locked="0"/>
    </xf>
    <xf numFmtId="0" fontId="18" fillId="0" borderId="2" xfId="7" applyFont="1" applyBorder="1" applyAlignment="1" applyProtection="1">
      <alignment horizontal="center" vertical="center" wrapText="1"/>
      <protection locked="0"/>
    </xf>
    <xf numFmtId="3" fontId="28" fillId="0" borderId="2" xfId="7" applyNumberFormat="1" applyFont="1" applyBorder="1" applyAlignment="1" applyProtection="1">
      <alignment horizontal="center" vertical="center" wrapText="1"/>
      <protection locked="0"/>
    </xf>
    <xf numFmtId="0" fontId="18" fillId="0" borderId="2" xfId="7" applyFont="1" applyBorder="1" applyAlignment="1" applyProtection="1">
      <alignment horizontal="left" vertical="center" wrapText="1"/>
      <protection locked="0"/>
    </xf>
    <xf numFmtId="164" fontId="18" fillId="0" borderId="2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2" xfId="7" applyNumberFormat="1" applyFont="1" applyBorder="1" applyAlignment="1" applyProtection="1">
      <alignment horizontal="center" vertical="center" wrapText="1"/>
      <protection locked="0"/>
    </xf>
    <xf numFmtId="164" fontId="18" fillId="0" borderId="2" xfId="7" applyNumberFormat="1" applyFont="1" applyBorder="1" applyAlignment="1" applyProtection="1">
      <alignment horizontal="right" vertical="center" wrapText="1"/>
      <protection locked="0"/>
    </xf>
    <xf numFmtId="164" fontId="18" fillId="5" borderId="2" xfId="7" applyNumberFormat="1" applyFont="1" applyFill="1" applyBorder="1" applyAlignment="1" applyProtection="1">
      <alignment horizontal="right" vertical="center" wrapText="1"/>
      <protection locked="0"/>
    </xf>
    <xf numFmtId="9" fontId="18" fillId="0" borderId="2" xfId="7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6" applyFont="1" applyAlignment="1">
      <alignment horizontal="left" vertical="center"/>
    </xf>
    <xf numFmtId="0" fontId="15" fillId="0" borderId="0" xfId="16" applyFont="1" applyAlignment="1">
      <alignment horizontal="center" vertical="center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wrapText="1"/>
    </xf>
    <xf numFmtId="164" fontId="17" fillId="6" borderId="7" xfId="7" applyNumberFormat="1" applyFont="1" applyFill="1" applyBorder="1" applyAlignment="1" applyProtection="1">
      <alignment vertical="center" wrapText="1"/>
      <protection locked="0"/>
    </xf>
    <xf numFmtId="0" fontId="10" fillId="0" borderId="0" xfId="1" applyFont="1" applyAlignment="1">
      <alignment horizontal="left"/>
    </xf>
    <xf numFmtId="0" fontId="10" fillId="0" borderId="9" xfId="1" applyFont="1" applyBorder="1" applyAlignment="1">
      <alignment horizontal="left"/>
    </xf>
    <xf numFmtId="0" fontId="15" fillId="0" borderId="9" xfId="1" applyFont="1" applyBorder="1"/>
    <xf numFmtId="0" fontId="15" fillId="0" borderId="0" xfId="1" applyFont="1" applyAlignment="1">
      <alignment horizontal="center" vertical="center"/>
    </xf>
    <xf numFmtId="0" fontId="22" fillId="0" borderId="0" xfId="7" applyFont="1" applyAlignment="1" applyProtection="1">
      <alignment vertical="center"/>
      <protection locked="0"/>
    </xf>
    <xf numFmtId="0" fontId="11" fillId="0" borderId="0" xfId="1" applyNumberFormat="1" applyFont="1" applyAlignment="1">
      <alignment horizontal="left" vertical="top" wrapText="1"/>
    </xf>
    <xf numFmtId="0" fontId="18" fillId="0" borderId="0" xfId="1" applyFont="1" applyAlignment="1">
      <alignment horizontal="left" vertical="top" wrapText="1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6" fillId="0" borderId="0" xfId="16" applyFont="1" applyAlignment="1" applyProtection="1">
      <alignment horizontal="left" vertical="center" wrapText="1"/>
      <protection locked="0"/>
    </xf>
    <xf numFmtId="49" fontId="28" fillId="0" borderId="4" xfId="0" applyNumberFormat="1" applyFont="1" applyBorder="1" applyAlignment="1">
      <alignment horizontal="left" vertical="center" wrapText="1"/>
    </xf>
    <xf numFmtId="0" fontId="24" fillId="0" borderId="0" xfId="7" applyFont="1" applyAlignment="1" applyProtection="1">
      <alignment horizontal="center" wrapText="1"/>
      <protection locked="0"/>
    </xf>
    <xf numFmtId="49" fontId="22" fillId="0" borderId="0" xfId="7" applyNumberFormat="1" applyFont="1" applyAlignment="1" applyProtection="1">
      <alignment horizontal="left" vertical="center"/>
      <protection locked="0"/>
    </xf>
    <xf numFmtId="0" fontId="16" fillId="0" borderId="0" xfId="7" applyFont="1" applyBorder="1" applyAlignment="1" applyProtection="1">
      <alignment horizontal="center" vertical="center" wrapText="1"/>
      <protection locked="0"/>
    </xf>
    <xf numFmtId="0" fontId="18" fillId="0" borderId="0" xfId="1" applyFont="1"/>
    <xf numFmtId="0" fontId="17" fillId="0" borderId="0" xfId="1" applyFont="1" applyAlignment="1"/>
    <xf numFmtId="0" fontId="18" fillId="0" borderId="0" xfId="1" applyFont="1" applyAlignment="1">
      <alignment vertical="top" wrapText="1"/>
    </xf>
    <xf numFmtId="0" fontId="18" fillId="0" borderId="0" xfId="1" applyFont="1" applyAlignment="1">
      <alignment vertical="center" wrapText="1"/>
    </xf>
    <xf numFmtId="0" fontId="18" fillId="0" borderId="0" xfId="1" applyFont="1" applyBorder="1" applyAlignment="1">
      <alignment horizontal="left"/>
    </xf>
    <xf numFmtId="0" fontId="17" fillId="0" borderId="0" xfId="1" applyNumberFormat="1" applyFont="1" applyBorder="1" applyAlignment="1">
      <alignment horizontal="left" vertical="center" wrapText="1"/>
    </xf>
    <xf numFmtId="14" fontId="17" fillId="0" borderId="0" xfId="1" applyNumberFormat="1" applyFont="1" applyBorder="1" applyAlignment="1">
      <alignment horizontal="left" vertical="center" wrapText="1"/>
    </xf>
    <xf numFmtId="49" fontId="29" fillId="0" borderId="4" xfId="0" applyNumberFormat="1" applyFont="1" applyBorder="1" applyAlignment="1">
      <alignment horizontal="center" vertical="center"/>
    </xf>
    <xf numFmtId="0" fontId="18" fillId="0" borderId="4" xfId="16" applyNumberFormat="1" applyFont="1" applyBorder="1" applyAlignment="1">
      <alignment horizontal="left" vertical="center" wrapText="1"/>
    </xf>
    <xf numFmtId="0" fontId="18" fillId="0" borderId="0" xfId="16" applyFont="1" applyAlignment="1" applyProtection="1">
      <alignment wrapText="1"/>
      <protection locked="0"/>
    </xf>
    <xf numFmtId="0" fontId="17" fillId="0" borderId="4" xfId="16" applyNumberFormat="1" applyFont="1" applyBorder="1" applyAlignment="1">
      <alignment horizontal="left" vertical="center" wrapText="1"/>
    </xf>
    <xf numFmtId="0" fontId="16" fillId="0" borderId="16" xfId="16" applyNumberFormat="1" applyFont="1" applyBorder="1" applyAlignment="1">
      <alignment horizontal="left" vertical="center" wrapText="1"/>
    </xf>
    <xf numFmtId="0" fontId="16" fillId="0" borderId="17" xfId="16" applyNumberFormat="1" applyFont="1" applyBorder="1" applyAlignment="1">
      <alignment horizontal="left" vertical="center" wrapText="1"/>
    </xf>
    <xf numFmtId="0" fontId="16" fillId="0" borderId="18" xfId="16" applyNumberFormat="1" applyFont="1" applyBorder="1" applyAlignment="1">
      <alignment horizontal="left" vertical="center" wrapText="1"/>
    </xf>
    <xf numFmtId="0" fontId="15" fillId="0" borderId="16" xfId="16" applyNumberFormat="1" applyFont="1" applyBorder="1" applyAlignment="1">
      <alignment horizontal="left" vertical="center" wrapText="1"/>
    </xf>
    <xf numFmtId="0" fontId="15" fillId="0" borderId="0" xfId="16" applyFont="1" applyBorder="1" applyAlignment="1" applyProtection="1">
      <alignment wrapText="1"/>
      <protection locked="0"/>
    </xf>
    <xf numFmtId="0" fontId="15" fillId="7" borderId="2" xfId="7" applyFont="1" applyFill="1" applyBorder="1" applyAlignment="1" applyProtection="1">
      <alignment horizontal="center" vertical="center" wrapText="1"/>
      <protection locked="0"/>
    </xf>
    <xf numFmtId="0" fontId="18" fillId="0" borderId="0" xfId="7" applyNumberFormat="1" applyFont="1" applyBorder="1" applyAlignment="1" applyProtection="1">
      <alignment wrapText="1"/>
      <protection locked="0"/>
    </xf>
    <xf numFmtId="0" fontId="17" fillId="0" borderId="0" xfId="7" applyNumberFormat="1" applyFont="1" applyBorder="1" applyAlignment="1">
      <alignment horizontal="left" vertical="top" wrapText="1"/>
    </xf>
    <xf numFmtId="14" fontId="18" fillId="0" borderId="0" xfId="7" applyNumberFormat="1" applyFont="1" applyBorder="1" applyAlignment="1" applyProtection="1">
      <alignment wrapText="1"/>
      <protection locked="0"/>
    </xf>
    <xf numFmtId="0" fontId="15" fillId="0" borderId="0" xfId="7" applyNumberFormat="1" applyFont="1" applyBorder="1" applyAlignment="1" applyProtection="1">
      <alignment horizontal="left" wrapText="1"/>
      <protection locked="0"/>
    </xf>
    <xf numFmtId="0" fontId="15" fillId="0" borderId="2" xfId="7" applyFont="1" applyBorder="1" applyAlignment="1" applyProtection="1">
      <alignment horizontal="left" vertical="center" wrapText="1"/>
      <protection locked="0"/>
    </xf>
    <xf numFmtId="0" fontId="17" fillId="0" borderId="0" xfId="1" applyFont="1" applyAlignment="1">
      <alignment horizontal="right" wrapText="1"/>
    </xf>
    <xf numFmtId="0" fontId="15" fillId="0" borderId="0" xfId="7" applyFont="1" applyBorder="1" applyAlignment="1" applyProtection="1">
      <alignment horizontal="left" wrapText="1"/>
      <protection locked="0"/>
    </xf>
    <xf numFmtId="49" fontId="29" fillId="0" borderId="4" xfId="0" applyNumberFormat="1" applyFont="1" applyBorder="1" applyAlignment="1">
      <alignment horizontal="left" vertical="center"/>
    </xf>
    <xf numFmtId="49" fontId="29" fillId="0" borderId="4" xfId="0" applyNumberFormat="1" applyFont="1" applyBorder="1" applyAlignment="1">
      <alignment horizontal="right" vertical="center"/>
    </xf>
    <xf numFmtId="0" fontId="15" fillId="0" borderId="14" xfId="16" applyFont="1" applyBorder="1" applyAlignment="1" applyProtection="1">
      <alignment vertical="center" wrapText="1"/>
      <protection locked="0"/>
    </xf>
    <xf numFmtId="0" fontId="16" fillId="0" borderId="0" xfId="16" applyFont="1" applyBorder="1" applyAlignment="1" applyProtection="1">
      <alignment horizontal="left" vertical="center" wrapText="1"/>
      <protection locked="0"/>
    </xf>
    <xf numFmtId="49" fontId="20" fillId="8" borderId="4" xfId="0" applyNumberFormat="1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vertical="center" wrapText="1"/>
    </xf>
    <xf numFmtId="49" fontId="26" fillId="8" borderId="4" xfId="17" applyNumberFormat="1" applyFont="1" applyFill="1" applyBorder="1" applyAlignment="1">
      <alignment horizontal="center" vertical="center" wrapText="1"/>
    </xf>
    <xf numFmtId="49" fontId="26" fillId="7" borderId="4" xfId="0" applyNumberFormat="1" applyFont="1" applyFill="1" applyBorder="1" applyAlignment="1">
      <alignment vertical="center" wrapText="1"/>
    </xf>
    <xf numFmtId="49" fontId="28" fillId="0" borderId="4" xfId="0" applyNumberFormat="1" applyFont="1" applyBorder="1" applyAlignment="1">
      <alignment horizontal="center" vertical="center" wrapText="1"/>
    </xf>
    <xf numFmtId="49" fontId="20" fillId="8" borderId="4" xfId="17" applyNumberFormat="1" applyFont="1" applyFill="1" applyBorder="1" applyAlignment="1">
      <alignment horizontal="center" vertical="center" wrapText="1"/>
    </xf>
    <xf numFmtId="0" fontId="21" fillId="2" borderId="2" xfId="7" applyFont="1" applyFill="1" applyBorder="1" applyAlignment="1" applyProtection="1">
      <alignment horizontal="center" vertical="center" wrapText="1"/>
      <protection locked="0"/>
    </xf>
    <xf numFmtId="0" fontId="10" fillId="0" borderId="0" xfId="16" applyFont="1" applyBorder="1" applyAlignment="1">
      <alignment vertical="center" wrapText="1"/>
    </xf>
    <xf numFmtId="0" fontId="10" fillId="0" borderId="0" xfId="16" applyFont="1" applyBorder="1" applyAlignment="1">
      <alignment wrapText="1"/>
    </xf>
    <xf numFmtId="0" fontId="15" fillId="0" borderId="0" xfId="16" applyFont="1" applyFill="1" applyBorder="1" applyAlignment="1" applyProtection="1">
      <protection locked="0"/>
    </xf>
    <xf numFmtId="0" fontId="15" fillId="0" borderId="0" xfId="16" applyFont="1" applyFill="1" applyBorder="1" applyAlignment="1" applyProtection="1">
      <alignment wrapText="1"/>
      <protection locked="0"/>
    </xf>
    <xf numFmtId="0" fontId="15" fillId="0" borderId="0" xfId="16" applyFont="1" applyFill="1" applyBorder="1" applyAlignment="1" applyProtection="1">
      <alignment vertical="center"/>
      <protection locked="0"/>
    </xf>
    <xf numFmtId="0" fontId="15" fillId="0" borderId="0" xfId="16" applyFont="1" applyFill="1" applyBorder="1" applyAlignment="1" applyProtection="1">
      <alignment horizontal="left" vertical="center" wrapText="1"/>
      <protection locked="0"/>
    </xf>
    <xf numFmtId="0" fontId="10" fillId="0" borderId="0" xfId="16" applyFont="1" applyFill="1" applyBorder="1" applyAlignment="1">
      <alignment vertical="center" wrapText="1"/>
    </xf>
    <xf numFmtId="49" fontId="10" fillId="0" borderId="0" xfId="16" applyNumberFormat="1" applyFont="1" applyFill="1" applyBorder="1" applyAlignment="1">
      <alignment wrapText="1"/>
    </xf>
    <xf numFmtId="0" fontId="10" fillId="0" borderId="0" xfId="16" applyFont="1" applyFill="1" applyBorder="1" applyAlignment="1">
      <alignment wrapText="1"/>
    </xf>
    <xf numFmtId="0" fontId="15" fillId="0" borderId="0" xfId="16" applyFont="1" applyAlignment="1"/>
    <xf numFmtId="49" fontId="29" fillId="0" borderId="0" xfId="0" applyNumberFormat="1" applyFont="1" applyBorder="1" applyAlignment="1">
      <alignment horizontal="center" vertical="center"/>
    </xf>
    <xf numFmtId="49" fontId="28" fillId="0" borderId="0" xfId="0" applyNumberFormat="1" applyFont="1" applyBorder="1" applyAlignment="1">
      <alignment horizontal="left" vertical="center" wrapText="1"/>
    </xf>
    <xf numFmtId="49" fontId="20" fillId="0" borderId="0" xfId="17" applyNumberFormat="1" applyFont="1" applyFill="1" applyBorder="1" applyAlignment="1">
      <alignment horizontal="center" vertical="center" wrapText="1"/>
    </xf>
    <xf numFmtId="0" fontId="15" fillId="0" borderId="0" xfId="16" applyFont="1" applyAlignment="1">
      <alignment vertical="center"/>
    </xf>
    <xf numFmtId="0" fontId="15" fillId="0" borderId="0" xfId="7" applyFont="1" applyFill="1" applyAlignment="1" applyProtection="1">
      <alignment horizontal="left"/>
      <protection locked="0"/>
    </xf>
    <xf numFmtId="0" fontId="15" fillId="0" borderId="0" xfId="7" applyFont="1" applyFill="1" applyProtection="1">
      <protection locked="0"/>
    </xf>
    <xf numFmtId="0" fontId="15" fillId="0" borderId="0" xfId="6" applyFont="1" applyFill="1" applyBorder="1" applyAlignment="1">
      <alignment vertical="top" wrapText="1"/>
    </xf>
    <xf numFmtId="0" fontId="15" fillId="0" borderId="0" xfId="7" applyFont="1" applyFill="1" applyBorder="1" applyAlignment="1" applyProtection="1">
      <alignment vertical="center" wrapText="1"/>
      <protection locked="0"/>
    </xf>
    <xf numFmtId="0" fontId="15" fillId="0" borderId="0" xfId="7" applyFont="1" applyFill="1" applyBorder="1" applyAlignment="1" applyProtection="1">
      <alignment wrapText="1"/>
      <protection locked="0"/>
    </xf>
    <xf numFmtId="0" fontId="23" fillId="0" borderId="0" xfId="0" applyFont="1" applyFill="1" applyBorder="1" applyAlignment="1">
      <alignment vertical="top" wrapText="1"/>
    </xf>
    <xf numFmtId="164" fontId="15" fillId="6" borderId="8" xfId="7" applyNumberFormat="1" applyFont="1" applyFill="1" applyBorder="1" applyAlignment="1" applyProtection="1">
      <alignment horizontal="right"/>
      <protection locked="0"/>
    </xf>
    <xf numFmtId="0" fontId="15" fillId="0" borderId="0" xfId="7" applyFont="1" applyFill="1" applyBorder="1" applyAlignment="1" applyProtection="1">
      <protection locked="0"/>
    </xf>
    <xf numFmtId="0" fontId="18" fillId="0" borderId="9" xfId="16" applyFont="1" applyFill="1" applyBorder="1" applyAlignment="1" applyProtection="1">
      <alignment horizontal="left" wrapText="1"/>
      <protection locked="0"/>
    </xf>
    <xf numFmtId="0" fontId="18" fillId="0" borderId="0" xfId="1" applyFont="1" applyAlignment="1">
      <alignment horizontal="left"/>
    </xf>
    <xf numFmtId="0" fontId="18" fillId="0" borderId="4" xfId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vertical="top" wrapText="1"/>
    </xf>
    <xf numFmtId="1" fontId="18" fillId="0" borderId="4" xfId="1" applyNumberFormat="1" applyFont="1" applyBorder="1" applyAlignment="1">
      <alignment horizontal="left" vertical="center" wrapText="1"/>
    </xf>
    <xf numFmtId="0" fontId="15" fillId="0" borderId="4" xfId="1" applyFont="1" applyBorder="1" applyAlignment="1">
      <alignment horizontal="left" wrapText="1"/>
    </xf>
    <xf numFmtId="1" fontId="15" fillId="0" borderId="4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/>
    </xf>
    <xf numFmtId="0" fontId="18" fillId="0" borderId="4" xfId="1" applyFont="1" applyFill="1" applyBorder="1" applyAlignment="1">
      <alignment horizontal="left" vertical="center" wrapText="1"/>
    </xf>
    <xf numFmtId="0" fontId="16" fillId="0" borderId="4" xfId="1" applyFont="1" applyBorder="1" applyAlignment="1">
      <alignment horizontal="left" vertical="center" wrapText="1"/>
    </xf>
    <xf numFmtId="0" fontId="17" fillId="0" borderId="4" xfId="1" applyFont="1" applyBorder="1" applyAlignment="1">
      <alignment horizontal="left" vertical="center" wrapText="1"/>
    </xf>
    <xf numFmtId="0" fontId="31" fillId="0" borderId="4" xfId="1" applyFont="1" applyBorder="1" applyAlignment="1">
      <alignment horizontal="left" vertical="center" wrapText="1"/>
    </xf>
    <xf numFmtId="0" fontId="17" fillId="0" borderId="3" xfId="1" applyFont="1" applyBorder="1" applyAlignment="1">
      <alignment horizontal="left" vertical="center" wrapText="1"/>
    </xf>
    <xf numFmtId="0" fontId="17" fillId="0" borderId="6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/>
    </xf>
    <xf numFmtId="0" fontId="25" fillId="0" borderId="0" xfId="1" applyFont="1" applyAlignment="1"/>
    <xf numFmtId="0" fontId="17" fillId="0" borderId="0" xfId="1" applyFont="1" applyAlignment="1">
      <alignment horizontal="left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left" vertical="top"/>
    </xf>
    <xf numFmtId="0" fontId="17" fillId="0" borderId="0" xfId="1" applyNumberFormat="1" applyFont="1" applyAlignment="1">
      <alignment horizontal="left" vertical="top" wrapText="1"/>
    </xf>
    <xf numFmtId="0" fontId="11" fillId="0" borderId="0" xfId="1" applyNumberFormat="1" applyFont="1" applyAlignment="1">
      <alignment horizontal="left" vertical="top" wrapText="1"/>
    </xf>
    <xf numFmtId="0" fontId="10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8" fillId="0" borderId="0" xfId="1" applyFont="1" applyAlignment="1">
      <alignment horizontal="left" vertical="top" wrapText="1"/>
    </xf>
    <xf numFmtId="0" fontId="18" fillId="0" borderId="0" xfId="1" applyFont="1" applyAlignment="1">
      <alignment horizontal="left" vertical="center" wrapText="1"/>
    </xf>
    <xf numFmtId="0" fontId="18" fillId="0" borderId="0" xfId="1" quotePrefix="1" applyNumberFormat="1" applyFont="1" applyBorder="1" applyAlignment="1">
      <alignment horizontal="left" vertical="top" wrapText="1"/>
    </xf>
    <xf numFmtId="0" fontId="18" fillId="0" borderId="0" xfId="1" applyNumberFormat="1" applyFont="1" applyBorder="1" applyAlignment="1">
      <alignment horizontal="left" vertical="top" wrapText="1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center" wrapText="1"/>
    </xf>
    <xf numFmtId="0" fontId="17" fillId="0" borderId="0" xfId="1" quotePrefix="1" applyNumberFormat="1" applyFont="1" applyBorder="1" applyAlignment="1">
      <alignment horizontal="left" vertical="top" wrapText="1"/>
    </xf>
    <xf numFmtId="0" fontId="17" fillId="0" borderId="0" xfId="1" applyNumberFormat="1" applyFont="1" applyBorder="1" applyAlignment="1">
      <alignment horizontal="left" vertical="top" wrapText="1"/>
    </xf>
    <xf numFmtId="0" fontId="19" fillId="0" borderId="0" xfId="1" applyFont="1" applyFill="1" applyAlignment="1">
      <alignment horizontal="center" wrapText="1"/>
    </xf>
    <xf numFmtId="0" fontId="15" fillId="0" borderId="0" xfId="1" applyFont="1" applyAlignment="1">
      <alignment horizontal="left"/>
    </xf>
    <xf numFmtId="0" fontId="22" fillId="0" borderId="0" xfId="1" applyFont="1" applyAlignment="1">
      <alignment horizontal="left" wrapText="1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horizontal="left" vertical="top" wrapText="1"/>
    </xf>
    <xf numFmtId="49" fontId="28" fillId="0" borderId="4" xfId="0" applyNumberFormat="1" applyFont="1" applyBorder="1" applyAlignment="1">
      <alignment horizontal="left" vertical="center" wrapText="1"/>
    </xf>
    <xf numFmtId="0" fontId="18" fillId="0" borderId="0" xfId="16" applyFont="1" applyAlignment="1" applyProtection="1">
      <alignment horizontal="left" wrapText="1"/>
      <protection locked="0"/>
    </xf>
    <xf numFmtId="0" fontId="17" fillId="0" borderId="0" xfId="16" applyNumberFormat="1" applyFont="1" applyAlignment="1" applyProtection="1">
      <alignment horizontal="left" vertical="top" wrapText="1"/>
      <protection locked="0"/>
    </xf>
    <xf numFmtId="0" fontId="19" fillId="0" borderId="0" xfId="16" applyFont="1" applyAlignment="1" applyProtection="1">
      <alignment horizontal="center" vertical="center" wrapText="1"/>
      <protection locked="0"/>
    </xf>
    <xf numFmtId="49" fontId="20" fillId="8" borderId="4" xfId="17" applyNumberFormat="1" applyFont="1" applyFill="1" applyBorder="1" applyAlignment="1">
      <alignment horizontal="center" vertical="top" wrapText="1"/>
    </xf>
    <xf numFmtId="49" fontId="21" fillId="8" borderId="4" xfId="17" applyNumberFormat="1" applyFont="1" applyFill="1" applyBorder="1" applyAlignment="1">
      <alignment horizontal="center" vertical="top" wrapText="1"/>
    </xf>
    <xf numFmtId="49" fontId="26" fillId="2" borderId="4" xfId="17" applyNumberFormat="1" applyFont="1" applyFill="1" applyBorder="1" applyAlignment="1">
      <alignment horizontal="left" vertical="top" wrapText="1"/>
    </xf>
    <xf numFmtId="49" fontId="26" fillId="7" borderId="3" xfId="0" applyNumberFormat="1" applyFont="1" applyFill="1" applyBorder="1" applyAlignment="1">
      <alignment horizontal="left" vertical="center" wrapText="1"/>
    </xf>
    <xf numFmtId="49" fontId="26" fillId="7" borderId="5" xfId="0" applyNumberFormat="1" applyFont="1" applyFill="1" applyBorder="1" applyAlignment="1">
      <alignment horizontal="left" vertical="center" wrapText="1"/>
    </xf>
    <xf numFmtId="49" fontId="26" fillId="7" borderId="6" xfId="0" applyNumberFormat="1" applyFont="1" applyFill="1" applyBorder="1" applyAlignment="1">
      <alignment horizontal="left" vertical="center" wrapText="1"/>
    </xf>
    <xf numFmtId="49" fontId="20" fillId="8" borderId="3" xfId="17" applyNumberFormat="1" applyFont="1" applyFill="1" applyBorder="1" applyAlignment="1">
      <alignment horizontal="center" vertical="center" wrapText="1"/>
    </xf>
    <xf numFmtId="49" fontId="20" fillId="8" borderId="6" xfId="17" applyNumberFormat="1" applyFont="1" applyFill="1" applyBorder="1" applyAlignment="1">
      <alignment horizontal="center" vertical="center" wrapText="1"/>
    </xf>
    <xf numFmtId="49" fontId="20" fillId="8" borderId="3" xfId="17" applyNumberFormat="1" applyFont="1" applyFill="1" applyBorder="1" applyAlignment="1">
      <alignment horizontal="left" vertical="top" wrapText="1"/>
    </xf>
    <xf numFmtId="49" fontId="20" fillId="8" borderId="6" xfId="17" applyNumberFormat="1" applyFont="1" applyFill="1" applyBorder="1" applyAlignment="1">
      <alignment horizontal="left" vertical="top" wrapText="1"/>
    </xf>
    <xf numFmtId="0" fontId="16" fillId="0" borderId="0" xfId="16" applyFont="1" applyAlignment="1" applyProtection="1">
      <alignment horizontal="left" vertical="center" wrapText="1"/>
      <protection locked="0"/>
    </xf>
    <xf numFmtId="0" fontId="15" fillId="0" borderId="0" xfId="16" applyFont="1" applyAlignment="1" applyProtection="1">
      <alignment horizontal="left" vertical="center" wrapText="1"/>
      <protection locked="0"/>
    </xf>
    <xf numFmtId="0" fontId="16" fillId="0" borderId="0" xfId="16" applyFont="1" applyBorder="1" applyAlignment="1">
      <alignment horizontal="left" vertical="center" wrapText="1"/>
    </xf>
    <xf numFmtId="14" fontId="16" fillId="0" borderId="0" xfId="16" applyNumberFormat="1" applyFont="1" applyBorder="1" applyAlignment="1">
      <alignment horizontal="left" vertical="center" wrapText="1"/>
    </xf>
    <xf numFmtId="0" fontId="21" fillId="0" borderId="0" xfId="2" applyFont="1" applyAlignment="1">
      <alignment horizontal="left" vertical="center" wrapText="1"/>
    </xf>
    <xf numFmtId="0" fontId="15" fillId="0" borderId="0" xfId="16" applyFont="1" applyAlignment="1" applyProtection="1">
      <alignment horizontal="left" vertical="top" wrapText="1"/>
      <protection locked="0"/>
    </xf>
    <xf numFmtId="49" fontId="26" fillId="7" borderId="4" xfId="17" applyNumberFormat="1" applyFont="1" applyFill="1" applyBorder="1" applyAlignment="1">
      <alignment horizontal="left" vertical="top" wrapText="1"/>
    </xf>
    <xf numFmtId="49" fontId="26" fillId="8" borderId="4" xfId="17" applyNumberFormat="1" applyFont="1" applyFill="1" applyBorder="1" applyAlignment="1">
      <alignment horizontal="center" vertical="center" wrapText="1"/>
    </xf>
    <xf numFmtId="49" fontId="28" fillId="8" borderId="4" xfId="17" applyNumberFormat="1" applyFont="1" applyFill="1" applyBorder="1" applyAlignment="1">
      <alignment horizontal="center" vertical="center" wrapText="1"/>
    </xf>
    <xf numFmtId="49" fontId="26" fillId="2" borderId="3" xfId="0" applyNumberFormat="1" applyFont="1" applyFill="1" applyBorder="1" applyAlignment="1">
      <alignment horizontal="left" vertical="center" wrapText="1"/>
    </xf>
    <xf numFmtId="49" fontId="26" fillId="2" borderId="5" xfId="0" applyNumberFormat="1" applyFont="1" applyFill="1" applyBorder="1" applyAlignment="1">
      <alignment horizontal="left" vertical="center" wrapText="1"/>
    </xf>
    <xf numFmtId="49" fontId="26" fillId="2" borderId="6" xfId="0" applyNumberFormat="1" applyFont="1" applyFill="1" applyBorder="1" applyAlignment="1">
      <alignment horizontal="left" vertical="center" wrapText="1"/>
    </xf>
    <xf numFmtId="49" fontId="20" fillId="8" borderId="3" xfId="17" applyNumberFormat="1" applyFont="1" applyFill="1" applyBorder="1" applyAlignment="1">
      <alignment horizontal="center" vertical="top" wrapText="1"/>
    </xf>
    <xf numFmtId="49" fontId="20" fillId="8" borderId="6" xfId="17" applyNumberFormat="1" applyFont="1" applyFill="1" applyBorder="1" applyAlignment="1">
      <alignment horizontal="center" vertical="top" wrapText="1"/>
    </xf>
    <xf numFmtId="0" fontId="18" fillId="0" borderId="9" xfId="16" applyFont="1" applyBorder="1" applyAlignment="1" applyProtection="1">
      <alignment horizontal="center" vertical="center" wrapText="1"/>
      <protection locked="0"/>
    </xf>
    <xf numFmtId="14" fontId="17" fillId="0" borderId="0" xfId="16" applyNumberFormat="1" applyFont="1" applyBorder="1" applyAlignment="1">
      <alignment horizontal="left" vertical="center" wrapText="1"/>
    </xf>
    <xf numFmtId="0" fontId="18" fillId="0" borderId="0" xfId="16" applyFont="1" applyAlignment="1" applyProtection="1">
      <alignment horizontal="left" vertical="center" wrapText="1"/>
      <protection locked="0"/>
    </xf>
    <xf numFmtId="0" fontId="17" fillId="0" borderId="0" xfId="16" applyFont="1" applyBorder="1" applyAlignment="1">
      <alignment horizontal="left" vertical="center" wrapText="1"/>
    </xf>
    <xf numFmtId="0" fontId="18" fillId="0" borderId="0" xfId="16" applyFont="1" applyAlignment="1" applyProtection="1">
      <alignment horizontal="left" vertical="top" wrapText="1"/>
      <protection locked="0"/>
    </xf>
    <xf numFmtId="49" fontId="20" fillId="8" borderId="4" xfId="0" applyNumberFormat="1" applyFont="1" applyFill="1" applyBorder="1" applyAlignment="1">
      <alignment horizontal="center" vertical="center" wrapText="1"/>
    </xf>
    <xf numFmtId="49" fontId="20" fillId="8" borderId="3" xfId="0" applyNumberFormat="1" applyFont="1" applyFill="1" applyBorder="1" applyAlignment="1">
      <alignment horizontal="left" vertical="top" wrapText="1"/>
    </xf>
    <xf numFmtId="49" fontId="20" fillId="8" borderId="6" xfId="0" applyNumberFormat="1" applyFont="1" applyFill="1" applyBorder="1" applyAlignment="1">
      <alignment horizontal="left" vertical="top" wrapText="1"/>
    </xf>
    <xf numFmtId="49" fontId="26" fillId="7" borderId="4" xfId="0" applyNumberFormat="1" applyFont="1" applyFill="1" applyBorder="1" applyAlignment="1">
      <alignment horizontal="left" vertical="center" wrapText="1"/>
    </xf>
    <xf numFmtId="49" fontId="26" fillId="2" borderId="4" xfId="0" applyNumberFormat="1" applyFont="1" applyFill="1" applyBorder="1" applyAlignment="1">
      <alignment horizontal="left" vertical="center" wrapText="1"/>
    </xf>
    <xf numFmtId="49" fontId="20" fillId="8" borderId="4" xfId="17" applyNumberFormat="1" applyFont="1" applyFill="1" applyBorder="1" applyAlignment="1">
      <alignment horizontal="center" vertical="center" wrapText="1"/>
    </xf>
    <xf numFmtId="0" fontId="17" fillId="0" borderId="12" xfId="16" applyNumberFormat="1" applyFont="1" applyBorder="1" applyAlignment="1">
      <alignment horizontal="center" vertical="center" wrapText="1"/>
    </xf>
    <xf numFmtId="0" fontId="17" fillId="0" borderId="13" xfId="16" applyNumberFormat="1" applyFont="1" applyBorder="1" applyAlignment="1">
      <alignment horizontal="center" vertical="center" wrapText="1"/>
    </xf>
    <xf numFmtId="0" fontId="17" fillId="0" borderId="10" xfId="16" applyNumberFormat="1" applyFont="1" applyBorder="1" applyAlignment="1">
      <alignment horizontal="center" vertical="center" wrapText="1"/>
    </xf>
    <xf numFmtId="0" fontId="17" fillId="0" borderId="21" xfId="16" applyNumberFormat="1" applyFont="1" applyBorder="1" applyAlignment="1">
      <alignment horizontal="center" vertical="center" wrapText="1"/>
    </xf>
    <xf numFmtId="0" fontId="21" fillId="0" borderId="0" xfId="2" applyFont="1" applyBorder="1" applyAlignment="1">
      <alignment horizontal="left" vertical="center" wrapText="1"/>
    </xf>
    <xf numFmtId="0" fontId="21" fillId="0" borderId="10" xfId="2" applyFont="1" applyBorder="1" applyAlignment="1">
      <alignment horizontal="left" vertical="center" wrapText="1"/>
    </xf>
    <xf numFmtId="0" fontId="18" fillId="0" borderId="0" xfId="16" applyFont="1" applyBorder="1" applyAlignment="1" applyProtection="1">
      <alignment horizontal="left" vertical="top" wrapText="1"/>
      <protection locked="0"/>
    </xf>
    <xf numFmtId="0" fontId="15" fillId="0" borderId="0" xfId="16" applyFont="1" applyAlignment="1">
      <alignment horizontal="left" vertical="center"/>
    </xf>
    <xf numFmtId="0" fontId="15" fillId="0" borderId="0" xfId="16" applyFont="1" applyAlignment="1">
      <alignment horizontal="center"/>
    </xf>
    <xf numFmtId="0" fontId="18" fillId="0" borderId="10" xfId="16" applyFont="1" applyBorder="1" applyAlignment="1">
      <alignment horizontal="left" vertical="center"/>
    </xf>
    <xf numFmtId="0" fontId="17" fillId="0" borderId="0" xfId="16" applyNumberFormat="1" applyFont="1" applyBorder="1" applyAlignment="1">
      <alignment horizontal="center" vertical="center" wrapText="1"/>
    </xf>
    <xf numFmtId="0" fontId="17" fillId="0" borderId="15" xfId="16" applyNumberFormat="1" applyFont="1" applyBorder="1" applyAlignment="1">
      <alignment horizontal="center" vertical="center" wrapText="1"/>
    </xf>
    <xf numFmtId="0" fontId="18" fillId="0" borderId="11" xfId="16" applyNumberFormat="1" applyFont="1" applyBorder="1" applyAlignment="1">
      <alignment horizontal="center" vertical="center" wrapText="1"/>
    </xf>
    <xf numFmtId="0" fontId="18" fillId="0" borderId="12" xfId="16" applyNumberFormat="1" applyFont="1" applyBorder="1" applyAlignment="1">
      <alignment horizontal="center" vertical="center" wrapText="1"/>
    </xf>
    <xf numFmtId="0" fontId="18" fillId="0" borderId="13" xfId="16" applyNumberFormat="1" applyFont="1" applyBorder="1" applyAlignment="1">
      <alignment horizontal="center" vertical="center" wrapText="1"/>
    </xf>
    <xf numFmtId="0" fontId="15" fillId="0" borderId="0" xfId="7" applyFont="1" applyAlignment="1" applyProtection="1">
      <alignment horizontal="left" vertical="center" wrapText="1"/>
      <protection locked="0"/>
    </xf>
    <xf numFmtId="0" fontId="18" fillId="0" borderId="0" xfId="7" applyFont="1" applyAlignment="1" applyProtection="1">
      <alignment horizontal="left" vertical="top" wrapText="1"/>
      <protection locked="0"/>
    </xf>
    <xf numFmtId="0" fontId="18" fillId="0" borderId="0" xfId="7" applyFont="1" applyAlignment="1" applyProtection="1">
      <alignment horizontal="left" vertical="center" wrapText="1"/>
      <protection locked="0"/>
    </xf>
    <xf numFmtId="0" fontId="15" fillId="0" borderId="0" xfId="7" applyFont="1" applyFill="1" applyAlignment="1" applyProtection="1">
      <alignment horizontal="left"/>
      <protection locked="0"/>
    </xf>
    <xf numFmtId="0" fontId="17" fillId="0" borderId="11" xfId="7" applyNumberFormat="1" applyFont="1" applyBorder="1" applyAlignment="1">
      <alignment horizontal="left" vertical="top" wrapText="1"/>
    </xf>
    <xf numFmtId="0" fontId="17" fillId="0" borderId="12" xfId="7" applyNumberFormat="1" applyFont="1" applyBorder="1" applyAlignment="1">
      <alignment horizontal="left" vertical="top" wrapText="1"/>
    </xf>
    <xf numFmtId="0" fontId="17" fillId="0" borderId="13" xfId="7" applyNumberFormat="1" applyFont="1" applyBorder="1" applyAlignment="1">
      <alignment horizontal="left" vertical="top" wrapText="1"/>
    </xf>
    <xf numFmtId="0" fontId="17" fillId="0" borderId="0" xfId="7" applyNumberFormat="1" applyFont="1" applyBorder="1" applyAlignment="1">
      <alignment horizontal="left" vertical="top" wrapText="1"/>
    </xf>
    <xf numFmtId="0" fontId="17" fillId="0" borderId="15" xfId="7" applyNumberFormat="1" applyFont="1" applyBorder="1" applyAlignment="1">
      <alignment horizontal="left" vertical="top" wrapText="1"/>
    </xf>
    <xf numFmtId="0" fontId="18" fillId="0" borderId="10" xfId="7" applyFont="1" applyBorder="1" applyAlignment="1" applyProtection="1">
      <alignment horizontal="left" wrapText="1"/>
      <protection locked="0"/>
    </xf>
    <xf numFmtId="0" fontId="15" fillId="0" borderId="0" xfId="7" applyFont="1" applyAlignment="1" applyProtection="1">
      <alignment horizontal="right"/>
      <protection locked="0"/>
    </xf>
    <xf numFmtId="0" fontId="15" fillId="0" borderId="0" xfId="7" applyFont="1" applyAlignment="1" applyProtection="1">
      <alignment horizontal="right" wrapText="1"/>
      <protection locked="0"/>
    </xf>
    <xf numFmtId="0" fontId="18" fillId="0" borderId="0" xfId="7" applyFont="1" applyAlignment="1" applyProtection="1">
      <alignment horizontal="left" wrapText="1"/>
      <protection locked="0"/>
    </xf>
    <xf numFmtId="0" fontId="32" fillId="0" borderId="0" xfId="7" applyNumberFormat="1" applyFont="1" applyAlignment="1" applyProtection="1">
      <alignment horizontal="left" wrapText="1"/>
      <protection locked="0"/>
    </xf>
    <xf numFmtId="0" fontId="24" fillId="0" borderId="0" xfId="7" applyFont="1" applyAlignment="1" applyProtection="1">
      <alignment horizontal="center" wrapText="1"/>
      <protection locked="0"/>
    </xf>
    <xf numFmtId="0" fontId="32" fillId="0" borderId="0" xfId="7" applyNumberFormat="1" applyFont="1" applyAlignment="1" applyProtection="1">
      <alignment horizontal="right" wrapText="1"/>
      <protection locked="0"/>
    </xf>
    <xf numFmtId="0" fontId="27" fillId="0" borderId="0" xfId="7" applyNumberFormat="1" applyFont="1" applyAlignment="1" applyProtection="1">
      <alignment horizontal="right" wrapText="1"/>
      <protection locked="0"/>
    </xf>
    <xf numFmtId="0" fontId="17" fillId="0" borderId="0" xfId="7" applyFont="1" applyBorder="1" applyAlignment="1" applyProtection="1">
      <alignment horizontal="center" vertical="center" wrapText="1"/>
      <protection locked="0"/>
    </xf>
    <xf numFmtId="0" fontId="16" fillId="7" borderId="2" xfId="7" applyFont="1" applyFill="1" applyBorder="1" applyAlignment="1" applyProtection="1">
      <alignment horizontal="center" vertical="top" wrapText="1"/>
      <protection locked="0"/>
    </xf>
    <xf numFmtId="0" fontId="16" fillId="7" borderId="2" xfId="7" applyFont="1" applyFill="1" applyBorder="1" applyAlignment="1" applyProtection="1">
      <alignment horizontal="left" vertical="top" wrapText="1"/>
      <protection locked="0"/>
    </xf>
    <xf numFmtId="3" fontId="16" fillId="7" borderId="2" xfId="7" applyNumberFormat="1" applyFont="1" applyFill="1" applyBorder="1" applyAlignment="1" applyProtection="1">
      <alignment horizontal="center" vertical="top" wrapText="1"/>
      <protection locked="0"/>
    </xf>
    <xf numFmtId="0" fontId="16" fillId="7" borderId="19" xfId="7" applyFont="1" applyFill="1" applyBorder="1" applyAlignment="1" applyProtection="1">
      <alignment horizontal="center" vertical="top" wrapText="1"/>
      <protection locked="0"/>
    </xf>
    <xf numFmtId="0" fontId="16" fillId="7" borderId="20" xfId="7" applyFont="1" applyFill="1" applyBorder="1" applyAlignment="1" applyProtection="1">
      <alignment horizontal="center" vertical="top" wrapText="1"/>
      <protection locked="0"/>
    </xf>
    <xf numFmtId="0" fontId="15" fillId="0" borderId="0" xfId="7" applyFont="1" applyAlignment="1" applyProtection="1">
      <alignment horizontal="left"/>
      <protection locked="0"/>
    </xf>
    <xf numFmtId="49" fontId="22" fillId="0" borderId="0" xfId="7" applyNumberFormat="1" applyFont="1" applyAlignment="1" applyProtection="1">
      <alignment horizontal="left" vertical="center"/>
      <protection locked="0"/>
    </xf>
    <xf numFmtId="0" fontId="18" fillId="0" borderId="10" xfId="7" applyFont="1" applyBorder="1" applyAlignment="1" applyProtection="1">
      <alignment horizontal="left"/>
      <protection locked="0"/>
    </xf>
    <xf numFmtId="0" fontId="22" fillId="0" borderId="0" xfId="7" applyFont="1" applyAlignment="1" applyProtection="1">
      <alignment horizontal="left" vertical="center" wrapText="1"/>
      <protection locked="0"/>
    </xf>
    <xf numFmtId="0" fontId="15" fillId="0" borderId="0" xfId="7" applyFont="1" applyAlignment="1" applyProtection="1">
      <alignment horizontal="right" vertical="center" wrapText="1"/>
      <protection locked="0"/>
    </xf>
    <xf numFmtId="0" fontId="28" fillId="0" borderId="10" xfId="7" applyFont="1" applyBorder="1" applyAlignment="1" applyProtection="1">
      <alignment horizontal="left" wrapText="1"/>
      <protection locked="0"/>
    </xf>
  </cellXfs>
  <cellStyles count="22"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2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J101"/>
  <sheetViews>
    <sheetView showGridLines="0" tabSelected="1" view="pageLayout" topLeftCell="A19" zoomScale="98" zoomScaleNormal="100" zoomScalePageLayoutView="98" workbookViewId="0">
      <selection activeCell="A30" sqref="A30:B30"/>
    </sheetView>
  </sheetViews>
  <sheetFormatPr defaultRowHeight="11.4" x14ac:dyDescent="0.2"/>
  <cols>
    <col min="1" max="1" width="5.109375" style="1" bestFit="1" customWidth="1"/>
    <col min="2" max="2" width="31.21875" style="1" customWidth="1"/>
    <col min="3" max="3" width="29.6640625" style="1" customWidth="1"/>
    <col min="4" max="4" width="15.77734375" style="1" customWidth="1"/>
    <col min="5" max="256" width="9.109375" style="1"/>
    <col min="257" max="257" width="5.109375" style="1" bestFit="1" customWidth="1"/>
    <col min="258" max="258" width="22.44140625" style="1" customWidth="1"/>
    <col min="259" max="260" width="29.6640625" style="1" customWidth="1"/>
    <col min="261" max="512" width="9.109375" style="1"/>
    <col min="513" max="513" width="5.109375" style="1" bestFit="1" customWidth="1"/>
    <col min="514" max="514" width="22.44140625" style="1" customWidth="1"/>
    <col min="515" max="516" width="29.6640625" style="1" customWidth="1"/>
    <col min="517" max="768" width="9.109375" style="1"/>
    <col min="769" max="769" width="5.109375" style="1" bestFit="1" customWidth="1"/>
    <col min="770" max="770" width="22.44140625" style="1" customWidth="1"/>
    <col min="771" max="772" width="29.6640625" style="1" customWidth="1"/>
    <col min="773" max="1024" width="9.109375" style="1"/>
    <col min="1025" max="1025" width="5.109375" style="1" bestFit="1" customWidth="1"/>
    <col min="1026" max="1026" width="22.44140625" style="1" customWidth="1"/>
    <col min="1027" max="1028" width="29.6640625" style="1" customWidth="1"/>
    <col min="1029" max="1280" width="9.109375" style="1"/>
    <col min="1281" max="1281" width="5.109375" style="1" bestFit="1" customWidth="1"/>
    <col min="1282" max="1282" width="22.44140625" style="1" customWidth="1"/>
    <col min="1283" max="1284" width="29.6640625" style="1" customWidth="1"/>
    <col min="1285" max="1536" width="9.109375" style="1"/>
    <col min="1537" max="1537" width="5.109375" style="1" bestFit="1" customWidth="1"/>
    <col min="1538" max="1538" width="22.44140625" style="1" customWidth="1"/>
    <col min="1539" max="1540" width="29.6640625" style="1" customWidth="1"/>
    <col min="1541" max="1792" width="9.109375" style="1"/>
    <col min="1793" max="1793" width="5.109375" style="1" bestFit="1" customWidth="1"/>
    <col min="1794" max="1794" width="22.44140625" style="1" customWidth="1"/>
    <col min="1795" max="1796" width="29.6640625" style="1" customWidth="1"/>
    <col min="1797" max="2048" width="9.109375" style="1"/>
    <col min="2049" max="2049" width="5.109375" style="1" bestFit="1" customWidth="1"/>
    <col min="2050" max="2050" width="22.44140625" style="1" customWidth="1"/>
    <col min="2051" max="2052" width="29.6640625" style="1" customWidth="1"/>
    <col min="2053" max="2304" width="9.109375" style="1"/>
    <col min="2305" max="2305" width="5.109375" style="1" bestFit="1" customWidth="1"/>
    <col min="2306" max="2306" width="22.44140625" style="1" customWidth="1"/>
    <col min="2307" max="2308" width="29.6640625" style="1" customWidth="1"/>
    <col min="2309" max="2560" width="9.109375" style="1"/>
    <col min="2561" max="2561" width="5.109375" style="1" bestFit="1" customWidth="1"/>
    <col min="2562" max="2562" width="22.44140625" style="1" customWidth="1"/>
    <col min="2563" max="2564" width="29.6640625" style="1" customWidth="1"/>
    <col min="2565" max="2816" width="9.109375" style="1"/>
    <col min="2817" max="2817" width="5.109375" style="1" bestFit="1" customWidth="1"/>
    <col min="2818" max="2818" width="22.44140625" style="1" customWidth="1"/>
    <col min="2819" max="2820" width="29.6640625" style="1" customWidth="1"/>
    <col min="2821" max="3072" width="9.109375" style="1"/>
    <col min="3073" max="3073" width="5.109375" style="1" bestFit="1" customWidth="1"/>
    <col min="3074" max="3074" width="22.44140625" style="1" customWidth="1"/>
    <col min="3075" max="3076" width="29.6640625" style="1" customWidth="1"/>
    <col min="3077" max="3328" width="9.109375" style="1"/>
    <col min="3329" max="3329" width="5.109375" style="1" bestFit="1" customWidth="1"/>
    <col min="3330" max="3330" width="22.44140625" style="1" customWidth="1"/>
    <col min="3331" max="3332" width="29.6640625" style="1" customWidth="1"/>
    <col min="3333" max="3584" width="9.109375" style="1"/>
    <col min="3585" max="3585" width="5.109375" style="1" bestFit="1" customWidth="1"/>
    <col min="3586" max="3586" width="22.44140625" style="1" customWidth="1"/>
    <col min="3587" max="3588" width="29.6640625" style="1" customWidth="1"/>
    <col min="3589" max="3840" width="9.109375" style="1"/>
    <col min="3841" max="3841" width="5.109375" style="1" bestFit="1" customWidth="1"/>
    <col min="3842" max="3842" width="22.44140625" style="1" customWidth="1"/>
    <col min="3843" max="3844" width="29.6640625" style="1" customWidth="1"/>
    <col min="3845" max="4096" width="9.109375" style="1"/>
    <col min="4097" max="4097" width="5.109375" style="1" bestFit="1" customWidth="1"/>
    <col min="4098" max="4098" width="22.44140625" style="1" customWidth="1"/>
    <col min="4099" max="4100" width="29.6640625" style="1" customWidth="1"/>
    <col min="4101" max="4352" width="9.109375" style="1"/>
    <col min="4353" max="4353" width="5.109375" style="1" bestFit="1" customWidth="1"/>
    <col min="4354" max="4354" width="22.44140625" style="1" customWidth="1"/>
    <col min="4355" max="4356" width="29.6640625" style="1" customWidth="1"/>
    <col min="4357" max="4608" width="9.109375" style="1"/>
    <col min="4609" max="4609" width="5.109375" style="1" bestFit="1" customWidth="1"/>
    <col min="4610" max="4610" width="22.44140625" style="1" customWidth="1"/>
    <col min="4611" max="4612" width="29.6640625" style="1" customWidth="1"/>
    <col min="4613" max="4864" width="9.109375" style="1"/>
    <col min="4865" max="4865" width="5.109375" style="1" bestFit="1" customWidth="1"/>
    <col min="4866" max="4866" width="22.44140625" style="1" customWidth="1"/>
    <col min="4867" max="4868" width="29.6640625" style="1" customWidth="1"/>
    <col min="4869" max="5120" width="9.109375" style="1"/>
    <col min="5121" max="5121" width="5.109375" style="1" bestFit="1" customWidth="1"/>
    <col min="5122" max="5122" width="22.44140625" style="1" customWidth="1"/>
    <col min="5123" max="5124" width="29.6640625" style="1" customWidth="1"/>
    <col min="5125" max="5376" width="9.109375" style="1"/>
    <col min="5377" max="5377" width="5.109375" style="1" bestFit="1" customWidth="1"/>
    <col min="5378" max="5378" width="22.44140625" style="1" customWidth="1"/>
    <col min="5379" max="5380" width="29.6640625" style="1" customWidth="1"/>
    <col min="5381" max="5632" width="9.109375" style="1"/>
    <col min="5633" max="5633" width="5.109375" style="1" bestFit="1" customWidth="1"/>
    <col min="5634" max="5634" width="22.44140625" style="1" customWidth="1"/>
    <col min="5635" max="5636" width="29.6640625" style="1" customWidth="1"/>
    <col min="5637" max="5888" width="9.109375" style="1"/>
    <col min="5889" max="5889" width="5.109375" style="1" bestFit="1" customWidth="1"/>
    <col min="5890" max="5890" width="22.44140625" style="1" customWidth="1"/>
    <col min="5891" max="5892" width="29.6640625" style="1" customWidth="1"/>
    <col min="5893" max="6144" width="9.109375" style="1"/>
    <col min="6145" max="6145" width="5.109375" style="1" bestFit="1" customWidth="1"/>
    <col min="6146" max="6146" width="22.44140625" style="1" customWidth="1"/>
    <col min="6147" max="6148" width="29.6640625" style="1" customWidth="1"/>
    <col min="6149" max="6400" width="9.109375" style="1"/>
    <col min="6401" max="6401" width="5.109375" style="1" bestFit="1" customWidth="1"/>
    <col min="6402" max="6402" width="22.44140625" style="1" customWidth="1"/>
    <col min="6403" max="6404" width="29.6640625" style="1" customWidth="1"/>
    <col min="6405" max="6656" width="9.109375" style="1"/>
    <col min="6657" max="6657" width="5.109375" style="1" bestFit="1" customWidth="1"/>
    <col min="6658" max="6658" width="22.44140625" style="1" customWidth="1"/>
    <col min="6659" max="6660" width="29.6640625" style="1" customWidth="1"/>
    <col min="6661" max="6912" width="9.109375" style="1"/>
    <col min="6913" max="6913" width="5.109375" style="1" bestFit="1" customWidth="1"/>
    <col min="6914" max="6914" width="22.44140625" style="1" customWidth="1"/>
    <col min="6915" max="6916" width="29.6640625" style="1" customWidth="1"/>
    <col min="6917" max="7168" width="9.109375" style="1"/>
    <col min="7169" max="7169" width="5.109375" style="1" bestFit="1" customWidth="1"/>
    <col min="7170" max="7170" width="22.44140625" style="1" customWidth="1"/>
    <col min="7171" max="7172" width="29.6640625" style="1" customWidth="1"/>
    <col min="7173" max="7424" width="9.109375" style="1"/>
    <col min="7425" max="7425" width="5.109375" style="1" bestFit="1" customWidth="1"/>
    <col min="7426" max="7426" width="22.44140625" style="1" customWidth="1"/>
    <col min="7427" max="7428" width="29.6640625" style="1" customWidth="1"/>
    <col min="7429" max="7680" width="9.109375" style="1"/>
    <col min="7681" max="7681" width="5.109375" style="1" bestFit="1" customWidth="1"/>
    <col min="7682" max="7682" width="22.44140625" style="1" customWidth="1"/>
    <col min="7683" max="7684" width="29.6640625" style="1" customWidth="1"/>
    <col min="7685" max="7936" width="9.109375" style="1"/>
    <col min="7937" max="7937" width="5.109375" style="1" bestFit="1" customWidth="1"/>
    <col min="7938" max="7938" width="22.44140625" style="1" customWidth="1"/>
    <col min="7939" max="7940" width="29.6640625" style="1" customWidth="1"/>
    <col min="7941" max="8192" width="9.109375" style="1"/>
    <col min="8193" max="8193" width="5.109375" style="1" bestFit="1" customWidth="1"/>
    <col min="8194" max="8194" width="22.44140625" style="1" customWidth="1"/>
    <col min="8195" max="8196" width="29.6640625" style="1" customWidth="1"/>
    <col min="8197" max="8448" width="9.109375" style="1"/>
    <col min="8449" max="8449" width="5.109375" style="1" bestFit="1" customWidth="1"/>
    <col min="8450" max="8450" width="22.44140625" style="1" customWidth="1"/>
    <col min="8451" max="8452" width="29.6640625" style="1" customWidth="1"/>
    <col min="8453" max="8704" width="9.109375" style="1"/>
    <col min="8705" max="8705" width="5.109375" style="1" bestFit="1" customWidth="1"/>
    <col min="8706" max="8706" width="22.44140625" style="1" customWidth="1"/>
    <col min="8707" max="8708" width="29.6640625" style="1" customWidth="1"/>
    <col min="8709" max="8960" width="9.109375" style="1"/>
    <col min="8961" max="8961" width="5.109375" style="1" bestFit="1" customWidth="1"/>
    <col min="8962" max="8962" width="22.44140625" style="1" customWidth="1"/>
    <col min="8963" max="8964" width="29.6640625" style="1" customWidth="1"/>
    <col min="8965" max="9216" width="9.109375" style="1"/>
    <col min="9217" max="9217" width="5.109375" style="1" bestFit="1" customWidth="1"/>
    <col min="9218" max="9218" width="22.44140625" style="1" customWidth="1"/>
    <col min="9219" max="9220" width="29.6640625" style="1" customWidth="1"/>
    <col min="9221" max="9472" width="9.109375" style="1"/>
    <col min="9473" max="9473" width="5.109375" style="1" bestFit="1" customWidth="1"/>
    <col min="9474" max="9474" width="22.44140625" style="1" customWidth="1"/>
    <col min="9475" max="9476" width="29.6640625" style="1" customWidth="1"/>
    <col min="9477" max="9728" width="9.109375" style="1"/>
    <col min="9729" max="9729" width="5.109375" style="1" bestFit="1" customWidth="1"/>
    <col min="9730" max="9730" width="22.44140625" style="1" customWidth="1"/>
    <col min="9731" max="9732" width="29.6640625" style="1" customWidth="1"/>
    <col min="9733" max="9984" width="9.109375" style="1"/>
    <col min="9985" max="9985" width="5.109375" style="1" bestFit="1" customWidth="1"/>
    <col min="9986" max="9986" width="22.44140625" style="1" customWidth="1"/>
    <col min="9987" max="9988" width="29.6640625" style="1" customWidth="1"/>
    <col min="9989" max="10240" width="9.109375" style="1"/>
    <col min="10241" max="10241" width="5.109375" style="1" bestFit="1" customWidth="1"/>
    <col min="10242" max="10242" width="22.44140625" style="1" customWidth="1"/>
    <col min="10243" max="10244" width="29.6640625" style="1" customWidth="1"/>
    <col min="10245" max="10496" width="9.109375" style="1"/>
    <col min="10497" max="10497" width="5.109375" style="1" bestFit="1" customWidth="1"/>
    <col min="10498" max="10498" width="22.44140625" style="1" customWidth="1"/>
    <col min="10499" max="10500" width="29.6640625" style="1" customWidth="1"/>
    <col min="10501" max="10752" width="9.109375" style="1"/>
    <col min="10753" max="10753" width="5.109375" style="1" bestFit="1" customWidth="1"/>
    <col min="10754" max="10754" width="22.44140625" style="1" customWidth="1"/>
    <col min="10755" max="10756" width="29.6640625" style="1" customWidth="1"/>
    <col min="10757" max="11008" width="9.109375" style="1"/>
    <col min="11009" max="11009" width="5.109375" style="1" bestFit="1" customWidth="1"/>
    <col min="11010" max="11010" width="22.44140625" style="1" customWidth="1"/>
    <col min="11011" max="11012" width="29.6640625" style="1" customWidth="1"/>
    <col min="11013" max="11264" width="9.109375" style="1"/>
    <col min="11265" max="11265" width="5.109375" style="1" bestFit="1" customWidth="1"/>
    <col min="11266" max="11266" width="22.44140625" style="1" customWidth="1"/>
    <col min="11267" max="11268" width="29.6640625" style="1" customWidth="1"/>
    <col min="11269" max="11520" width="9.109375" style="1"/>
    <col min="11521" max="11521" width="5.109375" style="1" bestFit="1" customWidth="1"/>
    <col min="11522" max="11522" width="22.44140625" style="1" customWidth="1"/>
    <col min="11523" max="11524" width="29.6640625" style="1" customWidth="1"/>
    <col min="11525" max="11776" width="9.109375" style="1"/>
    <col min="11777" max="11777" width="5.109375" style="1" bestFit="1" customWidth="1"/>
    <col min="11778" max="11778" width="22.44140625" style="1" customWidth="1"/>
    <col min="11779" max="11780" width="29.6640625" style="1" customWidth="1"/>
    <col min="11781" max="12032" width="9.109375" style="1"/>
    <col min="12033" max="12033" width="5.109375" style="1" bestFit="1" customWidth="1"/>
    <col min="12034" max="12034" width="22.44140625" style="1" customWidth="1"/>
    <col min="12035" max="12036" width="29.6640625" style="1" customWidth="1"/>
    <col min="12037" max="12288" width="9.109375" style="1"/>
    <col min="12289" max="12289" width="5.109375" style="1" bestFit="1" customWidth="1"/>
    <col min="12290" max="12290" width="22.44140625" style="1" customWidth="1"/>
    <col min="12291" max="12292" width="29.6640625" style="1" customWidth="1"/>
    <col min="12293" max="12544" width="9.109375" style="1"/>
    <col min="12545" max="12545" width="5.109375" style="1" bestFit="1" customWidth="1"/>
    <col min="12546" max="12546" width="22.44140625" style="1" customWidth="1"/>
    <col min="12547" max="12548" width="29.6640625" style="1" customWidth="1"/>
    <col min="12549" max="12800" width="9.109375" style="1"/>
    <col min="12801" max="12801" width="5.109375" style="1" bestFit="1" customWidth="1"/>
    <col min="12802" max="12802" width="22.44140625" style="1" customWidth="1"/>
    <col min="12803" max="12804" width="29.6640625" style="1" customWidth="1"/>
    <col min="12805" max="13056" width="9.109375" style="1"/>
    <col min="13057" max="13057" width="5.109375" style="1" bestFit="1" customWidth="1"/>
    <col min="13058" max="13058" width="22.44140625" style="1" customWidth="1"/>
    <col min="13059" max="13060" width="29.6640625" style="1" customWidth="1"/>
    <col min="13061" max="13312" width="9.109375" style="1"/>
    <col min="13313" max="13313" width="5.109375" style="1" bestFit="1" customWidth="1"/>
    <col min="13314" max="13314" width="22.44140625" style="1" customWidth="1"/>
    <col min="13315" max="13316" width="29.6640625" style="1" customWidth="1"/>
    <col min="13317" max="13568" width="9.109375" style="1"/>
    <col min="13569" max="13569" width="5.109375" style="1" bestFit="1" customWidth="1"/>
    <col min="13570" max="13570" width="22.44140625" style="1" customWidth="1"/>
    <col min="13571" max="13572" width="29.6640625" style="1" customWidth="1"/>
    <col min="13573" max="13824" width="9.109375" style="1"/>
    <col min="13825" max="13825" width="5.109375" style="1" bestFit="1" customWidth="1"/>
    <col min="13826" max="13826" width="22.44140625" style="1" customWidth="1"/>
    <col min="13827" max="13828" width="29.6640625" style="1" customWidth="1"/>
    <col min="13829" max="14080" width="9.109375" style="1"/>
    <col min="14081" max="14081" width="5.109375" style="1" bestFit="1" customWidth="1"/>
    <col min="14082" max="14082" width="22.44140625" style="1" customWidth="1"/>
    <col min="14083" max="14084" width="29.6640625" style="1" customWidth="1"/>
    <col min="14085" max="14336" width="9.109375" style="1"/>
    <col min="14337" max="14337" width="5.109375" style="1" bestFit="1" customWidth="1"/>
    <col min="14338" max="14338" width="22.44140625" style="1" customWidth="1"/>
    <col min="14339" max="14340" width="29.6640625" style="1" customWidth="1"/>
    <col min="14341" max="14592" width="9.109375" style="1"/>
    <col min="14593" max="14593" width="5.109375" style="1" bestFit="1" customWidth="1"/>
    <col min="14594" max="14594" width="22.44140625" style="1" customWidth="1"/>
    <col min="14595" max="14596" width="29.6640625" style="1" customWidth="1"/>
    <col min="14597" max="14848" width="9.109375" style="1"/>
    <col min="14849" max="14849" width="5.109375" style="1" bestFit="1" customWidth="1"/>
    <col min="14850" max="14850" width="22.44140625" style="1" customWidth="1"/>
    <col min="14851" max="14852" width="29.6640625" style="1" customWidth="1"/>
    <col min="14853" max="15104" width="9.109375" style="1"/>
    <col min="15105" max="15105" width="5.109375" style="1" bestFit="1" customWidth="1"/>
    <col min="15106" max="15106" width="22.44140625" style="1" customWidth="1"/>
    <col min="15107" max="15108" width="29.6640625" style="1" customWidth="1"/>
    <col min="15109" max="15360" width="9.109375" style="1"/>
    <col min="15361" max="15361" width="5.109375" style="1" bestFit="1" customWidth="1"/>
    <col min="15362" max="15362" width="22.44140625" style="1" customWidth="1"/>
    <col min="15363" max="15364" width="29.6640625" style="1" customWidth="1"/>
    <col min="15365" max="15616" width="9.109375" style="1"/>
    <col min="15617" max="15617" width="5.109375" style="1" bestFit="1" customWidth="1"/>
    <col min="15618" max="15618" width="22.44140625" style="1" customWidth="1"/>
    <col min="15619" max="15620" width="29.6640625" style="1" customWidth="1"/>
    <col min="15621" max="15872" width="9.109375" style="1"/>
    <col min="15873" max="15873" width="5.109375" style="1" bestFit="1" customWidth="1"/>
    <col min="15874" max="15874" width="22.44140625" style="1" customWidth="1"/>
    <col min="15875" max="15876" width="29.6640625" style="1" customWidth="1"/>
    <col min="15877" max="16128" width="9.109375" style="1"/>
    <col min="16129" max="16129" width="5.109375" style="1" bestFit="1" customWidth="1"/>
    <col min="16130" max="16130" width="22.44140625" style="1" customWidth="1"/>
    <col min="16131" max="16132" width="29.6640625" style="1" customWidth="1"/>
    <col min="16133" max="16384" width="9.109375" style="1"/>
  </cols>
  <sheetData>
    <row r="1" spans="1:10" ht="20.100000000000001" customHeight="1" x14ac:dyDescent="0.2">
      <c r="A1" s="204" t="s">
        <v>5</v>
      </c>
      <c r="B1" s="204"/>
    </row>
    <row r="2" spans="1:10" ht="18" customHeight="1" x14ac:dyDescent="0.2">
      <c r="A2" s="205" t="s">
        <v>94</v>
      </c>
      <c r="B2" s="206"/>
      <c r="C2" s="206"/>
      <c r="D2" s="206"/>
    </row>
    <row r="3" spans="1:10" ht="15" customHeight="1" x14ac:dyDescent="0.2">
      <c r="A3" s="207"/>
      <c r="B3" s="207"/>
      <c r="C3" s="207"/>
    </row>
    <row r="4" spans="1:10" ht="13.8" x14ac:dyDescent="0.25">
      <c r="A4" s="208" t="s">
        <v>6</v>
      </c>
      <c r="B4" s="208"/>
      <c r="C4" s="208"/>
      <c r="D4" s="208"/>
      <c r="E4" s="2"/>
      <c r="F4" s="2"/>
      <c r="G4" s="2"/>
      <c r="H4" s="2"/>
      <c r="I4" s="2"/>
      <c r="J4" s="2"/>
    </row>
    <row r="5" spans="1:10" x14ac:dyDescent="0.2">
      <c r="C5" s="116"/>
      <c r="D5" s="117"/>
    </row>
    <row r="6" spans="1:10" s="3" customFormat="1" ht="15" customHeight="1" x14ac:dyDescent="0.3">
      <c r="A6" s="188" t="s">
        <v>55</v>
      </c>
      <c r="B6" s="188"/>
      <c r="C6" s="188"/>
      <c r="D6" s="188"/>
      <c r="F6" s="4"/>
    </row>
    <row r="7" spans="1:10" s="3" customFormat="1" ht="15" customHeight="1" x14ac:dyDescent="0.3">
      <c r="A7" s="188" t="s">
        <v>82</v>
      </c>
      <c r="B7" s="188"/>
      <c r="C7" s="188"/>
      <c r="D7" s="188"/>
    </row>
    <row r="8" spans="1:10" s="3" customFormat="1" ht="15" customHeight="1" x14ac:dyDescent="0.3">
      <c r="A8" s="188" t="s">
        <v>9</v>
      </c>
      <c r="B8" s="188"/>
      <c r="C8" s="188"/>
      <c r="D8" s="188"/>
    </row>
    <row r="9" spans="1:10" s="3" customFormat="1" ht="15" customHeight="1" x14ac:dyDescent="0.3">
      <c r="A9" s="188" t="s">
        <v>10</v>
      </c>
      <c r="B9" s="188"/>
      <c r="C9" s="188"/>
      <c r="D9" s="188"/>
    </row>
    <row r="10" spans="1:10" s="3" customFormat="1" ht="15" customHeight="1" x14ac:dyDescent="0.3">
      <c r="A10" s="188" t="s">
        <v>83</v>
      </c>
      <c r="B10" s="188"/>
      <c r="C10" s="188"/>
      <c r="D10" s="188"/>
    </row>
    <row r="11" spans="1:10" s="3" customFormat="1" ht="15" customHeight="1" x14ac:dyDescent="0.3">
      <c r="A11" s="188" t="s">
        <v>85</v>
      </c>
      <c r="B11" s="188"/>
      <c r="C11" s="194"/>
      <c r="D11" s="194"/>
    </row>
    <row r="12" spans="1:10" s="3" customFormat="1" ht="58.8" customHeight="1" x14ac:dyDescent="0.3">
      <c r="A12" s="195" t="s">
        <v>89</v>
      </c>
      <c r="B12" s="195"/>
      <c r="C12" s="196"/>
      <c r="D12" s="196"/>
    </row>
    <row r="13" spans="1:10" s="3" customFormat="1" ht="30" customHeight="1" x14ac:dyDescent="0.3">
      <c r="A13" s="197" t="s">
        <v>84</v>
      </c>
      <c r="B13" s="197"/>
      <c r="C13" s="198"/>
      <c r="D13" s="199"/>
    </row>
    <row r="14" spans="1:10" s="3" customFormat="1" ht="39.6" customHeight="1" x14ac:dyDescent="0.3">
      <c r="A14" s="189" t="s">
        <v>96</v>
      </c>
      <c r="B14" s="189"/>
      <c r="C14" s="188"/>
      <c r="D14" s="188"/>
    </row>
    <row r="15" spans="1:10" s="3" customFormat="1" ht="43.8" customHeight="1" x14ac:dyDescent="0.3">
      <c r="A15" s="189" t="s">
        <v>95</v>
      </c>
      <c r="B15" s="189"/>
      <c r="C15" s="190"/>
      <c r="D15" s="190"/>
    </row>
    <row r="16" spans="1:10" s="3" customFormat="1" ht="86.4" customHeight="1" x14ac:dyDescent="0.3">
      <c r="A16" s="191" t="s">
        <v>90</v>
      </c>
      <c r="B16" s="191"/>
      <c r="C16" s="192" t="s">
        <v>97</v>
      </c>
      <c r="D16" s="192"/>
    </row>
    <row r="17" spans="1:10" s="3" customFormat="1" ht="22.2" customHeight="1" x14ac:dyDescent="0.3">
      <c r="A17" s="193"/>
      <c r="B17" s="193"/>
      <c r="C17" s="193"/>
      <c r="D17" s="193"/>
    </row>
    <row r="18" spans="1:10" ht="13.8" x14ac:dyDescent="0.3">
      <c r="A18" s="202" t="s">
        <v>11</v>
      </c>
      <c r="B18" s="202"/>
      <c r="C18" s="202"/>
      <c r="D18" s="34"/>
      <c r="E18" s="2"/>
      <c r="F18" s="2"/>
      <c r="G18" s="2"/>
      <c r="H18" s="2"/>
      <c r="I18" s="2"/>
      <c r="J18" s="2"/>
    </row>
    <row r="19" spans="1:10" s="3" customFormat="1" ht="15" customHeight="1" x14ac:dyDescent="0.3">
      <c r="A19" s="188" t="s">
        <v>12</v>
      </c>
      <c r="B19" s="188"/>
      <c r="C19" s="188"/>
      <c r="D19" s="188"/>
    </row>
    <row r="20" spans="1:10" s="3" customFormat="1" ht="15" customHeight="1" x14ac:dyDescent="0.3">
      <c r="A20" s="188" t="s">
        <v>13</v>
      </c>
      <c r="B20" s="188"/>
      <c r="C20" s="188"/>
      <c r="D20" s="188"/>
    </row>
    <row r="21" spans="1:10" s="3" customFormat="1" ht="15" customHeight="1" x14ac:dyDescent="0.3">
      <c r="A21" s="188" t="s">
        <v>14</v>
      </c>
      <c r="B21" s="188"/>
      <c r="C21" s="188"/>
      <c r="D21" s="188"/>
    </row>
    <row r="22" spans="1:10" ht="13.8" x14ac:dyDescent="0.3">
      <c r="A22" s="47"/>
      <c r="B22" s="47"/>
      <c r="C22" s="47"/>
      <c r="D22" s="129"/>
    </row>
    <row r="23" spans="1:10" ht="13.8" x14ac:dyDescent="0.3">
      <c r="A23" s="202" t="s">
        <v>71</v>
      </c>
      <c r="B23" s="202"/>
      <c r="C23" s="202"/>
      <c r="D23" s="130"/>
      <c r="E23" s="2"/>
      <c r="F23" s="2"/>
      <c r="G23" s="2"/>
      <c r="H23" s="2"/>
      <c r="I23" s="2"/>
      <c r="J23" s="2"/>
    </row>
    <row r="24" spans="1:10" s="3" customFormat="1" ht="17.399999999999999" customHeight="1" x14ac:dyDescent="0.3">
      <c r="A24" s="188" t="s">
        <v>12</v>
      </c>
      <c r="B24" s="188"/>
      <c r="C24" s="188"/>
      <c r="D24" s="188"/>
    </row>
    <row r="25" spans="1:10" s="3" customFormat="1" ht="18.600000000000001" customHeight="1" x14ac:dyDescent="0.3">
      <c r="A25" s="188" t="s">
        <v>72</v>
      </c>
      <c r="B25" s="188"/>
      <c r="C25" s="188"/>
      <c r="D25" s="188"/>
    </row>
    <row r="26" spans="1:10" s="3" customFormat="1" ht="13.8" x14ac:dyDescent="0.3">
      <c r="A26" s="188" t="s">
        <v>73</v>
      </c>
      <c r="B26" s="188"/>
      <c r="C26" s="188"/>
      <c r="D26" s="188"/>
    </row>
    <row r="27" spans="1:10" ht="18" customHeight="1" x14ac:dyDescent="0.3">
      <c r="A27" s="200" t="s">
        <v>9</v>
      </c>
      <c r="B27" s="200"/>
      <c r="C27" s="188"/>
      <c r="D27" s="188"/>
      <c r="E27" s="33"/>
      <c r="F27" s="33"/>
    </row>
    <row r="28" spans="1:10" s="6" customFormat="1" ht="15" customHeight="1" x14ac:dyDescent="0.3">
      <c r="A28" s="201" t="s">
        <v>74</v>
      </c>
      <c r="B28" s="201"/>
      <c r="C28" s="35"/>
      <c r="D28" s="35"/>
      <c r="E28" s="35"/>
      <c r="F28" s="35"/>
    </row>
    <row r="29" spans="1:10" s="6" customFormat="1" ht="9" customHeight="1" x14ac:dyDescent="0.3">
      <c r="A29" s="35"/>
      <c r="B29" s="35"/>
      <c r="C29" s="35"/>
      <c r="D29" s="35"/>
      <c r="E29" s="35"/>
      <c r="F29" s="35"/>
    </row>
    <row r="30" spans="1:10" s="3" customFormat="1" ht="13.8" x14ac:dyDescent="0.3">
      <c r="A30" s="203" t="s">
        <v>91</v>
      </c>
      <c r="B30" s="203"/>
      <c r="C30" s="38"/>
      <c r="D30" s="36"/>
      <c r="E30" s="36"/>
      <c r="F30" s="36"/>
    </row>
    <row r="31" spans="1:10" ht="13.8" x14ac:dyDescent="0.3">
      <c r="A31" s="187" t="s">
        <v>88</v>
      </c>
      <c r="B31" s="187"/>
      <c r="C31" s="33"/>
      <c r="D31" s="33"/>
      <c r="E31" s="33"/>
      <c r="F31" s="33"/>
    </row>
    <row r="32" spans="1:10" ht="18.600000000000001" customHeight="1" x14ac:dyDescent="0.3">
      <c r="A32" s="33"/>
      <c r="B32" s="33"/>
      <c r="C32" s="118"/>
      <c r="D32" s="97"/>
      <c r="E32" s="33"/>
      <c r="F32" s="33"/>
    </row>
    <row r="33" spans="1:6" ht="18.600000000000001" customHeight="1" x14ac:dyDescent="0.3">
      <c r="A33" s="33"/>
      <c r="B33" s="33"/>
      <c r="C33" s="119" t="s">
        <v>86</v>
      </c>
      <c r="D33" s="99"/>
      <c r="E33" s="33"/>
      <c r="F33" s="33"/>
    </row>
    <row r="34" spans="1:6" ht="13.2" x14ac:dyDescent="0.3">
      <c r="A34" s="33"/>
      <c r="B34" s="33"/>
      <c r="C34" s="41" t="s">
        <v>98</v>
      </c>
      <c r="D34" s="41"/>
      <c r="E34" s="33"/>
      <c r="F34" s="33"/>
    </row>
    <row r="35" spans="1:6" ht="13.2" x14ac:dyDescent="0.3">
      <c r="A35" s="33"/>
      <c r="B35" s="33"/>
      <c r="C35" s="33"/>
      <c r="D35" s="33"/>
      <c r="E35" s="33"/>
      <c r="F35" s="33"/>
    </row>
    <row r="36" spans="1:6" ht="13.2" x14ac:dyDescent="0.3">
      <c r="A36" s="33"/>
      <c r="B36" s="33"/>
      <c r="C36" s="33"/>
      <c r="D36" s="33"/>
      <c r="E36" s="33"/>
      <c r="F36" s="33"/>
    </row>
    <row r="37" spans="1:6" ht="13.2" x14ac:dyDescent="0.3">
      <c r="A37" s="33"/>
      <c r="B37" s="33"/>
      <c r="C37" s="33"/>
      <c r="D37" s="33"/>
      <c r="E37" s="33"/>
      <c r="F37" s="33"/>
    </row>
    <row r="101" spans="4:4" x14ac:dyDescent="0.2">
      <c r="D101" s="1" t="str">
        <f>IF('Príloha č.1'!C8="","",'Príloha č.1'!C8:D8)</f>
        <v/>
      </c>
    </row>
  </sheetData>
  <mergeCells count="46">
    <mergeCell ref="A1:B1"/>
    <mergeCell ref="A2:D2"/>
    <mergeCell ref="A3:C3"/>
    <mergeCell ref="A4:D4"/>
    <mergeCell ref="A6:B6"/>
    <mergeCell ref="C6:D6"/>
    <mergeCell ref="A30:B30"/>
    <mergeCell ref="A21:B21"/>
    <mergeCell ref="C21:D21"/>
    <mergeCell ref="A7:B7"/>
    <mergeCell ref="C7:D7"/>
    <mergeCell ref="A8:B8"/>
    <mergeCell ref="C8:D8"/>
    <mergeCell ref="A9:B9"/>
    <mergeCell ref="C9:D9"/>
    <mergeCell ref="A18:C18"/>
    <mergeCell ref="A19:B19"/>
    <mergeCell ref="C19:D19"/>
    <mergeCell ref="A20:B20"/>
    <mergeCell ref="C20:D20"/>
    <mergeCell ref="A26:B26"/>
    <mergeCell ref="C26:D26"/>
    <mergeCell ref="C27:D27"/>
    <mergeCell ref="A27:B27"/>
    <mergeCell ref="A28:B28"/>
    <mergeCell ref="A23:C23"/>
    <mergeCell ref="A24:B24"/>
    <mergeCell ref="C24:D24"/>
    <mergeCell ref="A25:B25"/>
    <mergeCell ref="C25:D25"/>
    <mergeCell ref="A31:B31"/>
    <mergeCell ref="C10:D10"/>
    <mergeCell ref="A15:B15"/>
    <mergeCell ref="C15:D15"/>
    <mergeCell ref="A16:B16"/>
    <mergeCell ref="C16:D16"/>
    <mergeCell ref="A17:D17"/>
    <mergeCell ref="C11:D11"/>
    <mergeCell ref="A11:B11"/>
    <mergeCell ref="C14:D14"/>
    <mergeCell ref="A14:B14"/>
    <mergeCell ref="A12:B12"/>
    <mergeCell ref="C12:D12"/>
    <mergeCell ref="A13:B13"/>
    <mergeCell ref="C13:D13"/>
    <mergeCell ref="A10:B10"/>
  </mergeCells>
  <pageMargins left="0.78740157480314965" right="0.39370078740157483" top="0.98425196850393704" bottom="0.39370078740157483" header="0.31496062992125984" footer="0.31496062992125984"/>
  <pageSetup paperSize="9" scale="50" orientation="portrait" r:id="rId1"/>
  <headerFooter>
    <oddHeader>&amp;L&amp;"Arial Narrow,Tučné"&amp;10Príloha č. 1 SP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18D8-89AB-496C-8822-66F2D5F495DE}">
  <sheetPr>
    <tabColor rgb="FF7030A0"/>
    <pageSetUpPr fitToPage="1"/>
  </sheetPr>
  <dimension ref="A1:O27"/>
  <sheetViews>
    <sheetView topLeftCell="A7" workbookViewId="0">
      <selection activeCell="E8" sqref="E8:E9"/>
    </sheetView>
  </sheetViews>
  <sheetFormatPr defaultRowHeight="14.4" x14ac:dyDescent="0.3"/>
  <cols>
    <col min="1" max="1" width="5.33203125" customWidth="1"/>
    <col min="2" max="2" width="18.44140625" customWidth="1"/>
    <col min="3" max="3" width="10" customWidth="1"/>
    <col min="4" max="4" width="10.109375" customWidth="1"/>
    <col min="5" max="6" width="22.88671875" customWidth="1"/>
    <col min="7" max="7" width="12.6640625" customWidth="1"/>
    <col min="8" max="8" width="13.109375" customWidth="1"/>
    <col min="9" max="9" width="13.6640625" customWidth="1"/>
    <col min="10" max="15" width="12.6640625" customWidth="1"/>
  </cols>
  <sheetData>
    <row r="1" spans="1:15" ht="14.4" customHeight="1" x14ac:dyDescent="0.3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65"/>
      <c r="O1" s="65"/>
    </row>
    <row r="2" spans="1:15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3">
      <c r="A3" s="288" t="s">
        <v>5</v>
      </c>
      <c r="B3" s="288"/>
      <c r="C3" s="100"/>
      <c r="D3" s="100"/>
      <c r="E3" s="101"/>
      <c r="F3" s="101"/>
      <c r="G3" s="101"/>
      <c r="H3" s="101"/>
      <c r="I3" s="101"/>
      <c r="J3" s="101"/>
      <c r="K3" s="101"/>
      <c r="L3" s="65"/>
      <c r="M3" s="65"/>
      <c r="N3" s="65"/>
      <c r="O3" s="65"/>
    </row>
    <row r="4" spans="1:15" x14ac:dyDescent="0.3">
      <c r="A4" s="289" t="s">
        <v>117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65"/>
      <c r="M4" s="65"/>
      <c r="N4" s="65"/>
      <c r="O4" s="65"/>
    </row>
    <row r="5" spans="1:15" x14ac:dyDescent="0.3">
      <c r="A5" s="290"/>
      <c r="B5" s="290"/>
      <c r="C5" s="290"/>
      <c r="D5" s="290"/>
      <c r="E5" s="290"/>
      <c r="F5" s="126"/>
      <c r="G5" s="68"/>
      <c r="H5" s="65"/>
      <c r="I5" s="65"/>
      <c r="J5" s="65"/>
      <c r="K5" s="65"/>
      <c r="L5" s="65"/>
      <c r="M5" s="65"/>
      <c r="N5" s="65"/>
      <c r="O5" s="65"/>
    </row>
    <row r="6" spans="1:15" x14ac:dyDescent="0.3">
      <c r="A6" s="293" t="s">
        <v>78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</row>
    <row r="7" spans="1:15" x14ac:dyDescent="0.3">
      <c r="A7" s="69"/>
      <c r="B7" s="69"/>
      <c r="C7" s="69"/>
      <c r="D7" s="69"/>
      <c r="E7" s="69"/>
      <c r="F7" s="128"/>
      <c r="G7" s="69"/>
      <c r="H7" s="69"/>
      <c r="I7" s="69"/>
      <c r="J7" s="69"/>
      <c r="K7" s="69"/>
      <c r="L7" s="69"/>
      <c r="M7" s="69"/>
      <c r="N7" s="70"/>
      <c r="O7" s="70"/>
    </row>
    <row r="8" spans="1:15" x14ac:dyDescent="0.3">
      <c r="A8" s="294" t="s">
        <v>26</v>
      </c>
      <c r="B8" s="295" t="s">
        <v>38</v>
      </c>
      <c r="C8" s="294" t="s">
        <v>93</v>
      </c>
      <c r="D8" s="296" t="s">
        <v>43</v>
      </c>
      <c r="E8" s="294" t="s">
        <v>164</v>
      </c>
      <c r="F8" s="297" t="s">
        <v>165</v>
      </c>
      <c r="G8" s="294" t="s">
        <v>162</v>
      </c>
      <c r="H8" s="294" t="s">
        <v>45</v>
      </c>
      <c r="I8" s="294"/>
      <c r="J8" s="294"/>
      <c r="K8" s="294"/>
      <c r="L8" s="294" t="s">
        <v>46</v>
      </c>
      <c r="M8" s="294"/>
      <c r="N8" s="294"/>
      <c r="O8" s="294"/>
    </row>
    <row r="9" spans="1:15" ht="26.4" x14ac:dyDescent="0.3">
      <c r="A9" s="294"/>
      <c r="B9" s="295"/>
      <c r="C9" s="294"/>
      <c r="D9" s="296"/>
      <c r="E9" s="294"/>
      <c r="F9" s="298"/>
      <c r="G9" s="294"/>
      <c r="H9" s="145" t="s">
        <v>47</v>
      </c>
      <c r="I9" s="145" t="s">
        <v>48</v>
      </c>
      <c r="J9" s="145" t="s">
        <v>49</v>
      </c>
      <c r="K9" s="145" t="s">
        <v>50</v>
      </c>
      <c r="L9" s="145" t="s">
        <v>47</v>
      </c>
      <c r="M9" s="145" t="s">
        <v>51</v>
      </c>
      <c r="N9" s="145" t="s">
        <v>52</v>
      </c>
      <c r="O9" s="145" t="s">
        <v>50</v>
      </c>
    </row>
    <row r="10" spans="1:15" x14ac:dyDescent="0.3">
      <c r="A10" s="72" t="s">
        <v>0</v>
      </c>
      <c r="B10" s="72" t="s">
        <v>1</v>
      </c>
      <c r="C10" s="72" t="s">
        <v>2</v>
      </c>
      <c r="D10" s="73" t="s">
        <v>3</v>
      </c>
      <c r="E10" s="72" t="s">
        <v>4</v>
      </c>
      <c r="F10" s="72" t="s">
        <v>163</v>
      </c>
      <c r="G10" s="72" t="s">
        <v>25</v>
      </c>
      <c r="H10" s="72" t="s">
        <v>37</v>
      </c>
      <c r="I10" s="72" t="s">
        <v>24</v>
      </c>
      <c r="J10" s="72" t="s">
        <v>23</v>
      </c>
      <c r="K10" s="74" t="s">
        <v>22</v>
      </c>
      <c r="L10" s="72" t="s">
        <v>21</v>
      </c>
      <c r="M10" s="72" t="s">
        <v>39</v>
      </c>
      <c r="N10" s="72" t="s">
        <v>40</v>
      </c>
      <c r="O10" s="72" t="s">
        <v>41</v>
      </c>
    </row>
    <row r="11" spans="1:15" ht="31.2" customHeight="1" x14ac:dyDescent="0.3">
      <c r="A11" s="71" t="s">
        <v>0</v>
      </c>
      <c r="B11" s="150" t="s">
        <v>116</v>
      </c>
      <c r="C11" s="102" t="s">
        <v>65</v>
      </c>
      <c r="D11" s="103">
        <v>1</v>
      </c>
      <c r="E11" s="104"/>
      <c r="F11" s="104"/>
      <c r="G11" s="104"/>
      <c r="H11" s="105">
        <v>0</v>
      </c>
      <c r="I11" s="106">
        <v>0</v>
      </c>
      <c r="J11" s="107">
        <f>H11*I11</f>
        <v>0</v>
      </c>
      <c r="K11" s="108">
        <f t="shared" ref="K11" si="0">H11+J11</f>
        <v>0</v>
      </c>
      <c r="L11" s="105">
        <f>H11*D11</f>
        <v>0</v>
      </c>
      <c r="M11" s="109">
        <f>I11</f>
        <v>0</v>
      </c>
      <c r="N11" s="107">
        <f>L11*M11</f>
        <v>0</v>
      </c>
      <c r="O11" s="108">
        <f>L11+N11</f>
        <v>0</v>
      </c>
    </row>
    <row r="12" spans="1:15" ht="24" customHeight="1" thickBot="1" x14ac:dyDescent="0.35">
      <c r="A12" s="75"/>
      <c r="B12" s="76"/>
      <c r="C12" s="76"/>
      <c r="D12" s="76"/>
      <c r="E12" s="77"/>
      <c r="F12" s="77"/>
      <c r="G12" s="77"/>
      <c r="H12" s="76"/>
      <c r="I12" s="76"/>
      <c r="J12" s="76"/>
      <c r="K12" s="76"/>
      <c r="L12" s="78"/>
      <c r="M12" s="78"/>
      <c r="N12" s="78"/>
      <c r="O12" s="115">
        <f>SUM(O11:O11)</f>
        <v>0</v>
      </c>
    </row>
    <row r="13" spans="1:15" x14ac:dyDescent="0.3">
      <c r="A13" s="75"/>
      <c r="B13" s="76"/>
      <c r="C13" s="76"/>
      <c r="D13" s="76"/>
      <c r="E13" s="77"/>
      <c r="F13" s="77"/>
      <c r="G13" s="77"/>
      <c r="H13" s="76"/>
      <c r="I13" s="76"/>
      <c r="J13" s="76"/>
      <c r="K13" s="76"/>
      <c r="L13" s="78"/>
      <c r="M13" s="78"/>
      <c r="N13" s="78"/>
      <c r="O13" s="78"/>
    </row>
    <row r="14" spans="1:15" x14ac:dyDescent="0.3">
      <c r="A14" s="277" t="s">
        <v>7</v>
      </c>
      <c r="B14" s="277"/>
      <c r="C14" s="280"/>
      <c r="D14" s="281"/>
      <c r="E14" s="282"/>
      <c r="F14" s="147"/>
      <c r="G14" s="79"/>
      <c r="H14" s="79"/>
      <c r="I14" s="79"/>
      <c r="J14" s="79"/>
      <c r="K14" s="79"/>
      <c r="L14" s="67"/>
      <c r="M14" s="67"/>
      <c r="N14" s="67"/>
      <c r="O14" s="67"/>
    </row>
    <row r="15" spans="1:15" x14ac:dyDescent="0.3">
      <c r="A15" s="278" t="s">
        <v>8</v>
      </c>
      <c r="B15" s="278"/>
      <c r="C15" s="281"/>
      <c r="D15" s="281"/>
      <c r="E15" s="282"/>
      <c r="F15" s="147"/>
      <c r="G15" s="79"/>
      <c r="H15" s="79"/>
      <c r="I15" s="79"/>
      <c r="J15" s="79"/>
      <c r="K15" s="79"/>
      <c r="L15" s="79"/>
      <c r="M15" s="79"/>
      <c r="N15" s="79"/>
      <c r="O15" s="67"/>
    </row>
    <row r="16" spans="1:15" x14ac:dyDescent="0.3">
      <c r="A16" s="278" t="s">
        <v>9</v>
      </c>
      <c r="B16" s="278"/>
      <c r="C16" s="280"/>
      <c r="D16" s="281"/>
      <c r="E16" s="282"/>
      <c r="F16" s="147"/>
      <c r="G16" s="79"/>
      <c r="H16" s="79"/>
      <c r="I16" s="79"/>
      <c r="J16" s="79"/>
      <c r="K16" s="79"/>
      <c r="L16" s="67"/>
      <c r="M16" s="67"/>
      <c r="N16" s="67"/>
      <c r="O16" s="67"/>
    </row>
    <row r="17" spans="1:15" x14ac:dyDescent="0.3">
      <c r="A17" s="278" t="s">
        <v>10</v>
      </c>
      <c r="B17" s="278"/>
      <c r="C17" s="283"/>
      <c r="D17" s="283"/>
      <c r="E17" s="284"/>
      <c r="F17" s="147"/>
      <c r="G17" s="79"/>
      <c r="H17" s="79"/>
      <c r="I17" s="79"/>
      <c r="J17" s="181"/>
      <c r="K17" s="181"/>
      <c r="L17" s="182"/>
      <c r="M17" s="182"/>
      <c r="N17" s="67"/>
      <c r="O17" s="67"/>
    </row>
    <row r="18" spans="1:15" x14ac:dyDescent="0.3">
      <c r="A18" s="67"/>
      <c r="B18" s="67"/>
      <c r="C18" s="67"/>
      <c r="D18" s="80"/>
      <c r="E18" s="81"/>
      <c r="F18" s="152"/>
      <c r="G18" s="66"/>
      <c r="H18" s="67"/>
      <c r="I18" s="67"/>
      <c r="J18" s="180"/>
      <c r="K18" s="180"/>
      <c r="L18" s="183"/>
      <c r="M18" s="183"/>
      <c r="N18" s="67"/>
      <c r="O18" s="67"/>
    </row>
    <row r="19" spans="1:15" x14ac:dyDescent="0.3">
      <c r="A19" s="67"/>
      <c r="B19" s="67"/>
      <c r="C19" s="82"/>
      <c r="D19" s="83"/>
      <c r="E19" s="83"/>
      <c r="F19" s="286" t="s">
        <v>178</v>
      </c>
      <c r="G19" s="286"/>
      <c r="H19" s="301"/>
      <c r="I19" s="301"/>
      <c r="J19" s="180"/>
      <c r="K19" s="180"/>
      <c r="L19" s="183"/>
      <c r="M19" s="183"/>
      <c r="N19" s="83"/>
      <c r="O19" s="67"/>
    </row>
    <row r="20" spans="1:15" x14ac:dyDescent="0.3">
      <c r="A20" s="67" t="s">
        <v>15</v>
      </c>
      <c r="B20" s="149"/>
      <c r="C20" s="67"/>
      <c r="D20" s="67"/>
      <c r="E20" s="67"/>
      <c r="F20" s="287" t="s">
        <v>172</v>
      </c>
      <c r="G20" s="287"/>
      <c r="H20" s="67"/>
      <c r="I20" s="67"/>
      <c r="J20" s="79"/>
      <c r="K20" s="79"/>
      <c r="L20" s="84"/>
      <c r="M20" s="84"/>
      <c r="N20" s="84"/>
      <c r="O20" s="84"/>
    </row>
    <row r="21" spans="1:15" x14ac:dyDescent="0.3">
      <c r="A21" s="67" t="s">
        <v>19</v>
      </c>
      <c r="B21" s="85"/>
      <c r="C21" s="82"/>
      <c r="D21" s="83"/>
      <c r="E21" s="83"/>
      <c r="F21" s="83"/>
      <c r="G21" s="66"/>
      <c r="H21" s="67"/>
      <c r="I21" s="67"/>
      <c r="J21" s="79"/>
      <c r="K21" s="79"/>
      <c r="L21" s="86"/>
      <c r="M21" s="86"/>
      <c r="N21" s="86"/>
      <c r="O21" s="83"/>
    </row>
    <row r="22" spans="1:15" x14ac:dyDescent="0.3">
      <c r="A22" s="299"/>
      <c r="B22" s="299"/>
      <c r="C22" s="82"/>
      <c r="D22" s="83"/>
      <c r="E22" s="83"/>
      <c r="F22" s="83"/>
      <c r="G22" s="83"/>
      <c r="H22" s="83"/>
      <c r="I22" s="83"/>
      <c r="J22" s="67"/>
      <c r="K22" s="67"/>
      <c r="L22" s="86"/>
      <c r="M22" s="86"/>
      <c r="N22" s="86"/>
      <c r="O22" s="83"/>
    </row>
    <row r="23" spans="1:15" x14ac:dyDescent="0.3">
      <c r="A23" s="67"/>
      <c r="B23" s="88"/>
      <c r="C23" s="88"/>
      <c r="D23" s="88"/>
      <c r="E23" s="89"/>
      <c r="F23" s="89"/>
      <c r="G23" s="89"/>
      <c r="H23" s="86"/>
      <c r="I23" s="90"/>
      <c r="J23" s="83"/>
      <c r="K23" s="83"/>
      <c r="L23" s="67"/>
      <c r="M23" s="67"/>
      <c r="N23" s="67"/>
      <c r="O23" s="67"/>
    </row>
    <row r="24" spans="1:15" x14ac:dyDescent="0.3">
      <c r="A24" s="91"/>
      <c r="B24" s="300" t="s">
        <v>53</v>
      </c>
      <c r="C24" s="300"/>
      <c r="D24" s="300"/>
      <c r="E24" s="300"/>
      <c r="F24" s="127"/>
      <c r="G24" s="89"/>
      <c r="H24" s="86"/>
      <c r="I24" s="90"/>
      <c r="J24" s="83"/>
      <c r="K24" s="83"/>
      <c r="L24" s="67"/>
      <c r="M24" s="67"/>
      <c r="N24" s="67"/>
      <c r="O24" s="67"/>
    </row>
    <row r="25" spans="1:15" ht="10.199999999999999" customHeight="1" thickBot="1" x14ac:dyDescent="0.35">
      <c r="A25" s="67"/>
      <c r="B25" s="88"/>
      <c r="C25" s="88"/>
      <c r="D25" s="88"/>
      <c r="E25" s="89"/>
      <c r="F25" s="89"/>
      <c r="G25" s="89"/>
      <c r="H25" s="86"/>
      <c r="I25" s="90"/>
      <c r="J25" s="83"/>
      <c r="K25" s="83"/>
      <c r="L25" s="67"/>
      <c r="M25" s="67"/>
      <c r="N25" s="67"/>
      <c r="O25" s="67"/>
    </row>
    <row r="26" spans="1:15" ht="15" thickBot="1" x14ac:dyDescent="0.35">
      <c r="A26" s="184"/>
      <c r="B26" s="92" t="s">
        <v>66</v>
      </c>
      <c r="C26" s="88"/>
      <c r="D26" s="88"/>
      <c r="E26" s="89"/>
      <c r="F26" s="89"/>
      <c r="G26" s="89"/>
      <c r="H26" s="86"/>
      <c r="I26" s="90"/>
      <c r="J26" s="83"/>
      <c r="K26" s="83"/>
      <c r="L26" s="67"/>
      <c r="M26" s="67"/>
      <c r="N26" s="67"/>
      <c r="O26" s="67"/>
    </row>
    <row r="27" spans="1:15" x14ac:dyDescent="0.3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67"/>
      <c r="M27" s="67"/>
      <c r="N27" s="67"/>
      <c r="O27" s="67"/>
    </row>
  </sheetData>
  <mergeCells count="28">
    <mergeCell ref="G8:G9"/>
    <mergeCell ref="H8:K8"/>
    <mergeCell ref="L8:O8"/>
    <mergeCell ref="A14:B14"/>
    <mergeCell ref="A8:A9"/>
    <mergeCell ref="B8:B9"/>
    <mergeCell ref="C8:C9"/>
    <mergeCell ref="D8:D9"/>
    <mergeCell ref="E8:E9"/>
    <mergeCell ref="C14:E14"/>
    <mergeCell ref="F8:F9"/>
    <mergeCell ref="A1:M1"/>
    <mergeCell ref="A3:B3"/>
    <mergeCell ref="A4:K4"/>
    <mergeCell ref="A5:E5"/>
    <mergeCell ref="A6:O6"/>
    <mergeCell ref="A15:B15"/>
    <mergeCell ref="C15:E15"/>
    <mergeCell ref="A27:K27"/>
    <mergeCell ref="A16:B16"/>
    <mergeCell ref="C16:E16"/>
    <mergeCell ref="A17:B17"/>
    <mergeCell ref="C17:E17"/>
    <mergeCell ref="A22:B22"/>
    <mergeCell ref="B24:E24"/>
    <mergeCell ref="F19:G19"/>
    <mergeCell ref="F20:G20"/>
    <mergeCell ref="H19:I19"/>
  </mergeCells>
  <conditionalFormatting sqref="B20:B21">
    <cfRule type="containsBlanks" dxfId="2" priority="2">
      <formula>LEN(TRIM(B20))=0</formula>
    </cfRule>
  </conditionalFormatting>
  <conditionalFormatting sqref="C14:C17">
    <cfRule type="containsBlanks" dxfId="1" priority="1">
      <formula>LEN(TRIM(C14))=0</formula>
    </cfRule>
  </conditionalFormatting>
  <pageMargins left="0.7" right="0.7" top="0.75" bottom="0.75" header="0.3" footer="0.3"/>
  <pageSetup paperSize="9" scale="6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01507-F915-4FA8-952C-23B48F00EACA}">
  <sheetPr>
    <tabColor rgb="FF7030A0"/>
    <pageSetUpPr fitToPage="1"/>
  </sheetPr>
  <dimension ref="A1:P27"/>
  <sheetViews>
    <sheetView workbookViewId="0">
      <selection activeCell="G8" sqref="G8:G9"/>
    </sheetView>
  </sheetViews>
  <sheetFormatPr defaultRowHeight="14.4" x14ac:dyDescent="0.3"/>
  <cols>
    <col min="1" max="1" width="5.33203125" customWidth="1"/>
    <col min="2" max="2" width="17.109375" customWidth="1"/>
    <col min="3" max="3" width="10" customWidth="1"/>
    <col min="4" max="4" width="10.109375" customWidth="1"/>
    <col min="5" max="5" width="21.88671875" customWidth="1"/>
    <col min="6" max="6" width="20.6640625" customWidth="1"/>
    <col min="7" max="7" width="14.44140625" customWidth="1"/>
    <col min="8" max="8" width="12.6640625" customWidth="1"/>
    <col min="9" max="9" width="13.109375" customWidth="1"/>
    <col min="10" max="10" width="13.6640625" customWidth="1"/>
    <col min="11" max="16" width="12.6640625" customWidth="1"/>
  </cols>
  <sheetData>
    <row r="1" spans="1:16" ht="14.4" customHeight="1" x14ac:dyDescent="0.3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65"/>
      <c r="P1" s="65"/>
    </row>
    <row r="2" spans="1:16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x14ac:dyDescent="0.3">
      <c r="A3" s="288" t="s">
        <v>5</v>
      </c>
      <c r="B3" s="288"/>
      <c r="C3" s="100"/>
      <c r="D3" s="100"/>
      <c r="E3" s="101"/>
      <c r="F3" s="101"/>
      <c r="G3" s="101"/>
      <c r="H3" s="101"/>
      <c r="I3" s="101"/>
      <c r="J3" s="101"/>
      <c r="K3" s="101"/>
      <c r="L3" s="101"/>
      <c r="M3" s="65"/>
      <c r="N3" s="65"/>
      <c r="O3" s="65"/>
      <c r="P3" s="65"/>
    </row>
    <row r="4" spans="1:16" x14ac:dyDescent="0.3">
      <c r="A4" s="289" t="s">
        <v>114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65"/>
      <c r="N4" s="65"/>
      <c r="O4" s="65"/>
      <c r="P4" s="65"/>
    </row>
    <row r="5" spans="1:16" x14ac:dyDescent="0.3">
      <c r="A5" s="290"/>
      <c r="B5" s="290"/>
      <c r="C5" s="290"/>
      <c r="D5" s="290"/>
      <c r="E5" s="290"/>
      <c r="F5" s="126"/>
      <c r="G5" s="126"/>
      <c r="H5" s="68"/>
      <c r="I5" s="65"/>
      <c r="J5" s="65"/>
      <c r="K5" s="65"/>
      <c r="L5" s="65"/>
      <c r="M5" s="65"/>
      <c r="N5" s="65"/>
      <c r="O5" s="65"/>
      <c r="P5" s="65"/>
    </row>
    <row r="6" spans="1:16" x14ac:dyDescent="0.3">
      <c r="A6" s="293" t="s">
        <v>78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</row>
    <row r="7" spans="1:16" x14ac:dyDescent="0.3">
      <c r="A7" s="69"/>
      <c r="B7" s="69"/>
      <c r="C7" s="69"/>
      <c r="D7" s="69"/>
      <c r="E7" s="69"/>
      <c r="F7" s="128"/>
      <c r="G7" s="128"/>
      <c r="H7" s="69"/>
      <c r="I7" s="69"/>
      <c r="J7" s="69"/>
      <c r="K7" s="69"/>
      <c r="L7" s="69"/>
      <c r="M7" s="69"/>
      <c r="N7" s="69"/>
      <c r="O7" s="70"/>
      <c r="P7" s="70"/>
    </row>
    <row r="8" spans="1:16" x14ac:dyDescent="0.3">
      <c r="A8" s="294" t="s">
        <v>26</v>
      </c>
      <c r="B8" s="295" t="s">
        <v>38</v>
      </c>
      <c r="C8" s="294" t="s">
        <v>93</v>
      </c>
      <c r="D8" s="296" t="s">
        <v>43</v>
      </c>
      <c r="E8" s="294" t="s">
        <v>164</v>
      </c>
      <c r="F8" s="297" t="s">
        <v>165</v>
      </c>
      <c r="G8" s="297" t="s">
        <v>162</v>
      </c>
      <c r="H8" s="294" t="s">
        <v>44</v>
      </c>
      <c r="I8" s="294" t="s">
        <v>45</v>
      </c>
      <c r="J8" s="294"/>
      <c r="K8" s="294"/>
      <c r="L8" s="294"/>
      <c r="M8" s="294" t="s">
        <v>46</v>
      </c>
      <c r="N8" s="294"/>
      <c r="O8" s="294"/>
      <c r="P8" s="294"/>
    </row>
    <row r="9" spans="1:16" ht="26.4" x14ac:dyDescent="0.3">
      <c r="A9" s="294"/>
      <c r="B9" s="295"/>
      <c r="C9" s="294"/>
      <c r="D9" s="296"/>
      <c r="E9" s="294"/>
      <c r="F9" s="298"/>
      <c r="G9" s="298"/>
      <c r="H9" s="294"/>
      <c r="I9" s="145" t="s">
        <v>47</v>
      </c>
      <c r="J9" s="145" t="s">
        <v>48</v>
      </c>
      <c r="K9" s="145" t="s">
        <v>49</v>
      </c>
      <c r="L9" s="145" t="s">
        <v>50</v>
      </c>
      <c r="M9" s="145" t="s">
        <v>47</v>
      </c>
      <c r="N9" s="145" t="s">
        <v>51</v>
      </c>
      <c r="O9" s="145" t="s">
        <v>52</v>
      </c>
      <c r="P9" s="145" t="s">
        <v>50</v>
      </c>
    </row>
    <row r="10" spans="1:16" x14ac:dyDescent="0.3">
      <c r="A10" s="72" t="s">
        <v>0</v>
      </c>
      <c r="B10" s="72" t="s">
        <v>1</v>
      </c>
      <c r="C10" s="72" t="s">
        <v>2</v>
      </c>
      <c r="D10" s="73" t="s">
        <v>3</v>
      </c>
      <c r="E10" s="72" t="s">
        <v>4</v>
      </c>
      <c r="F10" s="72" t="s">
        <v>163</v>
      </c>
      <c r="G10" s="72" t="s">
        <v>25</v>
      </c>
      <c r="H10" s="72" t="s">
        <v>37</v>
      </c>
      <c r="I10" s="163" t="s">
        <v>24</v>
      </c>
      <c r="J10" s="72" t="s">
        <v>23</v>
      </c>
      <c r="K10" s="72" t="s">
        <v>22</v>
      </c>
      <c r="L10" s="74" t="s">
        <v>21</v>
      </c>
      <c r="M10" s="72" t="s">
        <v>39</v>
      </c>
      <c r="N10" s="72" t="s">
        <v>40</v>
      </c>
      <c r="O10" s="72" t="s">
        <v>41</v>
      </c>
      <c r="P10" s="72" t="s">
        <v>179</v>
      </c>
    </row>
    <row r="11" spans="1:16" x14ac:dyDescent="0.3">
      <c r="A11" s="71" t="s">
        <v>0</v>
      </c>
      <c r="B11" s="150" t="s">
        <v>115</v>
      </c>
      <c r="C11" s="102" t="s">
        <v>65</v>
      </c>
      <c r="D11" s="103">
        <v>1</v>
      </c>
      <c r="E11" s="104"/>
      <c r="F11" s="104"/>
      <c r="G11" s="104"/>
      <c r="H11" s="104"/>
      <c r="I11" s="105">
        <v>0</v>
      </c>
      <c r="J11" s="106">
        <v>0</v>
      </c>
      <c r="K11" s="107">
        <f>I11*J11</f>
        <v>0</v>
      </c>
      <c r="L11" s="108">
        <f t="shared" ref="L11" si="0">I11+K11</f>
        <v>0</v>
      </c>
      <c r="M11" s="105">
        <f>I11*D11</f>
        <v>0</v>
      </c>
      <c r="N11" s="109">
        <f>J11</f>
        <v>0</v>
      </c>
      <c r="O11" s="107">
        <f>M11*N11</f>
        <v>0</v>
      </c>
      <c r="P11" s="108">
        <f>M11+O11</f>
        <v>0</v>
      </c>
    </row>
    <row r="12" spans="1:16" ht="24" customHeight="1" thickBot="1" x14ac:dyDescent="0.35">
      <c r="A12" s="75"/>
      <c r="B12" s="76"/>
      <c r="C12" s="76"/>
      <c r="D12" s="76"/>
      <c r="E12" s="77"/>
      <c r="F12" s="77"/>
      <c r="G12" s="77"/>
      <c r="H12" s="77"/>
      <c r="I12" s="76"/>
      <c r="J12" s="76"/>
      <c r="K12" s="76"/>
      <c r="L12" s="76"/>
      <c r="M12" s="78"/>
      <c r="N12" s="78"/>
      <c r="O12" s="78"/>
      <c r="P12" s="115">
        <f>SUM(P11:P11)</f>
        <v>0</v>
      </c>
    </row>
    <row r="13" spans="1:16" x14ac:dyDescent="0.3">
      <c r="A13" s="75"/>
      <c r="B13" s="76"/>
      <c r="C13" s="76"/>
      <c r="D13" s="76"/>
      <c r="E13" s="77"/>
      <c r="F13" s="77"/>
      <c r="G13" s="77"/>
      <c r="H13" s="77"/>
      <c r="I13" s="76"/>
      <c r="J13" s="76"/>
      <c r="K13" s="76"/>
      <c r="L13" s="76"/>
      <c r="M13" s="78"/>
      <c r="N13" s="78"/>
      <c r="O13" s="78"/>
      <c r="P13" s="78"/>
    </row>
    <row r="14" spans="1:16" x14ac:dyDescent="0.3">
      <c r="A14" s="277" t="s">
        <v>7</v>
      </c>
      <c r="B14" s="277"/>
      <c r="C14" s="280"/>
      <c r="D14" s="281"/>
      <c r="E14" s="282"/>
      <c r="F14" s="147"/>
      <c r="G14" s="147"/>
      <c r="H14" s="79"/>
      <c r="I14" s="79"/>
      <c r="J14" s="79"/>
      <c r="K14" s="79"/>
      <c r="L14" s="79"/>
      <c r="M14" s="67"/>
      <c r="N14" s="67"/>
      <c r="O14" s="67"/>
      <c r="P14" s="67"/>
    </row>
    <row r="15" spans="1:16" x14ac:dyDescent="0.3">
      <c r="A15" s="278" t="s">
        <v>8</v>
      </c>
      <c r="B15" s="278"/>
      <c r="C15" s="281"/>
      <c r="D15" s="281"/>
      <c r="E15" s="282"/>
      <c r="F15" s="147"/>
      <c r="G15" s="147"/>
      <c r="H15" s="79"/>
      <c r="I15" s="79"/>
      <c r="J15" s="79"/>
      <c r="K15" s="79"/>
      <c r="L15" s="79"/>
      <c r="M15" s="79"/>
      <c r="N15" s="79"/>
      <c r="O15" s="79"/>
      <c r="P15" s="67"/>
    </row>
    <row r="16" spans="1:16" x14ac:dyDescent="0.3">
      <c r="A16" s="278" t="s">
        <v>9</v>
      </c>
      <c r="B16" s="278"/>
      <c r="C16" s="280"/>
      <c r="D16" s="281"/>
      <c r="E16" s="282"/>
      <c r="F16" s="147"/>
      <c r="G16" s="147"/>
      <c r="H16" s="79"/>
      <c r="I16" s="79"/>
      <c r="J16" s="79"/>
      <c r="K16" s="181"/>
      <c r="L16" s="181"/>
      <c r="M16" s="182"/>
      <c r="N16" s="182"/>
      <c r="O16" s="67"/>
      <c r="P16" s="67"/>
    </row>
    <row r="17" spans="1:16" x14ac:dyDescent="0.3">
      <c r="A17" s="278" t="s">
        <v>10</v>
      </c>
      <c r="B17" s="278"/>
      <c r="C17" s="283"/>
      <c r="D17" s="283"/>
      <c r="E17" s="284"/>
      <c r="F17" s="147"/>
      <c r="G17" s="147"/>
      <c r="H17" s="79"/>
      <c r="I17" s="79"/>
      <c r="J17" s="79"/>
      <c r="K17" s="181"/>
      <c r="L17" s="181"/>
      <c r="M17" s="182"/>
      <c r="N17" s="182"/>
      <c r="O17" s="67"/>
      <c r="P17" s="67"/>
    </row>
    <row r="18" spans="1:16" x14ac:dyDescent="0.3">
      <c r="A18" s="67"/>
      <c r="B18" s="67"/>
      <c r="C18" s="67"/>
      <c r="D18" s="80"/>
      <c r="E18" s="81"/>
      <c r="F18" s="152"/>
      <c r="G18" s="152"/>
      <c r="H18" s="66"/>
      <c r="I18" s="67"/>
      <c r="J18" s="67"/>
      <c r="K18" s="180"/>
      <c r="L18" s="180"/>
      <c r="M18" s="183"/>
      <c r="N18" s="183"/>
      <c r="O18" s="67"/>
      <c r="P18" s="67"/>
    </row>
    <row r="19" spans="1:16" x14ac:dyDescent="0.3">
      <c r="A19" s="67"/>
      <c r="B19" s="67"/>
      <c r="C19" s="82"/>
      <c r="D19" s="83"/>
      <c r="E19" s="83"/>
      <c r="F19" s="83"/>
      <c r="G19" s="83"/>
      <c r="H19" s="66"/>
      <c r="I19" s="67"/>
      <c r="J19" s="67"/>
      <c r="K19" s="180"/>
      <c r="L19" s="180"/>
      <c r="M19" s="183"/>
      <c r="N19" s="183"/>
      <c r="O19" s="83"/>
      <c r="P19" s="67"/>
    </row>
    <row r="20" spans="1:16" x14ac:dyDescent="0.3">
      <c r="A20" s="288" t="s">
        <v>171</v>
      </c>
      <c r="B20" s="288"/>
      <c r="C20" s="288"/>
      <c r="D20" s="288"/>
      <c r="E20" s="67"/>
      <c r="F20" s="67"/>
      <c r="G20" s="67"/>
      <c r="H20" s="66"/>
      <c r="I20" s="67"/>
      <c r="J20" s="67"/>
      <c r="K20" s="181"/>
      <c r="L20" s="181"/>
      <c r="M20" s="185"/>
      <c r="N20" s="185"/>
      <c r="O20" s="84"/>
      <c r="P20" s="84"/>
    </row>
    <row r="21" spans="1:16" x14ac:dyDescent="0.3">
      <c r="A21" s="101"/>
      <c r="B21" s="83"/>
      <c r="C21" s="82"/>
      <c r="D21" s="83"/>
      <c r="E21" s="83"/>
      <c r="F21" s="286" t="s">
        <v>178</v>
      </c>
      <c r="G21" s="286"/>
      <c r="H21" s="304"/>
      <c r="I21" s="304"/>
      <c r="J21" s="67"/>
      <c r="K21" s="79"/>
      <c r="L21" s="79"/>
      <c r="M21" s="86"/>
      <c r="N21" s="86"/>
      <c r="O21" s="86"/>
      <c r="P21" s="83"/>
    </row>
    <row r="22" spans="1:16" x14ac:dyDescent="0.3">
      <c r="A22" s="88"/>
      <c r="B22" s="302"/>
      <c r="C22" s="302"/>
      <c r="D22" s="302"/>
      <c r="E22" s="302"/>
      <c r="F22" s="303" t="s">
        <v>175</v>
      </c>
      <c r="G22" s="303"/>
      <c r="H22" s="87"/>
      <c r="I22" s="84"/>
      <c r="J22" s="84"/>
      <c r="K22" s="84"/>
      <c r="L22" s="84"/>
      <c r="M22" s="86"/>
      <c r="N22" s="86"/>
      <c r="O22" s="86"/>
      <c r="P22" s="83"/>
    </row>
    <row r="23" spans="1:16" x14ac:dyDescent="0.3">
      <c r="A23" s="67"/>
      <c r="B23" s="88"/>
      <c r="C23" s="88"/>
      <c r="D23" s="88"/>
      <c r="E23" s="89"/>
      <c r="F23" s="89"/>
      <c r="G23" s="89"/>
      <c r="H23" s="89"/>
      <c r="I23" s="86"/>
      <c r="J23" s="90"/>
      <c r="K23" s="83"/>
      <c r="L23" s="83"/>
      <c r="M23" s="67"/>
      <c r="N23" s="67"/>
      <c r="O23" s="67"/>
      <c r="P23" s="67"/>
    </row>
    <row r="24" spans="1:16" x14ac:dyDescent="0.3">
      <c r="A24" s="91"/>
      <c r="B24" s="92" t="s">
        <v>53</v>
      </c>
      <c r="C24" s="92"/>
      <c r="D24" s="92"/>
      <c r="E24" s="120"/>
      <c r="F24" s="120"/>
      <c r="G24" s="120"/>
      <c r="H24" s="89"/>
      <c r="I24" s="86"/>
      <c r="J24" s="90"/>
      <c r="K24" s="83"/>
      <c r="L24" s="83"/>
      <c r="M24" s="67"/>
      <c r="N24" s="67"/>
      <c r="O24" s="67"/>
      <c r="P24" s="67"/>
    </row>
    <row r="25" spans="1:16" ht="10.8" customHeight="1" thickBot="1" x14ac:dyDescent="0.35">
      <c r="A25" s="67"/>
      <c r="B25" s="88"/>
      <c r="C25" s="88"/>
      <c r="D25" s="88"/>
      <c r="E25" s="89"/>
      <c r="F25" s="89"/>
      <c r="G25" s="89"/>
      <c r="H25" s="89"/>
      <c r="I25" s="86"/>
      <c r="J25" s="90"/>
      <c r="K25" s="83"/>
      <c r="L25" s="83"/>
      <c r="M25" s="67"/>
      <c r="N25" s="67"/>
      <c r="O25" s="67"/>
      <c r="P25" s="67"/>
    </row>
    <row r="26" spans="1:16" ht="15" thickBot="1" x14ac:dyDescent="0.35">
      <c r="A26" s="184"/>
      <c r="B26" s="92" t="s">
        <v>66</v>
      </c>
      <c r="C26" s="88"/>
      <c r="D26" s="88"/>
      <c r="E26" s="89"/>
      <c r="F26" s="89"/>
      <c r="G26" s="89"/>
      <c r="H26" s="89"/>
      <c r="I26" s="86"/>
      <c r="J26" s="90"/>
      <c r="K26" s="83"/>
      <c r="L26" s="83"/>
      <c r="M26" s="67"/>
      <c r="N26" s="67"/>
      <c r="O26" s="67"/>
      <c r="P26" s="67"/>
    </row>
    <row r="27" spans="1:16" x14ac:dyDescent="0.3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67"/>
      <c r="N27" s="67"/>
      <c r="O27" s="67"/>
      <c r="P27" s="67"/>
    </row>
  </sheetData>
  <mergeCells count="29">
    <mergeCell ref="H8:H9"/>
    <mergeCell ref="I8:L8"/>
    <mergeCell ref="M8:P8"/>
    <mergeCell ref="A14:B14"/>
    <mergeCell ref="A8:A9"/>
    <mergeCell ref="B8:B9"/>
    <mergeCell ref="C8:C9"/>
    <mergeCell ref="D8:D9"/>
    <mergeCell ref="E8:E9"/>
    <mergeCell ref="C14:E14"/>
    <mergeCell ref="G8:G9"/>
    <mergeCell ref="F8:F9"/>
    <mergeCell ref="A1:N1"/>
    <mergeCell ref="A3:B3"/>
    <mergeCell ref="A4:L4"/>
    <mergeCell ref="A5:E5"/>
    <mergeCell ref="A6:P6"/>
    <mergeCell ref="A15:B15"/>
    <mergeCell ref="C15:E15"/>
    <mergeCell ref="B22:E22"/>
    <mergeCell ref="A27:L27"/>
    <mergeCell ref="A16:B16"/>
    <mergeCell ref="C16:E16"/>
    <mergeCell ref="A17:B17"/>
    <mergeCell ref="C17:E17"/>
    <mergeCell ref="A20:D20"/>
    <mergeCell ref="F21:G21"/>
    <mergeCell ref="F22:G22"/>
    <mergeCell ref="H21:I21"/>
  </mergeCells>
  <conditionalFormatting sqref="C14:C17">
    <cfRule type="containsBlanks" dxfId="0" priority="1">
      <formula>LEN(TRIM(C14))=0</formula>
    </cfRule>
  </conditionalFormatting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  <pageSetUpPr fitToPage="1"/>
  </sheetPr>
  <dimension ref="A1:J23"/>
  <sheetViews>
    <sheetView showGridLines="0" view="pageLayout" topLeftCell="A4" zoomScaleNormal="100" workbookViewId="0">
      <selection activeCell="B16" sqref="B16:D16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9.1093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9.1093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9.1093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9.1093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9.1093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9.1093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9.1093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9.1093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9.1093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9.1093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9.1093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9.1093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9.1093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9.1093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9.1093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9.1093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9.1093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9.1093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9.1093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9.1093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9.1093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9.1093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9.1093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9.1093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9.1093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9.1093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9.1093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9.1093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9.1093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9.1093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9.1093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9.1093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9.1093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9.1093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9.1093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9.1093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9.1093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9.1093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9.1093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9.1093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9.1093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9.1093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9.1093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9.1093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9.1093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9.1093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9.1093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9.1093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9.1093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9.1093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9.1093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9.1093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9.1093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9.1093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9.1093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9.1093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9.1093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9.1093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9.1093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9.1093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9.1093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9.1093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9.1093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9.109375" style="5"/>
  </cols>
  <sheetData>
    <row r="1" spans="1:10" ht="20.100000000000001" customHeight="1" x14ac:dyDescent="0.3">
      <c r="A1" s="209" t="s">
        <v>5</v>
      </c>
      <c r="B1" s="209"/>
      <c r="C1" s="47"/>
      <c r="D1" s="47"/>
    </row>
    <row r="2" spans="1:10" s="8" customFormat="1" ht="21.6" customHeight="1" x14ac:dyDescent="0.3">
      <c r="A2" s="205" t="str">
        <f>'Príloha č.1'!A2:D2</f>
        <v>Prístrojové vybavenie endoskopického centra II</v>
      </c>
      <c r="B2" s="205"/>
      <c r="C2" s="205"/>
      <c r="D2" s="205"/>
    </row>
    <row r="3" spans="1:10" ht="15" customHeight="1" x14ac:dyDescent="0.25">
      <c r="A3" s="214" t="s">
        <v>80</v>
      </c>
      <c r="B3" s="214"/>
      <c r="C3" s="214"/>
      <c r="D3" s="214"/>
      <c r="E3" s="9"/>
      <c r="F3" s="9"/>
      <c r="G3" s="9"/>
      <c r="H3" s="9"/>
      <c r="I3" s="9"/>
      <c r="J3" s="9"/>
    </row>
    <row r="4" spans="1:10" ht="13.2" x14ac:dyDescent="0.3">
      <c r="A4" s="32"/>
      <c r="B4" s="32"/>
      <c r="C4" s="32"/>
      <c r="D4" s="32"/>
    </row>
    <row r="5" spans="1:10" s="8" customFormat="1" ht="15" customHeight="1" x14ac:dyDescent="0.3">
      <c r="A5" s="209" t="s">
        <v>7</v>
      </c>
      <c r="B5" s="209"/>
      <c r="C5" s="215" t="str">
        <f>IF('Príloha č.1'!$C$6="","",'Príloha č.1'!$C$6)</f>
        <v/>
      </c>
      <c r="D5" s="216"/>
      <c r="E5" s="10"/>
    </row>
    <row r="6" spans="1:10" s="8" customFormat="1" ht="15" customHeight="1" x14ac:dyDescent="0.3">
      <c r="A6" s="209" t="s">
        <v>81</v>
      </c>
      <c r="B6" s="209"/>
      <c r="C6" s="211" t="str">
        <f>IF('Príloha č.1'!$C$7="","",'Príloha č.1'!$C$7)</f>
        <v/>
      </c>
      <c r="D6" s="212"/>
    </row>
    <row r="7" spans="1:10" ht="15" customHeight="1" x14ac:dyDescent="0.3">
      <c r="A7" s="213" t="s">
        <v>9</v>
      </c>
      <c r="B7" s="213"/>
      <c r="C7" s="211" t="str">
        <f>IF('Príloha č.1'!$C$8="","",'Príloha č.1'!$C$8)</f>
        <v/>
      </c>
      <c r="D7" s="212"/>
    </row>
    <row r="8" spans="1:10" ht="15" customHeight="1" x14ac:dyDescent="0.3">
      <c r="A8" s="213" t="s">
        <v>10</v>
      </c>
      <c r="B8" s="213"/>
      <c r="C8" s="211" t="str">
        <f>IF('Príloha č.1'!$C$9="","",'Príloha č.1'!$C$9)</f>
        <v/>
      </c>
      <c r="D8" s="212"/>
    </row>
    <row r="9" spans="1:10" ht="20.100000000000001" customHeight="1" x14ac:dyDescent="0.3">
      <c r="A9" s="32"/>
      <c r="B9" s="32"/>
      <c r="C9" s="114"/>
      <c r="D9" s="47"/>
    </row>
    <row r="10" spans="1:10" s="11" customFormat="1" ht="24.6" customHeight="1" x14ac:dyDescent="0.3">
      <c r="A10" s="210" t="s">
        <v>87</v>
      </c>
      <c r="B10" s="210"/>
      <c r="C10" s="210"/>
      <c r="D10" s="210"/>
    </row>
    <row r="11" spans="1:10" ht="42.6" customHeight="1" x14ac:dyDescent="0.2">
      <c r="A11" s="131" t="s">
        <v>67</v>
      </c>
      <c r="B11" s="209" t="s">
        <v>99</v>
      </c>
      <c r="C11" s="209"/>
      <c r="D11" s="209"/>
    </row>
    <row r="12" spans="1:10" ht="30" customHeight="1" x14ac:dyDescent="0.2">
      <c r="A12" s="131" t="s">
        <v>67</v>
      </c>
      <c r="B12" s="209" t="s">
        <v>100</v>
      </c>
      <c r="C12" s="209"/>
      <c r="D12" s="209"/>
    </row>
    <row r="13" spans="1:10" ht="29.4" customHeight="1" x14ac:dyDescent="0.2">
      <c r="A13" s="131" t="s">
        <v>67</v>
      </c>
      <c r="B13" s="209" t="s">
        <v>101</v>
      </c>
      <c r="C13" s="209"/>
      <c r="D13" s="209"/>
    </row>
    <row r="14" spans="1:10" ht="26.4" customHeight="1" x14ac:dyDescent="0.2">
      <c r="A14" s="131" t="s">
        <v>67</v>
      </c>
      <c r="B14" s="210" t="s">
        <v>102</v>
      </c>
      <c r="C14" s="210"/>
      <c r="D14" s="210"/>
    </row>
    <row r="15" spans="1:10" ht="40.799999999999997" customHeight="1" x14ac:dyDescent="0.2">
      <c r="A15" s="131" t="s">
        <v>67</v>
      </c>
      <c r="B15" s="209" t="s">
        <v>79</v>
      </c>
      <c r="C15" s="209"/>
      <c r="D15" s="209"/>
    </row>
    <row r="16" spans="1:10" ht="29.4" customHeight="1" x14ac:dyDescent="0.2">
      <c r="A16" s="131" t="s">
        <v>67</v>
      </c>
      <c r="B16" s="209" t="s">
        <v>103</v>
      </c>
      <c r="C16" s="209"/>
      <c r="D16" s="209"/>
    </row>
    <row r="17" spans="1:4" ht="43.8" customHeight="1" x14ac:dyDescent="0.2">
      <c r="A17" s="131"/>
      <c r="B17" s="113"/>
      <c r="C17" s="113"/>
      <c r="D17" s="113"/>
    </row>
    <row r="18" spans="1:4" ht="18" customHeight="1" x14ac:dyDescent="0.2">
      <c r="A18" s="131"/>
      <c r="B18" s="209" t="s">
        <v>92</v>
      </c>
      <c r="C18" s="209"/>
      <c r="D18" s="113"/>
    </row>
    <row r="19" spans="1:4" s="11" customFormat="1" ht="13.8" x14ac:dyDescent="0.3">
      <c r="A19" s="132"/>
      <c r="B19" s="47" t="str">
        <f>IF('Príloha č.1'!B30:B30="","",'Príloha č.1'!B30:B30)</f>
        <v/>
      </c>
      <c r="C19" s="132"/>
      <c r="D19" s="132"/>
    </row>
    <row r="20" spans="1:4" ht="6.6" customHeight="1" x14ac:dyDescent="0.3">
      <c r="A20" s="47"/>
      <c r="B20" s="47"/>
      <c r="C20" s="47"/>
      <c r="D20" s="133"/>
    </row>
    <row r="21" spans="1:4" ht="15" customHeight="1" x14ac:dyDescent="0.3">
      <c r="A21" s="32"/>
      <c r="B21" s="32"/>
      <c r="C21" s="98" t="s">
        <v>86</v>
      </c>
      <c r="D21" s="134"/>
    </row>
    <row r="22" spans="1:4" ht="13.2" x14ac:dyDescent="0.3">
      <c r="A22" s="32"/>
      <c r="B22" s="32"/>
      <c r="C22" s="96" t="s">
        <v>56</v>
      </c>
      <c r="D22" s="41"/>
    </row>
    <row r="23" spans="1:4" ht="13.2" x14ac:dyDescent="0.3">
      <c r="A23" s="32"/>
      <c r="B23" s="32"/>
      <c r="C23" s="32"/>
      <c r="D23" s="32"/>
    </row>
  </sheetData>
  <mergeCells count="19">
    <mergeCell ref="A1:B1"/>
    <mergeCell ref="A2:D2"/>
    <mergeCell ref="A3:D3"/>
    <mergeCell ref="A5:B5"/>
    <mergeCell ref="C5:D5"/>
    <mergeCell ref="B13:D13"/>
    <mergeCell ref="B14:D14"/>
    <mergeCell ref="B18:C18"/>
    <mergeCell ref="A6:B6"/>
    <mergeCell ref="C6:D6"/>
    <mergeCell ref="A7:B7"/>
    <mergeCell ref="A8:B8"/>
    <mergeCell ref="A10:D10"/>
    <mergeCell ref="B11:D11"/>
    <mergeCell ref="B12:D12"/>
    <mergeCell ref="B16:D16"/>
    <mergeCell ref="C7:D7"/>
    <mergeCell ref="C8:D8"/>
    <mergeCell ref="B15:D15"/>
  </mergeCells>
  <conditionalFormatting sqref="C5:D8">
    <cfRule type="containsBlanks" dxfId="24" priority="15">
      <formula>LEN(TRIM(C5))=0</formula>
    </cfRule>
  </conditionalFormatting>
  <conditionalFormatting sqref="D21">
    <cfRule type="containsBlanks" dxfId="23" priority="1">
      <formula>LEN(TRIM(D21))=0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2 SP&amp;"Arial Narrow,Normálne"
&amp;"Arial Narrow,Tučné"Vyhlásenie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</sheetPr>
  <dimension ref="A1:J24"/>
  <sheetViews>
    <sheetView showGridLines="0" view="pageLayout" topLeftCell="A4" zoomScaleNormal="110" workbookViewId="0">
      <selection activeCell="C6" sqref="C6:D6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9.1093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9.1093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9.1093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9.1093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9.1093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9.1093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9.1093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9.1093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9.1093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9.1093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9.1093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9.1093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9.1093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9.1093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9.1093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9.1093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9.1093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9.1093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9.1093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9.1093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9.1093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9.1093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9.1093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9.1093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9.1093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9.1093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9.1093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9.1093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9.1093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9.1093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9.1093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9.1093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9.1093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9.1093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9.1093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9.1093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9.1093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9.1093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9.1093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9.1093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9.1093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9.1093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9.1093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9.1093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9.1093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9.1093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9.1093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9.1093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9.1093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9.1093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9.1093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9.1093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9.1093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9.1093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9.1093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9.1093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9.1093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9.1093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9.1093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9.1093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9.1093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9.1093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9.1093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9.109375" style="5"/>
  </cols>
  <sheetData>
    <row r="1" spans="1:10" ht="20.100000000000001" customHeight="1" x14ac:dyDescent="0.3">
      <c r="A1" s="213" t="s">
        <v>5</v>
      </c>
      <c r="B1" s="213"/>
      <c r="C1" s="47"/>
      <c r="D1" s="47"/>
    </row>
    <row r="2" spans="1:10" s="8" customFormat="1" ht="30" customHeight="1" x14ac:dyDescent="0.3">
      <c r="A2" s="205" t="str">
        <f>'Príloha č.1'!A2:D2</f>
        <v>Prístrojové vybavenie endoskopického centra II</v>
      </c>
      <c r="B2" s="205"/>
      <c r="C2" s="205"/>
      <c r="D2" s="205"/>
    </row>
    <row r="3" spans="1:10" s="8" customFormat="1" ht="15" customHeight="1" x14ac:dyDescent="0.3">
      <c r="A3" s="31"/>
      <c r="B3" s="31"/>
      <c r="C3" s="31"/>
      <c r="D3" s="31"/>
    </row>
    <row r="4" spans="1:10" ht="15" customHeight="1" x14ac:dyDescent="0.25">
      <c r="A4" s="217" t="s">
        <v>42</v>
      </c>
      <c r="B4" s="217"/>
      <c r="C4" s="217"/>
      <c r="D4" s="217"/>
      <c r="E4" s="9"/>
      <c r="F4" s="9"/>
      <c r="G4" s="9"/>
      <c r="H4" s="9"/>
      <c r="I4" s="9"/>
      <c r="J4" s="9"/>
    </row>
    <row r="6" spans="1:10" s="8" customFormat="1" ht="15" customHeight="1" x14ac:dyDescent="0.3">
      <c r="A6" s="209" t="s">
        <v>7</v>
      </c>
      <c r="B6" s="209"/>
      <c r="C6" s="215" t="str">
        <f>IF('Príloha č.1'!$C$6="","",'Príloha č.1'!$C$6)</f>
        <v/>
      </c>
      <c r="D6" s="216"/>
      <c r="E6" s="10"/>
    </row>
    <row r="7" spans="1:10" s="8" customFormat="1" ht="15" customHeight="1" x14ac:dyDescent="0.3">
      <c r="A7" s="209" t="s">
        <v>8</v>
      </c>
      <c r="B7" s="209"/>
      <c r="C7" s="211" t="str">
        <f>IF('Príloha č.1'!$C$7="","",'Príloha č.1'!$C$7)</f>
        <v/>
      </c>
      <c r="D7" s="212"/>
    </row>
    <row r="8" spans="1:10" ht="15" customHeight="1" x14ac:dyDescent="0.3">
      <c r="A8" s="213" t="s">
        <v>9</v>
      </c>
      <c r="B8" s="213"/>
      <c r="C8" s="211" t="str">
        <f>IF('Príloha č.1'!$C$8="","",'Príloha č.1'!$C$8)</f>
        <v/>
      </c>
      <c r="D8" s="212"/>
    </row>
    <row r="9" spans="1:10" ht="15" customHeight="1" x14ac:dyDescent="0.3">
      <c r="A9" s="213" t="s">
        <v>10</v>
      </c>
      <c r="B9" s="213"/>
      <c r="C9" s="211" t="str">
        <f>IF('Príloha č.1'!$C$9="","",'Príloha č.1'!$C$9)</f>
        <v/>
      </c>
      <c r="D9" s="212"/>
    </row>
    <row r="10" spans="1:10" ht="20.100000000000001" customHeight="1" x14ac:dyDescent="0.3">
      <c r="A10" s="32"/>
      <c r="B10" s="32"/>
      <c r="C10" s="44"/>
      <c r="D10" s="32"/>
    </row>
    <row r="11" spans="1:10" s="11" customFormat="1" ht="20.100000000000001" customHeight="1" x14ac:dyDescent="0.3">
      <c r="A11" s="210" t="s">
        <v>104</v>
      </c>
      <c r="B11" s="210"/>
      <c r="C11" s="210"/>
      <c r="D11" s="210"/>
    </row>
    <row r="12" spans="1:10" ht="59.4" customHeight="1" x14ac:dyDescent="0.2">
      <c r="A12" s="131" t="s">
        <v>18</v>
      </c>
      <c r="B12" s="209" t="s">
        <v>34</v>
      </c>
      <c r="C12" s="209"/>
      <c r="D12" s="209"/>
    </row>
    <row r="13" spans="1:10" ht="28.8" customHeight="1" x14ac:dyDescent="0.2">
      <c r="A13" s="131" t="s">
        <v>18</v>
      </c>
      <c r="B13" s="209" t="s">
        <v>33</v>
      </c>
      <c r="C13" s="209"/>
      <c r="D13" s="209"/>
    </row>
    <row r="14" spans="1:10" ht="37.5" customHeight="1" x14ac:dyDescent="0.2">
      <c r="A14" s="131" t="s">
        <v>18</v>
      </c>
      <c r="B14" s="209" t="s">
        <v>35</v>
      </c>
      <c r="C14" s="209"/>
      <c r="D14" s="209"/>
    </row>
    <row r="15" spans="1:10" ht="20.100000000000001" customHeight="1" x14ac:dyDescent="0.3">
      <c r="A15" s="32"/>
      <c r="B15" s="32"/>
      <c r="C15" s="32"/>
      <c r="D15" s="32"/>
    </row>
    <row r="16" spans="1:10" s="11" customFormat="1" ht="13.8" x14ac:dyDescent="0.3">
      <c r="A16" s="132" t="s">
        <v>15</v>
      </c>
      <c r="B16" s="134"/>
      <c r="C16" s="46"/>
      <c r="D16" s="46"/>
    </row>
    <row r="17" spans="1:5" s="11" customFormat="1" ht="13.8" x14ac:dyDescent="0.3">
      <c r="A17" s="132" t="s">
        <v>19</v>
      </c>
      <c r="B17" s="135"/>
      <c r="C17" s="46"/>
      <c r="D17" s="46"/>
    </row>
    <row r="18" spans="1:5" ht="13.5" customHeight="1" x14ac:dyDescent="0.3">
      <c r="A18" s="32"/>
      <c r="B18" s="32"/>
      <c r="C18" s="32"/>
      <c r="D18" s="39"/>
    </row>
    <row r="19" spans="1:5" ht="15" customHeight="1" x14ac:dyDescent="0.3">
      <c r="A19" s="32"/>
      <c r="B19" s="32"/>
      <c r="C19" s="40" t="s">
        <v>86</v>
      </c>
      <c r="D19" s="37"/>
    </row>
    <row r="20" spans="1:5" ht="13.2" x14ac:dyDescent="0.3">
      <c r="A20" s="32"/>
      <c r="B20" s="32"/>
      <c r="C20" s="43" t="s">
        <v>20</v>
      </c>
      <c r="D20" s="41"/>
    </row>
    <row r="21" spans="1:5" s="1" customFormat="1" ht="13.2" x14ac:dyDescent="0.3">
      <c r="A21" s="218" t="s">
        <v>16</v>
      </c>
      <c r="B21" s="218"/>
      <c r="C21" s="33"/>
      <c r="D21" s="33"/>
    </row>
    <row r="22" spans="1:5" s="6" customFormat="1" ht="12" customHeight="1" x14ac:dyDescent="0.3">
      <c r="A22" s="42"/>
      <c r="B22" s="219" t="s">
        <v>17</v>
      </c>
      <c r="C22" s="219"/>
      <c r="D22" s="41"/>
      <c r="E22" s="7"/>
    </row>
    <row r="23" spans="1:5" ht="13.2" x14ac:dyDescent="0.3">
      <c r="A23" s="32"/>
      <c r="B23" s="32"/>
      <c r="C23" s="32"/>
      <c r="D23" s="32"/>
    </row>
    <row r="24" spans="1:5" ht="13.2" x14ac:dyDescent="0.3">
      <c r="A24" s="32"/>
      <c r="B24" s="32"/>
      <c r="C24" s="32"/>
      <c r="D24" s="32"/>
    </row>
  </sheetData>
  <mergeCells count="17">
    <mergeCell ref="A21:B21"/>
    <mergeCell ref="B22:C22"/>
    <mergeCell ref="A11:D11"/>
    <mergeCell ref="B12:D12"/>
    <mergeCell ref="B13:D13"/>
    <mergeCell ref="B14:D14"/>
    <mergeCell ref="A7:B7"/>
    <mergeCell ref="C7:D7"/>
    <mergeCell ref="A8:B8"/>
    <mergeCell ref="C8:D8"/>
    <mergeCell ref="A9:B9"/>
    <mergeCell ref="C9:D9"/>
    <mergeCell ref="A1:B1"/>
    <mergeCell ref="A2:D2"/>
    <mergeCell ref="A4:D4"/>
    <mergeCell ref="A6:B6"/>
    <mergeCell ref="C6:D6"/>
  </mergeCells>
  <conditionalFormatting sqref="A22">
    <cfRule type="containsBlanks" dxfId="22" priority="2">
      <formula>LEN(TRIM(A22))=0</formula>
    </cfRule>
  </conditionalFormatting>
  <conditionalFormatting sqref="C6:D9">
    <cfRule type="containsBlanks" dxfId="21" priority="4">
      <formula>LEN(TRIM(C6))=0</formula>
    </cfRule>
  </conditionalFormatting>
  <conditionalFormatting sqref="B16:B17">
    <cfRule type="containsBlanks" dxfId="20" priority="3">
      <formula>LEN(TRIM(B16))=0</formula>
    </cfRule>
  </conditionalFormatting>
  <conditionalFormatting sqref="D19">
    <cfRule type="containsBlanks" dxfId="19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 Narrow,Tučné"&amp;10Príloha č. 3 SP&amp;"Arial Narrow,Normálne"
&amp;"Arial Narrow,Tučné"Vyhlásenie uchádzača ku konfliktom záujmov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DB0D-DE0B-43F8-A9F8-4EA90B1057B4}">
  <sheetPr>
    <tabColor theme="8" tint="0.39997558519241921"/>
    <pageSetUpPr fitToPage="1"/>
  </sheetPr>
  <dimension ref="A1:J24"/>
  <sheetViews>
    <sheetView showGridLines="0" view="pageLayout" zoomScaleNormal="110" workbookViewId="0">
      <selection activeCell="A4" sqref="A4:D4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8.886718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8.886718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8.886718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8.886718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8.886718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8.886718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8.886718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8.886718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8.886718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8.886718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8.886718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8.886718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8.886718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8.886718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8.886718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8.886718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8.886718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8.886718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8.886718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8.886718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8.886718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8.886718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8.886718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8.886718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8.886718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8.886718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8.886718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8.886718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8.886718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8.886718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8.886718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8.886718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8.886718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8.886718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8.886718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8.886718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8.886718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8.886718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8.886718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8.886718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8.886718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8.886718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8.886718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8.886718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8.886718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8.886718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8.886718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8.886718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8.886718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8.886718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8.886718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8.886718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8.886718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8.886718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8.886718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8.886718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8.886718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8.886718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8.886718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8.886718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8.886718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8.886718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8.886718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8.88671875" style="5"/>
  </cols>
  <sheetData>
    <row r="1" spans="1:10" ht="20.100000000000001" customHeight="1" x14ac:dyDescent="0.3">
      <c r="A1" s="213" t="s">
        <v>5</v>
      </c>
      <c r="B1" s="213"/>
      <c r="C1" s="47"/>
      <c r="D1" s="47"/>
    </row>
    <row r="2" spans="1:10" s="8" customFormat="1" ht="27" customHeight="1" x14ac:dyDescent="0.3">
      <c r="A2" s="205" t="str">
        <f>'Príloha č.1'!A2:D2</f>
        <v>Prístrojové vybavenie endoskopického centra II</v>
      </c>
      <c r="B2" s="205"/>
      <c r="C2" s="205"/>
      <c r="D2" s="205"/>
    </row>
    <row r="3" spans="1:10" s="8" customFormat="1" ht="9" customHeight="1" x14ac:dyDescent="0.3">
      <c r="A3" s="93"/>
      <c r="B3" s="93"/>
      <c r="C3" s="93"/>
      <c r="D3" s="93"/>
    </row>
    <row r="4" spans="1:10" ht="30" customHeight="1" x14ac:dyDescent="0.25">
      <c r="A4" s="217" t="s">
        <v>68</v>
      </c>
      <c r="B4" s="217"/>
      <c r="C4" s="217"/>
      <c r="D4" s="217"/>
      <c r="E4" s="9"/>
      <c r="F4" s="9"/>
      <c r="G4" s="9"/>
      <c r="H4" s="9"/>
      <c r="I4" s="9"/>
      <c r="J4" s="9"/>
    </row>
    <row r="5" spans="1:10" ht="18.600000000000001" customHeight="1" x14ac:dyDescent="0.2"/>
    <row r="6" spans="1:10" s="8" customFormat="1" ht="15" customHeight="1" x14ac:dyDescent="0.3">
      <c r="A6" s="209" t="s">
        <v>7</v>
      </c>
      <c r="B6" s="209"/>
      <c r="C6" s="215" t="str">
        <f>IF('Príloha č.1'!$C$6="","",'Príloha č.1'!$C$6)</f>
        <v/>
      </c>
      <c r="D6" s="216"/>
      <c r="E6" s="10"/>
    </row>
    <row r="7" spans="1:10" s="8" customFormat="1" ht="15" customHeight="1" x14ac:dyDescent="0.3">
      <c r="A7" s="209" t="s">
        <v>76</v>
      </c>
      <c r="B7" s="209"/>
      <c r="C7" s="211" t="str">
        <f>IF('Príloha č.1'!$C$7="","",'Príloha č.1'!$C$7)</f>
        <v/>
      </c>
      <c r="D7" s="212"/>
    </row>
    <row r="8" spans="1:10" ht="15" customHeight="1" x14ac:dyDescent="0.3">
      <c r="A8" s="213" t="s">
        <v>9</v>
      </c>
      <c r="B8" s="213"/>
      <c r="C8" s="211" t="str">
        <f>IF('Príloha č.1'!$C$8="","",'Príloha č.1'!$C$8)</f>
        <v/>
      </c>
      <c r="D8" s="212"/>
    </row>
    <row r="9" spans="1:10" ht="15" customHeight="1" x14ac:dyDescent="0.3">
      <c r="A9" s="213" t="s">
        <v>10</v>
      </c>
      <c r="B9" s="213"/>
      <c r="C9" s="211" t="str">
        <f>IF('Príloha č.1'!$C$9="","",'Príloha č.1'!$C$9)</f>
        <v/>
      </c>
      <c r="D9" s="212"/>
    </row>
    <row r="10" spans="1:10" ht="37.799999999999997" customHeight="1" x14ac:dyDescent="0.3">
      <c r="A10" s="32"/>
      <c r="B10" s="32"/>
      <c r="C10" s="95"/>
      <c r="D10" s="32"/>
    </row>
    <row r="11" spans="1:10" s="11" customFormat="1" ht="20.100000000000001" customHeight="1" x14ac:dyDescent="0.3">
      <c r="A11" s="210" t="s">
        <v>69</v>
      </c>
      <c r="B11" s="220"/>
      <c r="C11" s="220"/>
      <c r="D11" s="220"/>
    </row>
    <row r="12" spans="1:10" ht="31.2" customHeight="1" x14ac:dyDescent="0.2">
      <c r="A12" s="45" t="s">
        <v>18</v>
      </c>
      <c r="B12" s="209" t="s">
        <v>105</v>
      </c>
      <c r="C12" s="221"/>
      <c r="D12" s="221"/>
    </row>
    <row r="13" spans="1:10" ht="31.2" customHeight="1" x14ac:dyDescent="0.2">
      <c r="A13" s="45"/>
      <c r="B13" s="94"/>
      <c r="C13" s="94"/>
      <c r="D13" s="94"/>
    </row>
    <row r="14" spans="1:10" ht="28.8" customHeight="1" x14ac:dyDescent="0.2">
      <c r="A14" s="210" t="s">
        <v>70</v>
      </c>
      <c r="B14" s="210"/>
      <c r="C14" s="210"/>
      <c r="D14" s="210"/>
    </row>
    <row r="15" spans="1:10" ht="20.100000000000001" customHeight="1" x14ac:dyDescent="0.3">
      <c r="A15" s="32"/>
      <c r="B15" s="32"/>
      <c r="C15" s="32"/>
      <c r="D15" s="32"/>
    </row>
    <row r="16" spans="1:10" s="11" customFormat="1" ht="13.8" x14ac:dyDescent="0.3">
      <c r="A16" s="46" t="s">
        <v>15</v>
      </c>
      <c r="B16" s="134"/>
      <c r="C16" s="46"/>
      <c r="D16" s="46"/>
    </row>
    <row r="17" spans="1:5" s="11" customFormat="1" ht="13.8" x14ac:dyDescent="0.3">
      <c r="A17" s="46" t="s">
        <v>19</v>
      </c>
      <c r="B17" s="135"/>
      <c r="C17" s="46"/>
      <c r="D17" s="46"/>
    </row>
    <row r="18" spans="1:5" ht="13.5" customHeight="1" x14ac:dyDescent="0.3">
      <c r="A18" s="32"/>
      <c r="B18" s="32"/>
      <c r="C18" s="32"/>
      <c r="D18" s="39"/>
    </row>
    <row r="19" spans="1:5" ht="15" customHeight="1" x14ac:dyDescent="0.3">
      <c r="A19" s="32"/>
      <c r="B19" s="32"/>
      <c r="C19" s="40" t="s">
        <v>77</v>
      </c>
      <c r="D19" s="37"/>
    </row>
    <row r="20" spans="1:5" ht="13.2" x14ac:dyDescent="0.3">
      <c r="A20" s="32"/>
      <c r="B20" s="32"/>
      <c r="C20" s="43" t="s">
        <v>20</v>
      </c>
      <c r="D20" s="41"/>
    </row>
    <row r="21" spans="1:5" s="1" customFormat="1" ht="13.2" x14ac:dyDescent="0.3">
      <c r="A21" s="218" t="s">
        <v>16</v>
      </c>
      <c r="B21" s="218"/>
      <c r="C21" s="33"/>
      <c r="D21" s="33"/>
    </row>
    <row r="22" spans="1:5" s="6" customFormat="1" ht="12" customHeight="1" x14ac:dyDescent="0.3">
      <c r="A22" s="42"/>
      <c r="B22" s="219" t="s">
        <v>17</v>
      </c>
      <c r="C22" s="219"/>
      <c r="D22" s="41"/>
      <c r="E22" s="7"/>
    </row>
    <row r="23" spans="1:5" ht="13.2" x14ac:dyDescent="0.3">
      <c r="A23" s="32"/>
      <c r="B23" s="32"/>
      <c r="C23" s="32"/>
      <c r="D23" s="32"/>
    </row>
    <row r="24" spans="1:5" ht="13.2" x14ac:dyDescent="0.3">
      <c r="A24" s="32"/>
      <c r="B24" s="32"/>
      <c r="C24" s="32"/>
      <c r="D24" s="32"/>
    </row>
  </sheetData>
  <mergeCells count="16">
    <mergeCell ref="A7:B7"/>
    <mergeCell ref="C7:D7"/>
    <mergeCell ref="A1:B1"/>
    <mergeCell ref="A2:D2"/>
    <mergeCell ref="A4:D4"/>
    <mergeCell ref="A6:B6"/>
    <mergeCell ref="C6:D6"/>
    <mergeCell ref="A21:B21"/>
    <mergeCell ref="B22:C22"/>
    <mergeCell ref="A14:D14"/>
    <mergeCell ref="A8:B8"/>
    <mergeCell ref="C8:D8"/>
    <mergeCell ref="A9:B9"/>
    <mergeCell ref="C9:D9"/>
    <mergeCell ref="A11:D11"/>
    <mergeCell ref="B12:D12"/>
  </mergeCells>
  <conditionalFormatting sqref="A22">
    <cfRule type="containsBlanks" dxfId="18" priority="2">
      <formula>LEN(TRIM(A22))=0</formula>
    </cfRule>
  </conditionalFormatting>
  <conditionalFormatting sqref="C6:D9">
    <cfRule type="containsBlanks" dxfId="17" priority="4">
      <formula>LEN(TRIM(C6))=0</formula>
    </cfRule>
  </conditionalFormatting>
  <conditionalFormatting sqref="B16:B17">
    <cfRule type="containsBlanks" dxfId="16" priority="3">
      <formula>LEN(TRIM(B16))=0</formula>
    </cfRule>
  </conditionalFormatting>
  <conditionalFormatting sqref="D19">
    <cfRule type="containsBlanks" dxfId="15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4 SP - Čestné vyhlásenie uchádzača o neuložení zákazu účasti vo verejnom obstarávaní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894DE-98EF-4DE6-A7A8-C1D75D48E001}">
  <sheetPr>
    <tabColor theme="8" tint="0.39997558519241921"/>
    <pageSetUpPr fitToPage="1"/>
  </sheetPr>
  <dimension ref="A1:J28"/>
  <sheetViews>
    <sheetView showGridLines="0" view="pageLayout" topLeftCell="A13" zoomScaleNormal="110" workbookViewId="0">
      <selection activeCell="A4" sqref="A4:D4"/>
    </sheetView>
  </sheetViews>
  <sheetFormatPr defaultRowHeight="11.4" x14ac:dyDescent="0.2"/>
  <cols>
    <col min="1" max="1" width="4.6640625" style="5" bestFit="1" customWidth="1"/>
    <col min="2" max="2" width="19.6640625" style="5" customWidth="1"/>
    <col min="3" max="3" width="28.6640625" style="5" customWidth="1"/>
    <col min="4" max="4" width="33.44140625" style="5" customWidth="1"/>
    <col min="5" max="5" width="10.44140625" style="5" bestFit="1" customWidth="1"/>
    <col min="6" max="256" width="8.88671875" style="5"/>
    <col min="257" max="257" width="4.6640625" style="5" bestFit="1" customWidth="1"/>
    <col min="258" max="258" width="19.6640625" style="5" customWidth="1"/>
    <col min="259" max="259" width="28.6640625" style="5" customWidth="1"/>
    <col min="260" max="260" width="33.44140625" style="5" customWidth="1"/>
    <col min="261" max="261" width="10.44140625" style="5" bestFit="1" customWidth="1"/>
    <col min="262" max="512" width="8.88671875" style="5"/>
    <col min="513" max="513" width="4.6640625" style="5" bestFit="1" customWidth="1"/>
    <col min="514" max="514" width="19.6640625" style="5" customWidth="1"/>
    <col min="515" max="515" width="28.6640625" style="5" customWidth="1"/>
    <col min="516" max="516" width="33.44140625" style="5" customWidth="1"/>
    <col min="517" max="517" width="10.44140625" style="5" bestFit="1" customWidth="1"/>
    <col min="518" max="768" width="8.88671875" style="5"/>
    <col min="769" max="769" width="4.6640625" style="5" bestFit="1" customWidth="1"/>
    <col min="770" max="770" width="19.6640625" style="5" customWidth="1"/>
    <col min="771" max="771" width="28.6640625" style="5" customWidth="1"/>
    <col min="772" max="772" width="33.44140625" style="5" customWidth="1"/>
    <col min="773" max="773" width="10.44140625" style="5" bestFit="1" customWidth="1"/>
    <col min="774" max="1024" width="8.88671875" style="5"/>
    <col min="1025" max="1025" width="4.6640625" style="5" bestFit="1" customWidth="1"/>
    <col min="1026" max="1026" width="19.6640625" style="5" customWidth="1"/>
    <col min="1027" max="1027" width="28.6640625" style="5" customWidth="1"/>
    <col min="1028" max="1028" width="33.44140625" style="5" customWidth="1"/>
    <col min="1029" max="1029" width="10.44140625" style="5" bestFit="1" customWidth="1"/>
    <col min="1030" max="1280" width="8.88671875" style="5"/>
    <col min="1281" max="1281" width="4.6640625" style="5" bestFit="1" customWidth="1"/>
    <col min="1282" max="1282" width="19.6640625" style="5" customWidth="1"/>
    <col min="1283" max="1283" width="28.6640625" style="5" customWidth="1"/>
    <col min="1284" max="1284" width="33.44140625" style="5" customWidth="1"/>
    <col min="1285" max="1285" width="10.44140625" style="5" bestFit="1" customWidth="1"/>
    <col min="1286" max="1536" width="8.88671875" style="5"/>
    <col min="1537" max="1537" width="4.6640625" style="5" bestFit="1" customWidth="1"/>
    <col min="1538" max="1538" width="19.6640625" style="5" customWidth="1"/>
    <col min="1539" max="1539" width="28.6640625" style="5" customWidth="1"/>
    <col min="1540" max="1540" width="33.44140625" style="5" customWidth="1"/>
    <col min="1541" max="1541" width="10.44140625" style="5" bestFit="1" customWidth="1"/>
    <col min="1542" max="1792" width="8.88671875" style="5"/>
    <col min="1793" max="1793" width="4.6640625" style="5" bestFit="1" customWidth="1"/>
    <col min="1794" max="1794" width="19.6640625" style="5" customWidth="1"/>
    <col min="1795" max="1795" width="28.6640625" style="5" customWidth="1"/>
    <col min="1796" max="1796" width="33.44140625" style="5" customWidth="1"/>
    <col min="1797" max="1797" width="10.44140625" style="5" bestFit="1" customWidth="1"/>
    <col min="1798" max="2048" width="8.88671875" style="5"/>
    <col min="2049" max="2049" width="4.6640625" style="5" bestFit="1" customWidth="1"/>
    <col min="2050" max="2050" width="19.6640625" style="5" customWidth="1"/>
    <col min="2051" max="2051" width="28.6640625" style="5" customWidth="1"/>
    <col min="2052" max="2052" width="33.44140625" style="5" customWidth="1"/>
    <col min="2053" max="2053" width="10.44140625" style="5" bestFit="1" customWidth="1"/>
    <col min="2054" max="2304" width="8.88671875" style="5"/>
    <col min="2305" max="2305" width="4.6640625" style="5" bestFit="1" customWidth="1"/>
    <col min="2306" max="2306" width="19.6640625" style="5" customWidth="1"/>
    <col min="2307" max="2307" width="28.6640625" style="5" customWidth="1"/>
    <col min="2308" max="2308" width="33.44140625" style="5" customWidth="1"/>
    <col min="2309" max="2309" width="10.44140625" style="5" bestFit="1" customWidth="1"/>
    <col min="2310" max="2560" width="8.88671875" style="5"/>
    <col min="2561" max="2561" width="4.6640625" style="5" bestFit="1" customWidth="1"/>
    <col min="2562" max="2562" width="19.6640625" style="5" customWidth="1"/>
    <col min="2563" max="2563" width="28.6640625" style="5" customWidth="1"/>
    <col min="2564" max="2564" width="33.44140625" style="5" customWidth="1"/>
    <col min="2565" max="2565" width="10.44140625" style="5" bestFit="1" customWidth="1"/>
    <col min="2566" max="2816" width="8.88671875" style="5"/>
    <col min="2817" max="2817" width="4.6640625" style="5" bestFit="1" customWidth="1"/>
    <col min="2818" max="2818" width="19.6640625" style="5" customWidth="1"/>
    <col min="2819" max="2819" width="28.6640625" style="5" customWidth="1"/>
    <col min="2820" max="2820" width="33.44140625" style="5" customWidth="1"/>
    <col min="2821" max="2821" width="10.44140625" style="5" bestFit="1" customWidth="1"/>
    <col min="2822" max="3072" width="8.88671875" style="5"/>
    <col min="3073" max="3073" width="4.6640625" style="5" bestFit="1" customWidth="1"/>
    <col min="3074" max="3074" width="19.6640625" style="5" customWidth="1"/>
    <col min="3075" max="3075" width="28.6640625" style="5" customWidth="1"/>
    <col min="3076" max="3076" width="33.44140625" style="5" customWidth="1"/>
    <col min="3077" max="3077" width="10.44140625" style="5" bestFit="1" customWidth="1"/>
    <col min="3078" max="3328" width="8.88671875" style="5"/>
    <col min="3329" max="3329" width="4.6640625" style="5" bestFit="1" customWidth="1"/>
    <col min="3330" max="3330" width="19.6640625" style="5" customWidth="1"/>
    <col min="3331" max="3331" width="28.6640625" style="5" customWidth="1"/>
    <col min="3332" max="3332" width="33.44140625" style="5" customWidth="1"/>
    <col min="3333" max="3333" width="10.44140625" style="5" bestFit="1" customWidth="1"/>
    <col min="3334" max="3584" width="8.88671875" style="5"/>
    <col min="3585" max="3585" width="4.6640625" style="5" bestFit="1" customWidth="1"/>
    <col min="3586" max="3586" width="19.6640625" style="5" customWidth="1"/>
    <col min="3587" max="3587" width="28.6640625" style="5" customWidth="1"/>
    <col min="3588" max="3588" width="33.44140625" style="5" customWidth="1"/>
    <col min="3589" max="3589" width="10.44140625" style="5" bestFit="1" customWidth="1"/>
    <col min="3590" max="3840" width="8.88671875" style="5"/>
    <col min="3841" max="3841" width="4.6640625" style="5" bestFit="1" customWidth="1"/>
    <col min="3842" max="3842" width="19.6640625" style="5" customWidth="1"/>
    <col min="3843" max="3843" width="28.6640625" style="5" customWidth="1"/>
    <col min="3844" max="3844" width="33.44140625" style="5" customWidth="1"/>
    <col min="3845" max="3845" width="10.44140625" style="5" bestFit="1" customWidth="1"/>
    <col min="3846" max="4096" width="8.88671875" style="5"/>
    <col min="4097" max="4097" width="4.6640625" style="5" bestFit="1" customWidth="1"/>
    <col min="4098" max="4098" width="19.6640625" style="5" customWidth="1"/>
    <col min="4099" max="4099" width="28.6640625" style="5" customWidth="1"/>
    <col min="4100" max="4100" width="33.44140625" style="5" customWidth="1"/>
    <col min="4101" max="4101" width="10.44140625" style="5" bestFit="1" customWidth="1"/>
    <col min="4102" max="4352" width="8.88671875" style="5"/>
    <col min="4353" max="4353" width="4.6640625" style="5" bestFit="1" customWidth="1"/>
    <col min="4354" max="4354" width="19.6640625" style="5" customWidth="1"/>
    <col min="4355" max="4355" width="28.6640625" style="5" customWidth="1"/>
    <col min="4356" max="4356" width="33.44140625" style="5" customWidth="1"/>
    <col min="4357" max="4357" width="10.44140625" style="5" bestFit="1" customWidth="1"/>
    <col min="4358" max="4608" width="8.88671875" style="5"/>
    <col min="4609" max="4609" width="4.6640625" style="5" bestFit="1" customWidth="1"/>
    <col min="4610" max="4610" width="19.6640625" style="5" customWidth="1"/>
    <col min="4611" max="4611" width="28.6640625" style="5" customWidth="1"/>
    <col min="4612" max="4612" width="33.44140625" style="5" customWidth="1"/>
    <col min="4613" max="4613" width="10.44140625" style="5" bestFit="1" customWidth="1"/>
    <col min="4614" max="4864" width="8.88671875" style="5"/>
    <col min="4865" max="4865" width="4.6640625" style="5" bestFit="1" customWidth="1"/>
    <col min="4866" max="4866" width="19.6640625" style="5" customWidth="1"/>
    <col min="4867" max="4867" width="28.6640625" style="5" customWidth="1"/>
    <col min="4868" max="4868" width="33.44140625" style="5" customWidth="1"/>
    <col min="4869" max="4869" width="10.44140625" style="5" bestFit="1" customWidth="1"/>
    <col min="4870" max="5120" width="8.88671875" style="5"/>
    <col min="5121" max="5121" width="4.6640625" style="5" bestFit="1" customWidth="1"/>
    <col min="5122" max="5122" width="19.6640625" style="5" customWidth="1"/>
    <col min="5123" max="5123" width="28.6640625" style="5" customWidth="1"/>
    <col min="5124" max="5124" width="33.44140625" style="5" customWidth="1"/>
    <col min="5125" max="5125" width="10.44140625" style="5" bestFit="1" customWidth="1"/>
    <col min="5126" max="5376" width="8.88671875" style="5"/>
    <col min="5377" max="5377" width="4.6640625" style="5" bestFit="1" customWidth="1"/>
    <col min="5378" max="5378" width="19.6640625" style="5" customWidth="1"/>
    <col min="5379" max="5379" width="28.6640625" style="5" customWidth="1"/>
    <col min="5380" max="5380" width="33.44140625" style="5" customWidth="1"/>
    <col min="5381" max="5381" width="10.44140625" style="5" bestFit="1" customWidth="1"/>
    <col min="5382" max="5632" width="8.88671875" style="5"/>
    <col min="5633" max="5633" width="4.6640625" style="5" bestFit="1" customWidth="1"/>
    <col min="5634" max="5634" width="19.6640625" style="5" customWidth="1"/>
    <col min="5635" max="5635" width="28.6640625" style="5" customWidth="1"/>
    <col min="5636" max="5636" width="33.44140625" style="5" customWidth="1"/>
    <col min="5637" max="5637" width="10.44140625" style="5" bestFit="1" customWidth="1"/>
    <col min="5638" max="5888" width="8.88671875" style="5"/>
    <col min="5889" max="5889" width="4.6640625" style="5" bestFit="1" customWidth="1"/>
    <col min="5890" max="5890" width="19.6640625" style="5" customWidth="1"/>
    <col min="5891" max="5891" width="28.6640625" style="5" customWidth="1"/>
    <col min="5892" max="5892" width="33.44140625" style="5" customWidth="1"/>
    <col min="5893" max="5893" width="10.44140625" style="5" bestFit="1" customWidth="1"/>
    <col min="5894" max="6144" width="8.88671875" style="5"/>
    <col min="6145" max="6145" width="4.6640625" style="5" bestFit="1" customWidth="1"/>
    <col min="6146" max="6146" width="19.6640625" style="5" customWidth="1"/>
    <col min="6147" max="6147" width="28.6640625" style="5" customWidth="1"/>
    <col min="6148" max="6148" width="33.44140625" style="5" customWidth="1"/>
    <col min="6149" max="6149" width="10.44140625" style="5" bestFit="1" customWidth="1"/>
    <col min="6150" max="6400" width="8.88671875" style="5"/>
    <col min="6401" max="6401" width="4.6640625" style="5" bestFit="1" customWidth="1"/>
    <col min="6402" max="6402" width="19.6640625" style="5" customWidth="1"/>
    <col min="6403" max="6403" width="28.6640625" style="5" customWidth="1"/>
    <col min="6404" max="6404" width="33.44140625" style="5" customWidth="1"/>
    <col min="6405" max="6405" width="10.44140625" style="5" bestFit="1" customWidth="1"/>
    <col min="6406" max="6656" width="8.88671875" style="5"/>
    <col min="6657" max="6657" width="4.6640625" style="5" bestFit="1" customWidth="1"/>
    <col min="6658" max="6658" width="19.6640625" style="5" customWidth="1"/>
    <col min="6659" max="6659" width="28.6640625" style="5" customWidth="1"/>
    <col min="6660" max="6660" width="33.44140625" style="5" customWidth="1"/>
    <col min="6661" max="6661" width="10.44140625" style="5" bestFit="1" customWidth="1"/>
    <col min="6662" max="6912" width="8.88671875" style="5"/>
    <col min="6913" max="6913" width="4.6640625" style="5" bestFit="1" customWidth="1"/>
    <col min="6914" max="6914" width="19.6640625" style="5" customWidth="1"/>
    <col min="6915" max="6915" width="28.6640625" style="5" customWidth="1"/>
    <col min="6916" max="6916" width="33.44140625" style="5" customWidth="1"/>
    <col min="6917" max="6917" width="10.44140625" style="5" bestFit="1" customWidth="1"/>
    <col min="6918" max="7168" width="8.88671875" style="5"/>
    <col min="7169" max="7169" width="4.6640625" style="5" bestFit="1" customWidth="1"/>
    <col min="7170" max="7170" width="19.6640625" style="5" customWidth="1"/>
    <col min="7171" max="7171" width="28.6640625" style="5" customWidth="1"/>
    <col min="7172" max="7172" width="33.44140625" style="5" customWidth="1"/>
    <col min="7173" max="7173" width="10.44140625" style="5" bestFit="1" customWidth="1"/>
    <col min="7174" max="7424" width="8.88671875" style="5"/>
    <col min="7425" max="7425" width="4.6640625" style="5" bestFit="1" customWidth="1"/>
    <col min="7426" max="7426" width="19.6640625" style="5" customWidth="1"/>
    <col min="7427" max="7427" width="28.6640625" style="5" customWidth="1"/>
    <col min="7428" max="7428" width="33.44140625" style="5" customWidth="1"/>
    <col min="7429" max="7429" width="10.44140625" style="5" bestFit="1" customWidth="1"/>
    <col min="7430" max="7680" width="8.88671875" style="5"/>
    <col min="7681" max="7681" width="4.6640625" style="5" bestFit="1" customWidth="1"/>
    <col min="7682" max="7682" width="19.6640625" style="5" customWidth="1"/>
    <col min="7683" max="7683" width="28.6640625" style="5" customWidth="1"/>
    <col min="7684" max="7684" width="33.44140625" style="5" customWidth="1"/>
    <col min="7685" max="7685" width="10.44140625" style="5" bestFit="1" customWidth="1"/>
    <col min="7686" max="7936" width="8.88671875" style="5"/>
    <col min="7937" max="7937" width="4.6640625" style="5" bestFit="1" customWidth="1"/>
    <col min="7938" max="7938" width="19.6640625" style="5" customWidth="1"/>
    <col min="7939" max="7939" width="28.6640625" style="5" customWidth="1"/>
    <col min="7940" max="7940" width="33.44140625" style="5" customWidth="1"/>
    <col min="7941" max="7941" width="10.44140625" style="5" bestFit="1" customWidth="1"/>
    <col min="7942" max="8192" width="8.88671875" style="5"/>
    <col min="8193" max="8193" width="4.6640625" style="5" bestFit="1" customWidth="1"/>
    <col min="8194" max="8194" width="19.6640625" style="5" customWidth="1"/>
    <col min="8195" max="8195" width="28.6640625" style="5" customWidth="1"/>
    <col min="8196" max="8196" width="33.44140625" style="5" customWidth="1"/>
    <col min="8197" max="8197" width="10.44140625" style="5" bestFit="1" customWidth="1"/>
    <col min="8198" max="8448" width="8.88671875" style="5"/>
    <col min="8449" max="8449" width="4.6640625" style="5" bestFit="1" customWidth="1"/>
    <col min="8450" max="8450" width="19.6640625" style="5" customWidth="1"/>
    <col min="8451" max="8451" width="28.6640625" style="5" customWidth="1"/>
    <col min="8452" max="8452" width="33.44140625" style="5" customWidth="1"/>
    <col min="8453" max="8453" width="10.44140625" style="5" bestFit="1" customWidth="1"/>
    <col min="8454" max="8704" width="8.88671875" style="5"/>
    <col min="8705" max="8705" width="4.6640625" style="5" bestFit="1" customWidth="1"/>
    <col min="8706" max="8706" width="19.6640625" style="5" customWidth="1"/>
    <col min="8707" max="8707" width="28.6640625" style="5" customWidth="1"/>
    <col min="8708" max="8708" width="33.44140625" style="5" customWidth="1"/>
    <col min="8709" max="8709" width="10.44140625" style="5" bestFit="1" customWidth="1"/>
    <col min="8710" max="8960" width="8.88671875" style="5"/>
    <col min="8961" max="8961" width="4.6640625" style="5" bestFit="1" customWidth="1"/>
    <col min="8962" max="8962" width="19.6640625" style="5" customWidth="1"/>
    <col min="8963" max="8963" width="28.6640625" style="5" customWidth="1"/>
    <col min="8964" max="8964" width="33.44140625" style="5" customWidth="1"/>
    <col min="8965" max="8965" width="10.44140625" style="5" bestFit="1" customWidth="1"/>
    <col min="8966" max="9216" width="8.88671875" style="5"/>
    <col min="9217" max="9217" width="4.6640625" style="5" bestFit="1" customWidth="1"/>
    <col min="9218" max="9218" width="19.6640625" style="5" customWidth="1"/>
    <col min="9219" max="9219" width="28.6640625" style="5" customWidth="1"/>
    <col min="9220" max="9220" width="33.44140625" style="5" customWidth="1"/>
    <col min="9221" max="9221" width="10.44140625" style="5" bestFit="1" customWidth="1"/>
    <col min="9222" max="9472" width="8.88671875" style="5"/>
    <col min="9473" max="9473" width="4.6640625" style="5" bestFit="1" customWidth="1"/>
    <col min="9474" max="9474" width="19.6640625" style="5" customWidth="1"/>
    <col min="9475" max="9475" width="28.6640625" style="5" customWidth="1"/>
    <col min="9476" max="9476" width="33.44140625" style="5" customWidth="1"/>
    <col min="9477" max="9477" width="10.44140625" style="5" bestFit="1" customWidth="1"/>
    <col min="9478" max="9728" width="8.88671875" style="5"/>
    <col min="9729" max="9729" width="4.6640625" style="5" bestFit="1" customWidth="1"/>
    <col min="9730" max="9730" width="19.6640625" style="5" customWidth="1"/>
    <col min="9731" max="9731" width="28.6640625" style="5" customWidth="1"/>
    <col min="9732" max="9732" width="33.44140625" style="5" customWidth="1"/>
    <col min="9733" max="9733" width="10.44140625" style="5" bestFit="1" customWidth="1"/>
    <col min="9734" max="9984" width="8.88671875" style="5"/>
    <col min="9985" max="9985" width="4.6640625" style="5" bestFit="1" customWidth="1"/>
    <col min="9986" max="9986" width="19.6640625" style="5" customWidth="1"/>
    <col min="9987" max="9987" width="28.6640625" style="5" customWidth="1"/>
    <col min="9988" max="9988" width="33.44140625" style="5" customWidth="1"/>
    <col min="9989" max="9989" width="10.44140625" style="5" bestFit="1" customWidth="1"/>
    <col min="9990" max="10240" width="8.88671875" style="5"/>
    <col min="10241" max="10241" width="4.6640625" style="5" bestFit="1" customWidth="1"/>
    <col min="10242" max="10242" width="19.6640625" style="5" customWidth="1"/>
    <col min="10243" max="10243" width="28.6640625" style="5" customWidth="1"/>
    <col min="10244" max="10244" width="33.44140625" style="5" customWidth="1"/>
    <col min="10245" max="10245" width="10.44140625" style="5" bestFit="1" customWidth="1"/>
    <col min="10246" max="10496" width="8.88671875" style="5"/>
    <col min="10497" max="10497" width="4.6640625" style="5" bestFit="1" customWidth="1"/>
    <col min="10498" max="10498" width="19.6640625" style="5" customWidth="1"/>
    <col min="10499" max="10499" width="28.6640625" style="5" customWidth="1"/>
    <col min="10500" max="10500" width="33.44140625" style="5" customWidth="1"/>
    <col min="10501" max="10501" width="10.44140625" style="5" bestFit="1" customWidth="1"/>
    <col min="10502" max="10752" width="8.88671875" style="5"/>
    <col min="10753" max="10753" width="4.6640625" style="5" bestFit="1" customWidth="1"/>
    <col min="10754" max="10754" width="19.6640625" style="5" customWidth="1"/>
    <col min="10755" max="10755" width="28.6640625" style="5" customWidth="1"/>
    <col min="10756" max="10756" width="33.44140625" style="5" customWidth="1"/>
    <col min="10757" max="10757" width="10.44140625" style="5" bestFit="1" customWidth="1"/>
    <col min="10758" max="11008" width="8.88671875" style="5"/>
    <col min="11009" max="11009" width="4.6640625" style="5" bestFit="1" customWidth="1"/>
    <col min="11010" max="11010" width="19.6640625" style="5" customWidth="1"/>
    <col min="11011" max="11011" width="28.6640625" style="5" customWidth="1"/>
    <col min="11012" max="11012" width="33.44140625" style="5" customWidth="1"/>
    <col min="11013" max="11013" width="10.44140625" style="5" bestFit="1" customWidth="1"/>
    <col min="11014" max="11264" width="8.88671875" style="5"/>
    <col min="11265" max="11265" width="4.6640625" style="5" bestFit="1" customWidth="1"/>
    <col min="11266" max="11266" width="19.6640625" style="5" customWidth="1"/>
    <col min="11267" max="11267" width="28.6640625" style="5" customWidth="1"/>
    <col min="11268" max="11268" width="33.44140625" style="5" customWidth="1"/>
    <col min="11269" max="11269" width="10.44140625" style="5" bestFit="1" customWidth="1"/>
    <col min="11270" max="11520" width="8.88671875" style="5"/>
    <col min="11521" max="11521" width="4.6640625" style="5" bestFit="1" customWidth="1"/>
    <col min="11522" max="11522" width="19.6640625" style="5" customWidth="1"/>
    <col min="11523" max="11523" width="28.6640625" style="5" customWidth="1"/>
    <col min="11524" max="11524" width="33.44140625" style="5" customWidth="1"/>
    <col min="11525" max="11525" width="10.44140625" style="5" bestFit="1" customWidth="1"/>
    <col min="11526" max="11776" width="8.88671875" style="5"/>
    <col min="11777" max="11777" width="4.6640625" style="5" bestFit="1" customWidth="1"/>
    <col min="11778" max="11778" width="19.6640625" style="5" customWidth="1"/>
    <col min="11779" max="11779" width="28.6640625" style="5" customWidth="1"/>
    <col min="11780" max="11780" width="33.44140625" style="5" customWidth="1"/>
    <col min="11781" max="11781" width="10.44140625" style="5" bestFit="1" customWidth="1"/>
    <col min="11782" max="12032" width="8.88671875" style="5"/>
    <col min="12033" max="12033" width="4.6640625" style="5" bestFit="1" customWidth="1"/>
    <col min="12034" max="12034" width="19.6640625" style="5" customWidth="1"/>
    <col min="12035" max="12035" width="28.6640625" style="5" customWidth="1"/>
    <col min="12036" max="12036" width="33.44140625" style="5" customWidth="1"/>
    <col min="12037" max="12037" width="10.44140625" style="5" bestFit="1" customWidth="1"/>
    <col min="12038" max="12288" width="8.88671875" style="5"/>
    <col min="12289" max="12289" width="4.6640625" style="5" bestFit="1" customWidth="1"/>
    <col min="12290" max="12290" width="19.6640625" style="5" customWidth="1"/>
    <col min="12291" max="12291" width="28.6640625" style="5" customWidth="1"/>
    <col min="12292" max="12292" width="33.44140625" style="5" customWidth="1"/>
    <col min="12293" max="12293" width="10.44140625" style="5" bestFit="1" customWidth="1"/>
    <col min="12294" max="12544" width="8.88671875" style="5"/>
    <col min="12545" max="12545" width="4.6640625" style="5" bestFit="1" customWidth="1"/>
    <col min="12546" max="12546" width="19.6640625" style="5" customWidth="1"/>
    <col min="12547" max="12547" width="28.6640625" style="5" customWidth="1"/>
    <col min="12548" max="12548" width="33.44140625" style="5" customWidth="1"/>
    <col min="12549" max="12549" width="10.44140625" style="5" bestFit="1" customWidth="1"/>
    <col min="12550" max="12800" width="8.88671875" style="5"/>
    <col min="12801" max="12801" width="4.6640625" style="5" bestFit="1" customWidth="1"/>
    <col min="12802" max="12802" width="19.6640625" style="5" customWidth="1"/>
    <col min="12803" max="12803" width="28.6640625" style="5" customWidth="1"/>
    <col min="12804" max="12804" width="33.44140625" style="5" customWidth="1"/>
    <col min="12805" max="12805" width="10.44140625" style="5" bestFit="1" customWidth="1"/>
    <col min="12806" max="13056" width="8.88671875" style="5"/>
    <col min="13057" max="13057" width="4.6640625" style="5" bestFit="1" customWidth="1"/>
    <col min="13058" max="13058" width="19.6640625" style="5" customWidth="1"/>
    <col min="13059" max="13059" width="28.6640625" style="5" customWidth="1"/>
    <col min="13060" max="13060" width="33.44140625" style="5" customWidth="1"/>
    <col min="13061" max="13061" width="10.44140625" style="5" bestFit="1" customWidth="1"/>
    <col min="13062" max="13312" width="8.88671875" style="5"/>
    <col min="13313" max="13313" width="4.6640625" style="5" bestFit="1" customWidth="1"/>
    <col min="13314" max="13314" width="19.6640625" style="5" customWidth="1"/>
    <col min="13315" max="13315" width="28.6640625" style="5" customWidth="1"/>
    <col min="13316" max="13316" width="33.44140625" style="5" customWidth="1"/>
    <col min="13317" max="13317" width="10.44140625" style="5" bestFit="1" customWidth="1"/>
    <col min="13318" max="13568" width="8.88671875" style="5"/>
    <col min="13569" max="13569" width="4.6640625" style="5" bestFit="1" customWidth="1"/>
    <col min="13570" max="13570" width="19.6640625" style="5" customWidth="1"/>
    <col min="13571" max="13571" width="28.6640625" style="5" customWidth="1"/>
    <col min="13572" max="13572" width="33.44140625" style="5" customWidth="1"/>
    <col min="13573" max="13573" width="10.44140625" style="5" bestFit="1" customWidth="1"/>
    <col min="13574" max="13824" width="8.88671875" style="5"/>
    <col min="13825" max="13825" width="4.6640625" style="5" bestFit="1" customWidth="1"/>
    <col min="13826" max="13826" width="19.6640625" style="5" customWidth="1"/>
    <col min="13827" max="13827" width="28.6640625" style="5" customWidth="1"/>
    <col min="13828" max="13828" width="33.44140625" style="5" customWidth="1"/>
    <col min="13829" max="13829" width="10.44140625" style="5" bestFit="1" customWidth="1"/>
    <col min="13830" max="14080" width="8.88671875" style="5"/>
    <col min="14081" max="14081" width="4.6640625" style="5" bestFit="1" customWidth="1"/>
    <col min="14082" max="14082" width="19.6640625" style="5" customWidth="1"/>
    <col min="14083" max="14083" width="28.6640625" style="5" customWidth="1"/>
    <col min="14084" max="14084" width="33.44140625" style="5" customWidth="1"/>
    <col min="14085" max="14085" width="10.44140625" style="5" bestFit="1" customWidth="1"/>
    <col min="14086" max="14336" width="8.88671875" style="5"/>
    <col min="14337" max="14337" width="4.6640625" style="5" bestFit="1" customWidth="1"/>
    <col min="14338" max="14338" width="19.6640625" style="5" customWidth="1"/>
    <col min="14339" max="14339" width="28.6640625" style="5" customWidth="1"/>
    <col min="14340" max="14340" width="33.44140625" style="5" customWidth="1"/>
    <col min="14341" max="14341" width="10.44140625" style="5" bestFit="1" customWidth="1"/>
    <col min="14342" max="14592" width="8.88671875" style="5"/>
    <col min="14593" max="14593" width="4.6640625" style="5" bestFit="1" customWidth="1"/>
    <col min="14594" max="14594" width="19.6640625" style="5" customWidth="1"/>
    <col min="14595" max="14595" width="28.6640625" style="5" customWidth="1"/>
    <col min="14596" max="14596" width="33.44140625" style="5" customWidth="1"/>
    <col min="14597" max="14597" width="10.44140625" style="5" bestFit="1" customWidth="1"/>
    <col min="14598" max="14848" width="8.88671875" style="5"/>
    <col min="14849" max="14849" width="4.6640625" style="5" bestFit="1" customWidth="1"/>
    <col min="14850" max="14850" width="19.6640625" style="5" customWidth="1"/>
    <col min="14851" max="14851" width="28.6640625" style="5" customWidth="1"/>
    <col min="14852" max="14852" width="33.44140625" style="5" customWidth="1"/>
    <col min="14853" max="14853" width="10.44140625" style="5" bestFit="1" customWidth="1"/>
    <col min="14854" max="15104" width="8.88671875" style="5"/>
    <col min="15105" max="15105" width="4.6640625" style="5" bestFit="1" customWidth="1"/>
    <col min="15106" max="15106" width="19.6640625" style="5" customWidth="1"/>
    <col min="15107" max="15107" width="28.6640625" style="5" customWidth="1"/>
    <col min="15108" max="15108" width="33.44140625" style="5" customWidth="1"/>
    <col min="15109" max="15109" width="10.44140625" style="5" bestFit="1" customWidth="1"/>
    <col min="15110" max="15360" width="8.88671875" style="5"/>
    <col min="15361" max="15361" width="4.6640625" style="5" bestFit="1" customWidth="1"/>
    <col min="15362" max="15362" width="19.6640625" style="5" customWidth="1"/>
    <col min="15363" max="15363" width="28.6640625" style="5" customWidth="1"/>
    <col min="15364" max="15364" width="33.44140625" style="5" customWidth="1"/>
    <col min="15365" max="15365" width="10.44140625" style="5" bestFit="1" customWidth="1"/>
    <col min="15366" max="15616" width="8.88671875" style="5"/>
    <col min="15617" max="15617" width="4.6640625" style="5" bestFit="1" customWidth="1"/>
    <col min="15618" max="15618" width="19.6640625" style="5" customWidth="1"/>
    <col min="15619" max="15619" width="28.6640625" style="5" customWidth="1"/>
    <col min="15620" max="15620" width="33.44140625" style="5" customWidth="1"/>
    <col min="15621" max="15621" width="10.44140625" style="5" bestFit="1" customWidth="1"/>
    <col min="15622" max="15872" width="8.88671875" style="5"/>
    <col min="15873" max="15873" width="4.6640625" style="5" bestFit="1" customWidth="1"/>
    <col min="15874" max="15874" width="19.6640625" style="5" customWidth="1"/>
    <col min="15875" max="15875" width="28.6640625" style="5" customWidth="1"/>
    <col min="15876" max="15876" width="33.44140625" style="5" customWidth="1"/>
    <col min="15877" max="15877" width="10.44140625" style="5" bestFit="1" customWidth="1"/>
    <col min="15878" max="16128" width="8.88671875" style="5"/>
    <col min="16129" max="16129" width="4.6640625" style="5" bestFit="1" customWidth="1"/>
    <col min="16130" max="16130" width="19.6640625" style="5" customWidth="1"/>
    <col min="16131" max="16131" width="28.6640625" style="5" customWidth="1"/>
    <col min="16132" max="16132" width="33.44140625" style="5" customWidth="1"/>
    <col min="16133" max="16133" width="10.44140625" style="5" bestFit="1" customWidth="1"/>
    <col min="16134" max="16384" width="8.88671875" style="5"/>
  </cols>
  <sheetData>
    <row r="1" spans="1:10" ht="20.100000000000001" customHeight="1" x14ac:dyDescent="0.3">
      <c r="A1" s="213" t="s">
        <v>5</v>
      </c>
      <c r="B1" s="213"/>
      <c r="C1" s="47"/>
      <c r="D1" s="47"/>
    </row>
    <row r="2" spans="1:10" s="8" customFormat="1" ht="27" customHeight="1" x14ac:dyDescent="0.3">
      <c r="A2" s="205" t="str">
        <f>'Príloha č.1'!A2:D2</f>
        <v>Prístrojové vybavenie endoskopického centra II</v>
      </c>
      <c r="B2" s="205"/>
      <c r="C2" s="205"/>
      <c r="D2" s="205"/>
    </row>
    <row r="3" spans="1:10" s="8" customFormat="1" ht="9" customHeight="1" x14ac:dyDescent="0.3">
      <c r="A3" s="121"/>
      <c r="B3" s="121"/>
      <c r="C3" s="121"/>
      <c r="D3" s="121"/>
    </row>
    <row r="4" spans="1:10" ht="42.6" customHeight="1" x14ac:dyDescent="0.25">
      <c r="A4" s="217" t="s">
        <v>119</v>
      </c>
      <c r="B4" s="217"/>
      <c r="C4" s="217"/>
      <c r="D4" s="217"/>
      <c r="E4" s="9"/>
      <c r="F4" s="9"/>
      <c r="G4" s="9"/>
      <c r="H4" s="9"/>
      <c r="I4" s="9"/>
      <c r="J4" s="9"/>
    </row>
    <row r="5" spans="1:10" ht="18.600000000000001" customHeight="1" x14ac:dyDescent="0.2"/>
    <row r="6" spans="1:10" s="8" customFormat="1" ht="15" customHeight="1" x14ac:dyDescent="0.3">
      <c r="A6" s="209" t="s">
        <v>7</v>
      </c>
      <c r="B6" s="209"/>
      <c r="C6" s="215" t="str">
        <f>IF('Príloha č.1'!$C$6="","",'Príloha č.1'!$C$6)</f>
        <v/>
      </c>
      <c r="D6" s="216"/>
      <c r="E6" s="10"/>
    </row>
    <row r="7" spans="1:10" s="8" customFormat="1" ht="15" customHeight="1" x14ac:dyDescent="0.3">
      <c r="A7" s="209" t="s">
        <v>76</v>
      </c>
      <c r="B7" s="209"/>
      <c r="C7" s="211" t="str">
        <f>IF('Príloha č.1'!$C$7="","",'Príloha č.1'!$C$7)</f>
        <v/>
      </c>
      <c r="D7" s="212"/>
    </row>
    <row r="8" spans="1:10" ht="15" customHeight="1" x14ac:dyDescent="0.3">
      <c r="A8" s="213" t="s">
        <v>9</v>
      </c>
      <c r="B8" s="213"/>
      <c r="C8" s="211" t="str">
        <f>IF('Príloha č.1'!$C$8="","",'Príloha č.1'!$C$8)</f>
        <v/>
      </c>
      <c r="D8" s="212"/>
    </row>
    <row r="9" spans="1:10" ht="15" customHeight="1" x14ac:dyDescent="0.3">
      <c r="A9" s="213" t="s">
        <v>10</v>
      </c>
      <c r="B9" s="213"/>
      <c r="C9" s="211" t="str">
        <f>IF('Príloha č.1'!$C$9="","",'Príloha č.1'!$C$9)</f>
        <v/>
      </c>
      <c r="D9" s="212"/>
    </row>
    <row r="10" spans="1:10" ht="37.799999999999997" customHeight="1" x14ac:dyDescent="0.3">
      <c r="A10" s="32"/>
      <c r="B10" s="32"/>
      <c r="C10" s="95"/>
      <c r="D10" s="32"/>
    </row>
    <row r="11" spans="1:10" s="11" customFormat="1" ht="20.100000000000001" customHeight="1" x14ac:dyDescent="0.3">
      <c r="A11" s="210" t="s">
        <v>106</v>
      </c>
      <c r="B11" s="220"/>
      <c r="C11" s="220"/>
      <c r="D11" s="220"/>
    </row>
    <row r="12" spans="1:10" ht="45.6" customHeight="1" x14ac:dyDescent="0.3">
      <c r="A12" s="151"/>
      <c r="B12" s="209" t="s">
        <v>107</v>
      </c>
      <c r="C12" s="221"/>
      <c r="D12" s="221"/>
    </row>
    <row r="13" spans="1:10" ht="21" customHeight="1" x14ac:dyDescent="0.2">
      <c r="A13" s="209" t="s">
        <v>108</v>
      </c>
      <c r="B13" s="209"/>
      <c r="C13" s="209"/>
      <c r="D13" s="209"/>
    </row>
    <row r="14" spans="1:10" ht="31.2" customHeight="1" x14ac:dyDescent="0.2">
      <c r="A14" s="122"/>
      <c r="B14" s="209" t="s">
        <v>109</v>
      </c>
      <c r="C14" s="209"/>
      <c r="D14" s="209"/>
    </row>
    <row r="15" spans="1:10" ht="45.6" customHeight="1" x14ac:dyDescent="0.2">
      <c r="A15" s="122"/>
      <c r="B15" s="209" t="s">
        <v>110</v>
      </c>
      <c r="C15" s="209"/>
      <c r="D15" s="209"/>
    </row>
    <row r="16" spans="1:10" ht="33" customHeight="1" x14ac:dyDescent="0.2">
      <c r="A16" s="122"/>
      <c r="B16" s="209" t="s">
        <v>111</v>
      </c>
      <c r="C16" s="209"/>
      <c r="D16" s="209"/>
    </row>
    <row r="17" spans="1:5" ht="33.6" customHeight="1" x14ac:dyDescent="0.2">
      <c r="A17" s="122"/>
      <c r="B17" s="209" t="s">
        <v>112</v>
      </c>
      <c r="C17" s="209"/>
      <c r="D17" s="209"/>
    </row>
    <row r="18" spans="1:5" ht="28.8" customHeight="1" x14ac:dyDescent="0.2">
      <c r="A18" s="210" t="s">
        <v>70</v>
      </c>
      <c r="B18" s="210"/>
      <c r="C18" s="210"/>
      <c r="D18" s="210"/>
    </row>
    <row r="19" spans="1:5" ht="20.100000000000001" customHeight="1" x14ac:dyDescent="0.3">
      <c r="A19" s="32"/>
      <c r="B19" s="32"/>
      <c r="C19" s="32"/>
      <c r="D19" s="32"/>
    </row>
    <row r="20" spans="1:5" s="11" customFormat="1" ht="13.8" x14ac:dyDescent="0.3">
      <c r="A20" s="46" t="s">
        <v>15</v>
      </c>
      <c r="B20" s="134"/>
      <c r="C20" s="46"/>
      <c r="D20" s="46"/>
    </row>
    <row r="21" spans="1:5" s="11" customFormat="1" ht="13.8" x14ac:dyDescent="0.3">
      <c r="A21" s="46" t="s">
        <v>19</v>
      </c>
      <c r="B21" s="135"/>
      <c r="C21" s="46"/>
      <c r="D21" s="46"/>
    </row>
    <row r="22" spans="1:5" ht="13.5" customHeight="1" x14ac:dyDescent="0.3">
      <c r="A22" s="32"/>
      <c r="B22" s="32"/>
      <c r="C22" s="32"/>
      <c r="D22" s="39"/>
    </row>
    <row r="23" spans="1:5" ht="15" customHeight="1" x14ac:dyDescent="0.3">
      <c r="A23" s="32"/>
      <c r="B23" s="32"/>
      <c r="C23" s="40" t="s">
        <v>77</v>
      </c>
      <c r="D23" s="37"/>
    </row>
    <row r="24" spans="1:5" ht="13.2" x14ac:dyDescent="0.3">
      <c r="A24" s="32"/>
      <c r="B24" s="32"/>
      <c r="C24" s="43" t="s">
        <v>20</v>
      </c>
      <c r="D24" s="41"/>
    </row>
    <row r="25" spans="1:5" s="1" customFormat="1" ht="13.2" x14ac:dyDescent="0.3">
      <c r="A25" s="218" t="s">
        <v>16</v>
      </c>
      <c r="B25" s="218"/>
      <c r="C25" s="33"/>
      <c r="D25" s="33"/>
    </row>
    <row r="26" spans="1:5" s="6" customFormat="1" ht="12" customHeight="1" x14ac:dyDescent="0.3">
      <c r="A26" s="42"/>
      <c r="B26" s="219" t="s">
        <v>17</v>
      </c>
      <c r="C26" s="219"/>
      <c r="D26" s="41"/>
      <c r="E26" s="7"/>
    </row>
    <row r="27" spans="1:5" ht="13.2" x14ac:dyDescent="0.3">
      <c r="A27" s="32"/>
      <c r="B27" s="32"/>
      <c r="C27" s="32"/>
      <c r="D27" s="32"/>
    </row>
    <row r="28" spans="1:5" ht="13.2" x14ac:dyDescent="0.3">
      <c r="A28" s="32"/>
      <c r="B28" s="32"/>
      <c r="C28" s="32"/>
      <c r="D28" s="32"/>
    </row>
  </sheetData>
  <mergeCells count="21">
    <mergeCell ref="B12:D12"/>
    <mergeCell ref="A1:B1"/>
    <mergeCell ref="A2:D2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1:D11"/>
    <mergeCell ref="A18:D18"/>
    <mergeCell ref="A25:B25"/>
    <mergeCell ref="B26:C26"/>
    <mergeCell ref="A13:D13"/>
    <mergeCell ref="B14:D14"/>
    <mergeCell ref="B15:D15"/>
    <mergeCell ref="B16:D16"/>
    <mergeCell ref="B17:D17"/>
  </mergeCells>
  <conditionalFormatting sqref="A26">
    <cfRule type="containsBlanks" dxfId="14" priority="2">
      <formula>LEN(TRIM(A26))=0</formula>
    </cfRule>
  </conditionalFormatting>
  <conditionalFormatting sqref="C6:D9">
    <cfRule type="containsBlanks" dxfId="13" priority="4">
      <formula>LEN(TRIM(C6))=0</formula>
    </cfRule>
  </conditionalFormatting>
  <conditionalFormatting sqref="B20:B21">
    <cfRule type="containsBlanks" dxfId="12" priority="3">
      <formula>LEN(TRIM(B20))=0</formula>
    </cfRule>
  </conditionalFormatting>
  <conditionalFormatting sqref="D23">
    <cfRule type="containsBlanks" dxfId="11" priority="1">
      <formula>LEN(TRIM(D23))=0</formula>
    </cfRule>
  </conditionalFormatting>
  <pageMargins left="0.78740157480314965" right="0.39370078740157483" top="0.98425196850393704" bottom="0.39370078740157483" header="0.31496062992125984" footer="0.31496062992125984"/>
  <pageSetup paperSize="9" fitToWidth="0" orientation="portrait" r:id="rId1"/>
  <headerFooter>
    <oddHeader>&amp;L&amp;"Arial Narrow,Tučné"&amp;10Príloha č. 5 SP - Čestné vyhlásenie uchádzača k obmedzeniam vo verejnom obstarávaní v súvislosti s konfliktom 
                            na Ukrajine – sankcie voči Rusku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I40"/>
  <sheetViews>
    <sheetView showGridLines="0" view="pageLayout" topLeftCell="A7" zoomScale="98" zoomScaleNormal="100" zoomScalePageLayoutView="98" workbookViewId="0">
      <selection activeCell="B15" sqref="B15:E15"/>
    </sheetView>
  </sheetViews>
  <sheetFormatPr defaultColWidth="9.109375" defaultRowHeight="11.4" x14ac:dyDescent="0.2"/>
  <cols>
    <col min="1" max="1" width="9.109375" style="20" customWidth="1"/>
    <col min="2" max="2" width="6.109375" style="29" bestFit="1" customWidth="1"/>
    <col min="3" max="3" width="6.6640625" style="20" bestFit="1" customWidth="1"/>
    <col min="4" max="4" width="8.33203125" style="29" bestFit="1" customWidth="1"/>
    <col min="5" max="5" width="39.77734375" style="20" customWidth="1"/>
    <col min="6" max="6" width="20.33203125" style="30" customWidth="1"/>
    <col min="7" max="7" width="19.77734375" style="20" customWidth="1"/>
    <col min="8" max="8" width="13.44140625" style="20" customWidth="1"/>
    <col min="9" max="9" width="11.6640625" style="20" bestFit="1" customWidth="1"/>
    <col min="10" max="16384" width="9.109375" style="20"/>
  </cols>
  <sheetData>
    <row r="1" spans="1:9" s="12" customFormat="1" ht="19.5" customHeight="1" x14ac:dyDescent="0.3">
      <c r="A1" s="223" t="s">
        <v>5</v>
      </c>
      <c r="B1" s="223"/>
      <c r="C1" s="223"/>
      <c r="D1" s="223"/>
      <c r="E1" s="223"/>
      <c r="F1" s="223"/>
      <c r="G1" s="223"/>
    </row>
    <row r="2" spans="1:9" s="12" customFormat="1" ht="21.75" customHeight="1" x14ac:dyDescent="0.2">
      <c r="A2" s="224" t="s">
        <v>181</v>
      </c>
      <c r="B2" s="224"/>
      <c r="C2" s="224"/>
      <c r="D2" s="224"/>
      <c r="E2" s="224"/>
      <c r="F2" s="224"/>
      <c r="G2" s="224"/>
      <c r="H2" s="13"/>
      <c r="I2" s="13"/>
    </row>
    <row r="3" spans="1:9" s="12" customFormat="1" ht="15" customHeight="1" x14ac:dyDescent="0.2">
      <c r="A3" s="224"/>
      <c r="B3" s="224"/>
      <c r="C3" s="224"/>
      <c r="D3" s="224"/>
      <c r="E3" s="224"/>
      <c r="F3" s="224"/>
      <c r="G3" s="48"/>
      <c r="H3" s="13"/>
      <c r="I3" s="13"/>
    </row>
    <row r="4" spans="1:9" s="12" customFormat="1" ht="15" customHeight="1" x14ac:dyDescent="0.2">
      <c r="A4" s="48"/>
      <c r="B4" s="48"/>
      <c r="C4" s="48"/>
      <c r="D4" s="48"/>
      <c r="E4" s="48"/>
      <c r="F4" s="48"/>
      <c r="G4" s="48"/>
      <c r="H4" s="13"/>
      <c r="I4" s="13"/>
    </row>
    <row r="5" spans="1:9" s="15" customFormat="1" ht="18.899999999999999" customHeight="1" x14ac:dyDescent="0.3">
      <c r="A5" s="225" t="s">
        <v>27</v>
      </c>
      <c r="B5" s="225"/>
      <c r="C5" s="225"/>
      <c r="D5" s="225"/>
      <c r="E5" s="225"/>
      <c r="F5" s="225"/>
      <c r="G5" s="225"/>
      <c r="H5" s="14"/>
      <c r="I5" s="14"/>
    </row>
    <row r="6" spans="1:9" s="16" customFormat="1" ht="12" customHeight="1" x14ac:dyDescent="0.3">
      <c r="A6" s="49"/>
      <c r="B6" s="50"/>
      <c r="C6" s="51"/>
      <c r="D6" s="50"/>
      <c r="E6" s="52"/>
      <c r="F6" s="53"/>
      <c r="G6" s="52"/>
    </row>
    <row r="7" spans="1:9" s="18" customFormat="1" ht="18" customHeight="1" x14ac:dyDescent="0.3">
      <c r="A7" s="228" t="s">
        <v>36</v>
      </c>
      <c r="B7" s="228"/>
      <c r="C7" s="228"/>
      <c r="D7" s="228"/>
      <c r="E7" s="228"/>
      <c r="F7" s="226" t="s">
        <v>153</v>
      </c>
      <c r="G7" s="227"/>
      <c r="H7" s="17"/>
    </row>
    <row r="8" spans="1:9" s="18" customFormat="1" ht="23.4" customHeight="1" x14ac:dyDescent="0.3">
      <c r="A8" s="228"/>
      <c r="B8" s="228"/>
      <c r="C8" s="228"/>
      <c r="D8" s="228"/>
      <c r="E8" s="228"/>
      <c r="F8" s="232" t="s">
        <v>168</v>
      </c>
      <c r="G8" s="233"/>
      <c r="H8" s="17"/>
    </row>
    <row r="9" spans="1:9" s="18" customFormat="1" ht="24" customHeight="1" x14ac:dyDescent="0.3">
      <c r="A9" s="228"/>
      <c r="B9" s="228"/>
      <c r="C9" s="228"/>
      <c r="D9" s="228"/>
      <c r="E9" s="228"/>
      <c r="F9" s="234" t="s">
        <v>167</v>
      </c>
      <c r="G9" s="235"/>
      <c r="H9" s="17"/>
    </row>
    <row r="10" spans="1:9" s="18" customFormat="1" ht="19.2" customHeight="1" x14ac:dyDescent="0.3">
      <c r="A10" s="228"/>
      <c r="B10" s="228"/>
      <c r="C10" s="228"/>
      <c r="D10" s="228"/>
      <c r="E10" s="228"/>
      <c r="F10" s="159" t="s">
        <v>54</v>
      </c>
      <c r="G10" s="159" t="s">
        <v>169</v>
      </c>
      <c r="H10" s="17"/>
    </row>
    <row r="11" spans="1:9" s="19" customFormat="1" ht="25.2" customHeight="1" x14ac:dyDescent="0.3">
      <c r="A11" s="160" t="s">
        <v>0</v>
      </c>
      <c r="B11" s="229" t="s">
        <v>120</v>
      </c>
      <c r="C11" s="230"/>
      <c r="D11" s="230"/>
      <c r="E11" s="230"/>
      <c r="F11" s="230"/>
      <c r="G11" s="231"/>
    </row>
    <row r="12" spans="1:9" s="19" customFormat="1" ht="19.8" customHeight="1" x14ac:dyDescent="0.3">
      <c r="A12" s="136" t="s">
        <v>58</v>
      </c>
      <c r="B12" s="222" t="s">
        <v>121</v>
      </c>
      <c r="C12" s="222"/>
      <c r="D12" s="222"/>
      <c r="E12" s="222"/>
      <c r="F12" s="162"/>
      <c r="G12" s="162"/>
    </row>
    <row r="13" spans="1:9" s="19" customFormat="1" ht="19.8" customHeight="1" x14ac:dyDescent="0.3">
      <c r="A13" s="136" t="s">
        <v>59</v>
      </c>
      <c r="B13" s="222" t="s">
        <v>122</v>
      </c>
      <c r="C13" s="222"/>
      <c r="D13" s="222"/>
      <c r="E13" s="222"/>
      <c r="F13" s="162"/>
      <c r="G13" s="162"/>
    </row>
    <row r="14" spans="1:9" s="19" customFormat="1" ht="19.8" customHeight="1" x14ac:dyDescent="0.3">
      <c r="A14" s="136" t="s">
        <v>60</v>
      </c>
      <c r="B14" s="222" t="s">
        <v>123</v>
      </c>
      <c r="C14" s="222"/>
      <c r="D14" s="222"/>
      <c r="E14" s="222"/>
      <c r="F14" s="162"/>
      <c r="G14" s="162"/>
    </row>
    <row r="15" spans="1:9" s="19" customFormat="1" ht="19.8" customHeight="1" x14ac:dyDescent="0.3">
      <c r="A15" s="136" t="s">
        <v>61</v>
      </c>
      <c r="B15" s="222" t="s">
        <v>124</v>
      </c>
      <c r="C15" s="222"/>
      <c r="D15" s="222"/>
      <c r="E15" s="222"/>
      <c r="F15" s="162"/>
      <c r="G15" s="162"/>
    </row>
    <row r="16" spans="1:9" s="19" customFormat="1" ht="19.8" customHeight="1" x14ac:dyDescent="0.3">
      <c r="A16" s="136" t="s">
        <v>62</v>
      </c>
      <c r="B16" s="222" t="s">
        <v>125</v>
      </c>
      <c r="C16" s="222"/>
      <c r="D16" s="222"/>
      <c r="E16" s="222"/>
      <c r="F16" s="162"/>
      <c r="G16" s="162"/>
    </row>
    <row r="17" spans="1:7" s="19" customFormat="1" ht="19.8" customHeight="1" x14ac:dyDescent="0.3">
      <c r="A17" s="136" t="s">
        <v>63</v>
      </c>
      <c r="B17" s="222" t="s">
        <v>126</v>
      </c>
      <c r="C17" s="222"/>
      <c r="D17" s="222"/>
      <c r="E17" s="222"/>
      <c r="F17" s="162"/>
      <c r="G17" s="162"/>
    </row>
    <row r="18" spans="1:7" s="19" customFormat="1" ht="19.8" customHeight="1" x14ac:dyDescent="0.3">
      <c r="A18" s="136" t="s">
        <v>64</v>
      </c>
      <c r="B18" s="222" t="s">
        <v>127</v>
      </c>
      <c r="C18" s="222"/>
      <c r="D18" s="222"/>
      <c r="E18" s="222"/>
      <c r="F18" s="162"/>
      <c r="G18" s="162"/>
    </row>
    <row r="19" spans="1:7" s="19" customFormat="1" ht="19.8" customHeight="1" x14ac:dyDescent="0.3">
      <c r="A19" s="174"/>
      <c r="B19" s="175"/>
      <c r="C19" s="175"/>
      <c r="D19" s="175"/>
      <c r="E19" s="175"/>
      <c r="F19" s="176"/>
      <c r="G19" s="176"/>
    </row>
    <row r="20" spans="1:7" s="15" customFormat="1" ht="15" customHeight="1" x14ac:dyDescent="0.2">
      <c r="A20" s="21"/>
      <c r="B20" s="22"/>
      <c r="C20" s="21"/>
      <c r="D20" s="22"/>
      <c r="E20" s="21"/>
      <c r="F20" s="23"/>
      <c r="G20" s="21"/>
    </row>
    <row r="21" spans="1:7" s="15" customFormat="1" ht="15" customHeight="1" x14ac:dyDescent="0.3">
      <c r="A21" s="240" t="s">
        <v>29</v>
      </c>
      <c r="B21" s="240"/>
      <c r="C21" s="240"/>
      <c r="D21" s="240"/>
      <c r="E21" s="240"/>
      <c r="F21" s="240"/>
      <c r="G21" s="240"/>
    </row>
    <row r="22" spans="1:7" s="15" customFormat="1" ht="15" customHeight="1" x14ac:dyDescent="0.3">
      <c r="A22" s="241" t="s">
        <v>7</v>
      </c>
      <c r="B22" s="241"/>
      <c r="C22" s="241"/>
      <c r="D22" s="241"/>
      <c r="E22" s="140" t="str">
        <f>IF('Príloha č.1'!$C$6="","",'Príloha č.1'!$C$6)</f>
        <v/>
      </c>
      <c r="F22" s="54"/>
      <c r="G22" s="55"/>
    </row>
    <row r="23" spans="1:7" s="15" customFormat="1" ht="15" customHeight="1" x14ac:dyDescent="0.3">
      <c r="A23" s="237" t="s">
        <v>75</v>
      </c>
      <c r="B23" s="237"/>
      <c r="C23" s="237"/>
      <c r="D23" s="237"/>
      <c r="E23" s="140" t="str">
        <f>IF('Príloha č.1'!$C$7="","",'Príloha č.1'!$C$7)</f>
        <v/>
      </c>
      <c r="F23" s="56"/>
      <c r="G23" s="55"/>
    </row>
    <row r="24" spans="1:7" s="15" customFormat="1" ht="15" customHeight="1" x14ac:dyDescent="0.3">
      <c r="A24" s="237" t="s">
        <v>9</v>
      </c>
      <c r="B24" s="237"/>
      <c r="C24" s="237"/>
      <c r="D24" s="237"/>
      <c r="E24" s="141" t="str">
        <f>IF('Príloha č.1'!$C$8="","",'Príloha č.1'!$C$8)</f>
        <v/>
      </c>
      <c r="F24" s="56"/>
      <c r="G24" s="55"/>
    </row>
    <row r="25" spans="1:7" s="15" customFormat="1" ht="15" customHeight="1" x14ac:dyDescent="0.3">
      <c r="A25" s="237" t="s">
        <v>10</v>
      </c>
      <c r="B25" s="237"/>
      <c r="C25" s="237"/>
      <c r="D25" s="237"/>
      <c r="E25" s="142" t="str">
        <f>IF('Príloha č.1'!$C$9="","",'Príloha č.1'!$C$9)</f>
        <v/>
      </c>
      <c r="F25" s="56"/>
      <c r="G25" s="55"/>
    </row>
    <row r="26" spans="1:7" s="12" customFormat="1" ht="15" customHeight="1" x14ac:dyDescent="0.2">
      <c r="A26" s="57"/>
      <c r="B26" s="57"/>
      <c r="C26" s="57"/>
      <c r="D26" s="57"/>
      <c r="E26" s="55"/>
      <c r="F26" s="55"/>
      <c r="G26" s="55"/>
    </row>
    <row r="27" spans="1:7" s="12" customFormat="1" ht="15" customHeight="1" x14ac:dyDescent="0.2">
      <c r="A27" s="236" t="s">
        <v>30</v>
      </c>
      <c r="B27" s="236"/>
      <c r="C27" s="236"/>
      <c r="D27" s="236"/>
      <c r="E27" s="236"/>
      <c r="F27" s="55"/>
      <c r="G27" s="55"/>
    </row>
    <row r="28" spans="1:7" s="12" customFormat="1" ht="15" customHeight="1" x14ac:dyDescent="0.2">
      <c r="A28" s="237" t="s">
        <v>31</v>
      </c>
      <c r="B28" s="237"/>
      <c r="C28" s="237"/>
      <c r="D28" s="237"/>
      <c r="E28" s="143"/>
      <c r="F28" s="56"/>
      <c r="G28" s="55"/>
    </row>
    <row r="29" spans="1:7" s="12" customFormat="1" ht="25.8" customHeight="1" x14ac:dyDescent="0.3">
      <c r="A29" s="58"/>
      <c r="B29" s="59"/>
      <c r="C29" s="58"/>
      <c r="D29" s="59"/>
      <c r="E29" s="58"/>
      <c r="F29" s="58"/>
      <c r="G29" s="58"/>
    </row>
    <row r="30" spans="1:7" s="24" customFormat="1" ht="15" customHeight="1" x14ac:dyDescent="0.3">
      <c r="A30" s="58" t="s">
        <v>15</v>
      </c>
      <c r="B30" s="238"/>
      <c r="C30" s="238" t="s">
        <v>32</v>
      </c>
      <c r="D30" s="238" t="s">
        <v>32</v>
      </c>
      <c r="E30" s="58"/>
      <c r="F30" s="58"/>
      <c r="G30" s="58"/>
    </row>
    <row r="31" spans="1:7" s="25" customFormat="1" ht="15" customHeight="1" x14ac:dyDescent="0.3">
      <c r="A31" s="58" t="s">
        <v>19</v>
      </c>
      <c r="B31" s="239"/>
      <c r="C31" s="239" t="s">
        <v>32</v>
      </c>
      <c r="D31" s="239" t="s">
        <v>32</v>
      </c>
      <c r="E31" s="58"/>
      <c r="F31" s="144"/>
      <c r="G31" s="60"/>
    </row>
    <row r="32" spans="1:7" s="26" customFormat="1" ht="18" customHeight="1" x14ac:dyDescent="0.3">
      <c r="A32" s="144"/>
      <c r="B32" s="59"/>
      <c r="C32" s="58"/>
      <c r="D32" s="59"/>
      <c r="E32" s="111" t="s">
        <v>86</v>
      </c>
      <c r="F32" s="186"/>
      <c r="G32" s="167"/>
    </row>
    <row r="33" spans="1:7" ht="15" customHeight="1" x14ac:dyDescent="0.3">
      <c r="A33" s="166"/>
      <c r="B33" s="166"/>
      <c r="C33" s="166"/>
      <c r="D33" s="166"/>
      <c r="E33" s="62" t="s">
        <v>175</v>
      </c>
      <c r="F33" s="62"/>
      <c r="G33" s="61"/>
    </row>
    <row r="34" spans="1:7" ht="15" customHeight="1" x14ac:dyDescent="0.3">
      <c r="A34" s="167"/>
      <c r="B34" s="168"/>
      <c r="C34" s="168"/>
      <c r="D34" s="169"/>
      <c r="E34" s="63"/>
      <c r="F34" s="63"/>
      <c r="G34" s="63"/>
    </row>
    <row r="35" spans="1:7" x14ac:dyDescent="0.2">
      <c r="A35" s="170"/>
      <c r="B35" s="171"/>
      <c r="C35" s="172"/>
      <c r="D35" s="171"/>
      <c r="E35" s="26"/>
      <c r="F35" s="28"/>
      <c r="G35" s="26"/>
    </row>
    <row r="40" spans="1:7" x14ac:dyDescent="0.2">
      <c r="G40" s="20" t="s">
        <v>28</v>
      </c>
    </row>
  </sheetData>
  <mergeCells count="25">
    <mergeCell ref="A28:D28"/>
    <mergeCell ref="B30:D30"/>
    <mergeCell ref="B31:D31"/>
    <mergeCell ref="A21:G21"/>
    <mergeCell ref="A22:D22"/>
    <mergeCell ref="A23:D23"/>
    <mergeCell ref="A24:D24"/>
    <mergeCell ref="A25:D25"/>
    <mergeCell ref="B15:E15"/>
    <mergeCell ref="B16:E16"/>
    <mergeCell ref="B17:E17"/>
    <mergeCell ref="B18:E18"/>
    <mergeCell ref="A27:E27"/>
    <mergeCell ref="B12:E12"/>
    <mergeCell ref="B13:E13"/>
    <mergeCell ref="B14:E14"/>
    <mergeCell ref="A1:G1"/>
    <mergeCell ref="A2:G2"/>
    <mergeCell ref="A5:G5"/>
    <mergeCell ref="F7:G7"/>
    <mergeCell ref="A7:E10"/>
    <mergeCell ref="A3:F3"/>
    <mergeCell ref="B11:G11"/>
    <mergeCell ref="F8:G8"/>
    <mergeCell ref="F9:G9"/>
  </mergeCells>
  <conditionalFormatting sqref="E28 E22:E25">
    <cfRule type="containsBlanks" dxfId="10" priority="27">
      <formula>LEN(TRIM(E22))=0</formula>
    </cfRule>
  </conditionalFormatting>
  <conditionalFormatting sqref="B30:D31">
    <cfRule type="containsBlanks" dxfId="9" priority="29">
      <formula>LEN(TRIM(B30))=0</formula>
    </cfRule>
  </conditionalFormatting>
  <pageMargins left="0.59055118110236227" right="0.59055118110236227" top="0.59055118110236227" bottom="0.59055118110236227" header="0.31496062992125984" footer="0.11811023622047245"/>
  <pageSetup paperSize="9" scale="82" orientation="portrait" r:id="rId1"/>
  <headerFooter>
    <oddHeader>&amp;L&amp;"Arial Narrow,Tučné"&amp;10Príloha č. 6 SP&amp;"Arial Narrow,Normálne" - &amp;"Arial Narrow,Tučné"Špecifikácia predmetu zákazky</oddHeader>
    <oddFooter>&amp;C&amp;"Arial,Normálne"&amp;8Strana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67CD3-D187-470A-9029-75FAD4EB3925}">
  <sheetPr>
    <tabColor theme="9" tint="0.39997558519241921"/>
    <pageSetUpPr fitToPage="1"/>
  </sheetPr>
  <dimension ref="A1:I37"/>
  <sheetViews>
    <sheetView showGridLines="0" view="pageLayout" topLeftCell="A22" zoomScaleNormal="95" workbookViewId="0">
      <selection activeCell="A3" sqref="A3:F3"/>
    </sheetView>
  </sheetViews>
  <sheetFormatPr defaultColWidth="9.109375" defaultRowHeight="11.4" x14ac:dyDescent="0.2"/>
  <cols>
    <col min="1" max="1" width="9.109375" style="20" customWidth="1"/>
    <col min="2" max="2" width="6.109375" style="29" bestFit="1" customWidth="1"/>
    <col min="3" max="3" width="6.6640625" style="20" bestFit="1" customWidth="1"/>
    <col min="4" max="4" width="8.33203125" style="29" bestFit="1" customWidth="1"/>
    <col min="5" max="5" width="40.109375" style="20" customWidth="1"/>
    <col min="6" max="6" width="18" style="30" customWidth="1"/>
    <col min="7" max="7" width="17.109375" style="20" customWidth="1"/>
    <col min="8" max="8" width="13.44140625" style="20" customWidth="1"/>
    <col min="9" max="9" width="11.6640625" style="20" bestFit="1" customWidth="1"/>
    <col min="10" max="16384" width="9.109375" style="20"/>
  </cols>
  <sheetData>
    <row r="1" spans="1:9" s="12" customFormat="1" ht="28.8" customHeight="1" x14ac:dyDescent="0.3">
      <c r="A1" s="223" t="s">
        <v>5</v>
      </c>
      <c r="B1" s="223"/>
      <c r="C1" s="223"/>
      <c r="D1" s="223"/>
      <c r="E1" s="223"/>
      <c r="F1" s="223"/>
      <c r="G1" s="223"/>
    </row>
    <row r="2" spans="1:9" s="12" customFormat="1" ht="17.399999999999999" customHeight="1" x14ac:dyDescent="0.2">
      <c r="A2" s="224" t="s">
        <v>180</v>
      </c>
      <c r="B2" s="224"/>
      <c r="C2" s="224"/>
      <c r="D2" s="224"/>
      <c r="E2" s="224"/>
      <c r="F2" s="224"/>
      <c r="G2" s="224"/>
      <c r="H2" s="13"/>
      <c r="I2" s="13"/>
    </row>
    <row r="3" spans="1:9" s="12" customFormat="1" ht="21.75" customHeight="1" x14ac:dyDescent="0.2">
      <c r="A3" s="224"/>
      <c r="B3" s="224"/>
      <c r="C3" s="224"/>
      <c r="D3" s="224"/>
      <c r="E3" s="224"/>
      <c r="F3" s="224"/>
      <c r="G3" s="112"/>
      <c r="H3" s="13"/>
      <c r="I3" s="13"/>
    </row>
    <row r="4" spans="1:9" s="12" customFormat="1" ht="15" customHeight="1" x14ac:dyDescent="0.2">
      <c r="A4" s="48"/>
      <c r="B4" s="48"/>
      <c r="C4" s="48"/>
      <c r="D4" s="48"/>
      <c r="E4" s="48"/>
      <c r="F4" s="48"/>
      <c r="G4" s="48"/>
      <c r="H4" s="13"/>
      <c r="I4" s="13"/>
    </row>
    <row r="5" spans="1:9" s="15" customFormat="1" ht="18.899999999999999" customHeight="1" x14ac:dyDescent="0.3">
      <c r="A5" s="225" t="s">
        <v>27</v>
      </c>
      <c r="B5" s="225"/>
      <c r="C5" s="225"/>
      <c r="D5" s="225"/>
      <c r="E5" s="225"/>
      <c r="F5" s="225"/>
      <c r="G5" s="225"/>
      <c r="H5" s="14"/>
      <c r="I5" s="14"/>
    </row>
    <row r="6" spans="1:9" s="16" customFormat="1" ht="12" customHeight="1" x14ac:dyDescent="0.3">
      <c r="A6" s="49"/>
      <c r="B6" s="50"/>
      <c r="C6" s="51"/>
      <c r="D6" s="50"/>
      <c r="E6" s="52"/>
      <c r="F6" s="53"/>
      <c r="G6" s="52"/>
    </row>
    <row r="7" spans="1:9" s="18" customFormat="1" ht="25.2" customHeight="1" x14ac:dyDescent="0.3">
      <c r="A7" s="242" t="s">
        <v>36</v>
      </c>
      <c r="B7" s="242"/>
      <c r="C7" s="242"/>
      <c r="D7" s="242"/>
      <c r="E7" s="242"/>
      <c r="F7" s="243" t="s">
        <v>153</v>
      </c>
      <c r="G7" s="244"/>
      <c r="H7" s="17"/>
    </row>
    <row r="8" spans="1:9" s="18" customFormat="1" ht="16.8" customHeight="1" x14ac:dyDescent="0.3">
      <c r="A8" s="242"/>
      <c r="B8" s="242"/>
      <c r="C8" s="242"/>
      <c r="D8" s="242"/>
      <c r="E8" s="242"/>
      <c r="F8" s="248" t="s">
        <v>168</v>
      </c>
      <c r="G8" s="249"/>
      <c r="H8" s="17"/>
    </row>
    <row r="9" spans="1:9" s="18" customFormat="1" ht="24.6" customHeight="1" x14ac:dyDescent="0.3">
      <c r="A9" s="242"/>
      <c r="B9" s="242"/>
      <c r="C9" s="242"/>
      <c r="D9" s="242"/>
      <c r="E9" s="242"/>
      <c r="F9" s="234" t="s">
        <v>167</v>
      </c>
      <c r="G9" s="235"/>
      <c r="H9" s="17"/>
    </row>
    <row r="10" spans="1:9" s="18" customFormat="1" ht="25.2" customHeight="1" x14ac:dyDescent="0.3">
      <c r="A10" s="242"/>
      <c r="B10" s="242"/>
      <c r="C10" s="242"/>
      <c r="D10" s="242"/>
      <c r="E10" s="242"/>
      <c r="F10" s="162" t="s">
        <v>54</v>
      </c>
      <c r="G10" s="162" t="s">
        <v>169</v>
      </c>
      <c r="H10" s="17"/>
    </row>
    <row r="11" spans="1:9" s="19" customFormat="1" ht="31.8" customHeight="1" x14ac:dyDescent="0.3">
      <c r="A11" s="158" t="s">
        <v>0</v>
      </c>
      <c r="B11" s="245" t="s">
        <v>116</v>
      </c>
      <c r="C11" s="246"/>
      <c r="D11" s="246"/>
      <c r="E11" s="246"/>
      <c r="F11" s="246"/>
      <c r="G11" s="247"/>
    </row>
    <row r="12" spans="1:9" s="19" customFormat="1" ht="31.8" customHeight="1" x14ac:dyDescent="0.3">
      <c r="A12" s="136" t="s">
        <v>58</v>
      </c>
      <c r="B12" s="222" t="s">
        <v>128</v>
      </c>
      <c r="C12" s="222"/>
      <c r="D12" s="222"/>
      <c r="E12" s="222"/>
      <c r="F12" s="162"/>
      <c r="G12" s="162"/>
    </row>
    <row r="13" spans="1:9" s="19" customFormat="1" ht="19.8" customHeight="1" x14ac:dyDescent="0.3">
      <c r="A13" s="136" t="s">
        <v>59</v>
      </c>
      <c r="B13" s="222" t="s">
        <v>129</v>
      </c>
      <c r="C13" s="222"/>
      <c r="D13" s="222"/>
      <c r="E13" s="222"/>
      <c r="F13" s="162"/>
      <c r="G13" s="162"/>
    </row>
    <row r="14" spans="1:9" s="19" customFormat="1" ht="19.8" customHeight="1" x14ac:dyDescent="0.3">
      <c r="A14" s="136" t="s">
        <v>60</v>
      </c>
      <c r="B14" s="222" t="s">
        <v>123</v>
      </c>
      <c r="C14" s="222"/>
      <c r="D14" s="222"/>
      <c r="E14" s="222"/>
      <c r="F14" s="162"/>
      <c r="G14" s="162"/>
    </row>
    <row r="15" spans="1:9" s="19" customFormat="1" ht="19.8" customHeight="1" x14ac:dyDescent="0.3">
      <c r="A15" s="136" t="s">
        <v>61</v>
      </c>
      <c r="B15" s="222" t="s">
        <v>124</v>
      </c>
      <c r="C15" s="222"/>
      <c r="D15" s="222"/>
      <c r="E15" s="222"/>
      <c r="F15" s="162"/>
      <c r="G15" s="162"/>
    </row>
    <row r="16" spans="1:9" s="19" customFormat="1" ht="19.8" customHeight="1" x14ac:dyDescent="0.3">
      <c r="A16" s="136" t="s">
        <v>62</v>
      </c>
      <c r="B16" s="222" t="s">
        <v>125</v>
      </c>
      <c r="C16" s="222"/>
      <c r="D16" s="222"/>
      <c r="E16" s="222"/>
      <c r="F16" s="162"/>
      <c r="G16" s="162"/>
    </row>
    <row r="17" spans="1:7" s="19" customFormat="1" ht="19.8" customHeight="1" x14ac:dyDescent="0.3">
      <c r="A17" s="136" t="s">
        <v>63</v>
      </c>
      <c r="B17" s="222" t="s">
        <v>170</v>
      </c>
      <c r="C17" s="222"/>
      <c r="D17" s="222"/>
      <c r="E17" s="222"/>
      <c r="F17" s="162"/>
      <c r="G17" s="162"/>
    </row>
    <row r="18" spans="1:7" s="19" customFormat="1" ht="19.8" customHeight="1" x14ac:dyDescent="0.3">
      <c r="A18" s="136" t="s">
        <v>64</v>
      </c>
      <c r="B18" s="222" t="s">
        <v>127</v>
      </c>
      <c r="C18" s="222"/>
      <c r="D18" s="222"/>
      <c r="E18" s="222"/>
      <c r="F18" s="162"/>
      <c r="G18" s="162"/>
    </row>
    <row r="19" spans="1:7" s="15" customFormat="1" ht="25.2" customHeight="1" x14ac:dyDescent="0.2">
      <c r="A19" s="21"/>
      <c r="B19" s="22"/>
      <c r="C19" s="21"/>
      <c r="D19" s="22"/>
      <c r="E19" s="21"/>
      <c r="F19" s="23"/>
      <c r="G19" s="21"/>
    </row>
    <row r="20" spans="1:7" s="15" customFormat="1" ht="21.6" customHeight="1" x14ac:dyDescent="0.3">
      <c r="A20" s="240" t="s">
        <v>29</v>
      </c>
      <c r="B20" s="240"/>
      <c r="C20" s="240"/>
      <c r="D20" s="240"/>
      <c r="E20" s="240"/>
      <c r="F20" s="240"/>
      <c r="G20" s="240"/>
    </row>
    <row r="21" spans="1:7" s="15" customFormat="1" ht="15" customHeight="1" x14ac:dyDescent="0.3">
      <c r="A21" s="254" t="s">
        <v>7</v>
      </c>
      <c r="B21" s="254"/>
      <c r="C21" s="254"/>
      <c r="D21" s="254"/>
      <c r="E21" s="139" t="str">
        <f>IF('Príloha č.1'!$C$6="","",'Príloha č.1'!$C$6)</f>
        <v/>
      </c>
      <c r="F21" s="54"/>
      <c r="G21" s="55"/>
    </row>
    <row r="22" spans="1:7" s="15" customFormat="1" ht="15" customHeight="1" x14ac:dyDescent="0.3">
      <c r="A22" s="252" t="s">
        <v>8</v>
      </c>
      <c r="B22" s="252"/>
      <c r="C22" s="252"/>
      <c r="D22" s="252"/>
      <c r="E22" s="139" t="str">
        <f>IF('Príloha č.1'!$C$7="","",'Príloha č.1'!$C$7)</f>
        <v/>
      </c>
      <c r="F22" s="56"/>
      <c r="G22" s="55"/>
    </row>
    <row r="23" spans="1:7" s="15" customFormat="1" ht="15" customHeight="1" x14ac:dyDescent="0.3">
      <c r="A23" s="252" t="s">
        <v>9</v>
      </c>
      <c r="B23" s="252"/>
      <c r="C23" s="252"/>
      <c r="D23" s="252"/>
      <c r="E23" s="139" t="str">
        <f>IF('Príloha č.1'!$C$8="","",'Príloha č.1'!$C$8)</f>
        <v/>
      </c>
      <c r="F23" s="56"/>
      <c r="G23" s="55"/>
    </row>
    <row r="24" spans="1:7" s="15" customFormat="1" ht="15" customHeight="1" x14ac:dyDescent="0.3">
      <c r="A24" s="252" t="s">
        <v>10</v>
      </c>
      <c r="B24" s="252"/>
      <c r="C24" s="252"/>
      <c r="D24" s="252"/>
      <c r="E24" s="139" t="str">
        <f>IF('Príloha č.1'!$C$9="","",'Príloha č.1'!$C$9)</f>
        <v/>
      </c>
      <c r="F24" s="56"/>
      <c r="G24" s="55"/>
    </row>
    <row r="25" spans="1:7" s="12" customFormat="1" ht="15" customHeight="1" x14ac:dyDescent="0.2">
      <c r="A25" s="57"/>
      <c r="B25" s="57"/>
      <c r="C25" s="57"/>
      <c r="D25" s="57"/>
      <c r="E25" s="55"/>
      <c r="F25" s="55"/>
      <c r="G25" s="55"/>
    </row>
    <row r="26" spans="1:7" s="12" customFormat="1" ht="15" customHeight="1" x14ac:dyDescent="0.2">
      <c r="A26" s="236" t="s">
        <v>30</v>
      </c>
      <c r="B26" s="236"/>
      <c r="C26" s="236"/>
      <c r="D26" s="236"/>
      <c r="E26" s="236"/>
      <c r="F26" s="55"/>
      <c r="G26" s="55"/>
    </row>
    <row r="27" spans="1:7" s="12" customFormat="1" ht="15" customHeight="1" x14ac:dyDescent="0.2">
      <c r="A27" s="252" t="s">
        <v>31</v>
      </c>
      <c r="B27" s="252"/>
      <c r="C27" s="252"/>
      <c r="D27" s="252"/>
      <c r="E27" s="137"/>
      <c r="F27" s="56"/>
      <c r="G27" s="55"/>
    </row>
    <row r="28" spans="1:7" s="12" customFormat="1" ht="15" customHeight="1" x14ac:dyDescent="0.3">
      <c r="A28" s="58"/>
      <c r="B28" s="59"/>
      <c r="C28" s="58"/>
      <c r="D28" s="59"/>
      <c r="E28" s="58"/>
      <c r="F28" s="58"/>
      <c r="G28" s="58"/>
    </row>
    <row r="29" spans="1:7" s="24" customFormat="1" ht="15" customHeight="1" x14ac:dyDescent="0.3">
      <c r="A29" s="138" t="s">
        <v>15</v>
      </c>
      <c r="B29" s="253"/>
      <c r="C29" s="253" t="s">
        <v>32</v>
      </c>
      <c r="D29" s="253" t="s">
        <v>32</v>
      </c>
      <c r="E29" s="58"/>
      <c r="F29" s="58"/>
      <c r="G29" s="58"/>
    </row>
    <row r="30" spans="1:7" s="25" customFormat="1" ht="15" customHeight="1" x14ac:dyDescent="0.3">
      <c r="A30" s="138" t="s">
        <v>19</v>
      </c>
      <c r="B30" s="251"/>
      <c r="C30" s="251" t="s">
        <v>32</v>
      </c>
      <c r="D30" s="251" t="s">
        <v>32</v>
      </c>
      <c r="E30" s="58"/>
      <c r="F30" s="144"/>
      <c r="G30" s="60"/>
    </row>
    <row r="31" spans="1:7" s="26" customFormat="1" ht="15" customHeight="1" x14ac:dyDescent="0.3">
      <c r="A31" s="144"/>
      <c r="B31" s="59"/>
      <c r="C31" s="58"/>
      <c r="D31" s="59"/>
      <c r="E31" s="177" t="s">
        <v>176</v>
      </c>
      <c r="F31" s="250"/>
      <c r="G31" s="250"/>
    </row>
    <row r="32" spans="1:7" ht="13.2" x14ac:dyDescent="0.2">
      <c r="A32" s="164"/>
      <c r="B32" s="27"/>
      <c r="C32" s="26"/>
      <c r="D32" s="27"/>
      <c r="E32" s="110" t="s">
        <v>177</v>
      </c>
      <c r="F32" s="28"/>
      <c r="G32" s="165"/>
    </row>
    <row r="37" spans="7:7" x14ac:dyDescent="0.2">
      <c r="G37" s="20" t="s">
        <v>28</v>
      </c>
    </row>
  </sheetData>
  <mergeCells count="26">
    <mergeCell ref="F31:G31"/>
    <mergeCell ref="B17:E17"/>
    <mergeCell ref="B18:E18"/>
    <mergeCell ref="B30:D30"/>
    <mergeCell ref="A22:D22"/>
    <mergeCell ref="A23:D23"/>
    <mergeCell ref="A24:D24"/>
    <mergeCell ref="A26:E26"/>
    <mergeCell ref="A27:D27"/>
    <mergeCell ref="B29:D29"/>
    <mergeCell ref="A20:G20"/>
    <mergeCell ref="A21:D21"/>
    <mergeCell ref="B16:E16"/>
    <mergeCell ref="A1:G1"/>
    <mergeCell ref="A2:G2"/>
    <mergeCell ref="A5:G5"/>
    <mergeCell ref="A7:E10"/>
    <mergeCell ref="F7:G7"/>
    <mergeCell ref="B12:E12"/>
    <mergeCell ref="B13:E13"/>
    <mergeCell ref="B14:E14"/>
    <mergeCell ref="B15:E15"/>
    <mergeCell ref="A3:F3"/>
    <mergeCell ref="B11:G11"/>
    <mergeCell ref="F8:G8"/>
    <mergeCell ref="F9:G9"/>
  </mergeCells>
  <conditionalFormatting sqref="E27 E21:E24">
    <cfRule type="containsBlanks" dxfId="8" priority="18">
      <formula>LEN(TRIM(E21))=0</formula>
    </cfRule>
  </conditionalFormatting>
  <conditionalFormatting sqref="B29:D30">
    <cfRule type="containsBlanks" dxfId="7" priority="20">
      <formula>LEN(TRIM(B29))=0</formula>
    </cfRule>
  </conditionalFormatting>
  <pageMargins left="0.59055118110236227" right="0.59055118110236227" top="0.59055118110236227" bottom="0.59055118110236227" header="0.31496062992125984" footer="0.11811023622047245"/>
  <pageSetup paperSize="9" scale="86" orientation="portrait" r:id="rId1"/>
  <headerFooter>
    <oddHeader xml:space="preserve">&amp;L&amp;"Arial Narrow,Tučné"&amp;10&amp;K01+000Príloha č. 6 SP - Špecifikácia predmetu zákazky
</oddHeader>
    <oddFooter>&amp;C&amp;"Arial,Normálne"&amp;8Strana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CE3CE-60AB-40A2-A5BD-5F5AD9C0EF02}">
  <sheetPr>
    <tabColor theme="9" tint="0.39997558519241921"/>
    <pageSetUpPr fitToPage="1"/>
  </sheetPr>
  <dimension ref="A1:J43"/>
  <sheetViews>
    <sheetView showGridLines="0" showWhiteSpace="0" view="pageLayout" zoomScaleNormal="100" workbookViewId="0">
      <selection activeCell="G8" sqref="G8:H8"/>
    </sheetView>
  </sheetViews>
  <sheetFormatPr defaultColWidth="9.109375" defaultRowHeight="11.4" x14ac:dyDescent="0.2"/>
  <cols>
    <col min="1" max="1" width="6.77734375" style="20" customWidth="1"/>
    <col min="2" max="2" width="6.109375" style="29" bestFit="1" customWidth="1"/>
    <col min="3" max="3" width="6.6640625" style="20" bestFit="1" customWidth="1"/>
    <col min="4" max="4" width="8.33203125" style="29" bestFit="1" customWidth="1"/>
    <col min="5" max="5" width="21.21875" style="20" customWidth="1"/>
    <col min="6" max="6" width="12.77734375" style="20" customWidth="1"/>
    <col min="7" max="7" width="13.77734375" style="20" customWidth="1"/>
    <col min="8" max="8" width="14.44140625" style="20" customWidth="1"/>
    <col min="9" max="9" width="13.44140625" style="20" customWidth="1"/>
    <col min="10" max="10" width="11.6640625" style="20" bestFit="1" customWidth="1"/>
    <col min="11" max="16384" width="9.109375" style="20"/>
  </cols>
  <sheetData>
    <row r="1" spans="1:10" s="12" customFormat="1" ht="19.5" customHeight="1" x14ac:dyDescent="0.3">
      <c r="A1" s="223" t="s">
        <v>5</v>
      </c>
      <c r="B1" s="223"/>
      <c r="C1" s="223"/>
      <c r="D1" s="223"/>
      <c r="E1" s="223"/>
      <c r="F1" s="223"/>
      <c r="G1" s="223"/>
      <c r="H1" s="223"/>
    </row>
    <row r="2" spans="1:10" s="12" customFormat="1" ht="21.75" customHeight="1" x14ac:dyDescent="0.2">
      <c r="A2" s="224" t="s">
        <v>182</v>
      </c>
      <c r="B2" s="224"/>
      <c r="C2" s="224"/>
      <c r="D2" s="224"/>
      <c r="E2" s="224"/>
      <c r="F2" s="224"/>
      <c r="G2" s="224"/>
      <c r="H2" s="224"/>
      <c r="I2" s="13"/>
      <c r="J2" s="13"/>
    </row>
    <row r="3" spans="1:10" s="12" customFormat="1" ht="15" customHeight="1" x14ac:dyDescent="0.2">
      <c r="A3" s="224"/>
      <c r="B3" s="224"/>
      <c r="C3" s="224"/>
      <c r="D3" s="224"/>
      <c r="E3" s="224"/>
      <c r="F3" s="123"/>
      <c r="G3" s="123"/>
      <c r="H3" s="123"/>
      <c r="I3" s="13"/>
      <c r="J3" s="13"/>
    </row>
    <row r="4" spans="1:10" s="15" customFormat="1" ht="18.899999999999999" customHeight="1" x14ac:dyDescent="0.3">
      <c r="A4" s="225" t="s">
        <v>27</v>
      </c>
      <c r="B4" s="225"/>
      <c r="C4" s="225"/>
      <c r="D4" s="225"/>
      <c r="E4" s="225"/>
      <c r="F4" s="225"/>
      <c r="G4" s="225"/>
      <c r="H4" s="225"/>
      <c r="I4" s="14"/>
      <c r="J4" s="14"/>
    </row>
    <row r="5" spans="1:10" s="16" customFormat="1" ht="12" customHeight="1" x14ac:dyDescent="0.3">
      <c r="A5" s="49"/>
      <c r="B5" s="50"/>
      <c r="C5" s="51"/>
      <c r="D5" s="50"/>
      <c r="E5" s="52"/>
      <c r="F5" s="52"/>
      <c r="G5" s="52"/>
      <c r="H5" s="52"/>
    </row>
    <row r="6" spans="1:10" s="18" customFormat="1" ht="19.8" customHeight="1" x14ac:dyDescent="0.3">
      <c r="A6" s="258" t="s">
        <v>36</v>
      </c>
      <c r="B6" s="258"/>
      <c r="C6" s="258"/>
      <c r="D6" s="258"/>
      <c r="E6" s="258"/>
      <c r="F6" s="258"/>
      <c r="G6" s="260" t="s">
        <v>153</v>
      </c>
      <c r="H6" s="260"/>
      <c r="I6" s="17"/>
    </row>
    <row r="7" spans="1:10" s="19" customFormat="1" ht="18.600000000000001" customHeight="1" x14ac:dyDescent="0.3">
      <c r="A7" s="258"/>
      <c r="B7" s="258"/>
      <c r="C7" s="258"/>
      <c r="D7" s="258"/>
      <c r="E7" s="258"/>
      <c r="F7" s="258"/>
      <c r="G7" s="255" t="s">
        <v>168</v>
      </c>
      <c r="H7" s="255"/>
    </row>
    <row r="8" spans="1:10" s="19" customFormat="1" ht="30" customHeight="1" x14ac:dyDescent="0.3">
      <c r="A8" s="258"/>
      <c r="B8" s="258"/>
      <c r="C8" s="258"/>
      <c r="D8" s="258"/>
      <c r="E8" s="258"/>
      <c r="F8" s="258"/>
      <c r="G8" s="256" t="s">
        <v>167</v>
      </c>
      <c r="H8" s="257"/>
    </row>
    <row r="9" spans="1:10" s="19" customFormat="1" ht="19.8" customHeight="1" x14ac:dyDescent="0.3">
      <c r="A9" s="258"/>
      <c r="B9" s="258"/>
      <c r="C9" s="258"/>
      <c r="D9" s="258"/>
      <c r="E9" s="258"/>
      <c r="F9" s="258"/>
      <c r="G9" s="157" t="s">
        <v>154</v>
      </c>
      <c r="H9" s="157" t="s">
        <v>169</v>
      </c>
    </row>
    <row r="10" spans="1:10" s="19" customFormat="1" ht="24" customHeight="1" x14ac:dyDescent="0.3">
      <c r="A10" s="259" t="s">
        <v>166</v>
      </c>
      <c r="B10" s="259"/>
      <c r="C10" s="259"/>
      <c r="D10" s="259"/>
      <c r="E10" s="259"/>
      <c r="F10" s="259"/>
      <c r="G10" s="259"/>
      <c r="H10" s="259"/>
    </row>
    <row r="11" spans="1:10" s="19" customFormat="1" ht="27.6" customHeight="1" x14ac:dyDescent="0.3">
      <c r="A11" s="153" t="s">
        <v>0</v>
      </c>
      <c r="B11" s="222" t="s">
        <v>155</v>
      </c>
      <c r="C11" s="222"/>
      <c r="D11" s="222"/>
      <c r="E11" s="222"/>
      <c r="F11" s="161" t="s">
        <v>57</v>
      </c>
      <c r="G11" s="125"/>
      <c r="H11" s="125"/>
    </row>
    <row r="12" spans="1:10" s="19" customFormat="1" ht="19.8" customHeight="1" x14ac:dyDescent="0.3">
      <c r="A12" s="136" t="s">
        <v>58</v>
      </c>
      <c r="B12" s="222" t="s">
        <v>130</v>
      </c>
      <c r="C12" s="222"/>
      <c r="D12" s="222"/>
      <c r="E12" s="222"/>
      <c r="F12" s="161" t="s">
        <v>156</v>
      </c>
      <c r="G12" s="125"/>
      <c r="H12" s="125"/>
    </row>
    <row r="13" spans="1:10" s="19" customFormat="1" ht="28.8" customHeight="1" x14ac:dyDescent="0.3">
      <c r="A13" s="136" t="s">
        <v>59</v>
      </c>
      <c r="B13" s="222" t="s">
        <v>131</v>
      </c>
      <c r="C13" s="222"/>
      <c r="D13" s="222"/>
      <c r="E13" s="222"/>
      <c r="F13" s="161" t="s">
        <v>156</v>
      </c>
      <c r="G13" s="125"/>
      <c r="H13" s="125"/>
    </row>
    <row r="14" spans="1:10" s="19" customFormat="1" ht="19.8" customHeight="1" x14ac:dyDescent="0.3">
      <c r="A14" s="136" t="s">
        <v>60</v>
      </c>
      <c r="B14" s="222" t="s">
        <v>132</v>
      </c>
      <c r="C14" s="222"/>
      <c r="D14" s="222"/>
      <c r="E14" s="222"/>
      <c r="F14" s="161" t="s">
        <v>156</v>
      </c>
      <c r="G14" s="125"/>
      <c r="H14" s="125"/>
    </row>
    <row r="15" spans="1:10" s="19" customFormat="1" ht="19.8" customHeight="1" x14ac:dyDescent="0.3">
      <c r="A15" s="136" t="s">
        <v>61</v>
      </c>
      <c r="B15" s="222" t="s">
        <v>133</v>
      </c>
      <c r="C15" s="222"/>
      <c r="D15" s="222"/>
      <c r="E15" s="222"/>
      <c r="F15" s="161" t="s">
        <v>156</v>
      </c>
      <c r="G15" s="125"/>
      <c r="H15" s="125"/>
    </row>
    <row r="16" spans="1:10" s="19" customFormat="1" ht="19.8" customHeight="1" x14ac:dyDescent="0.3">
      <c r="A16" s="153" t="s">
        <v>1</v>
      </c>
      <c r="B16" s="222" t="s">
        <v>134</v>
      </c>
      <c r="C16" s="222"/>
      <c r="D16" s="222"/>
      <c r="E16" s="222"/>
      <c r="F16" s="161" t="s">
        <v>57</v>
      </c>
      <c r="G16" s="125"/>
      <c r="H16" s="125"/>
    </row>
    <row r="17" spans="1:8" s="19" customFormat="1" ht="19.8" customHeight="1" x14ac:dyDescent="0.3">
      <c r="A17" s="136" t="s">
        <v>144</v>
      </c>
      <c r="B17" s="222" t="s">
        <v>135</v>
      </c>
      <c r="C17" s="222"/>
      <c r="D17" s="222"/>
      <c r="E17" s="222"/>
      <c r="F17" s="161" t="s">
        <v>156</v>
      </c>
      <c r="G17" s="125"/>
      <c r="H17" s="125"/>
    </row>
    <row r="18" spans="1:8" s="19" customFormat="1" ht="19.8" customHeight="1" x14ac:dyDescent="0.3">
      <c r="A18" s="136" t="s">
        <v>2</v>
      </c>
      <c r="B18" s="222" t="s">
        <v>136</v>
      </c>
      <c r="C18" s="222"/>
      <c r="D18" s="222"/>
      <c r="E18" s="222"/>
      <c r="F18" s="161" t="s">
        <v>157</v>
      </c>
      <c r="G18" s="125"/>
      <c r="H18" s="125"/>
    </row>
    <row r="19" spans="1:8" s="19" customFormat="1" ht="19.8" customHeight="1" x14ac:dyDescent="0.3">
      <c r="A19" s="136" t="s">
        <v>145</v>
      </c>
      <c r="B19" s="222" t="s">
        <v>137</v>
      </c>
      <c r="C19" s="222"/>
      <c r="D19" s="222"/>
      <c r="E19" s="222"/>
      <c r="F19" s="161" t="s">
        <v>57</v>
      </c>
      <c r="G19" s="125"/>
      <c r="H19" s="125"/>
    </row>
    <row r="20" spans="1:8" s="19" customFormat="1" ht="24" customHeight="1" x14ac:dyDescent="0.3">
      <c r="A20" s="154" t="s">
        <v>146</v>
      </c>
      <c r="B20" s="222" t="s">
        <v>183</v>
      </c>
      <c r="C20" s="222"/>
      <c r="D20" s="222"/>
      <c r="E20" s="222"/>
      <c r="F20" s="161" t="s">
        <v>156</v>
      </c>
      <c r="G20" s="125"/>
      <c r="H20" s="125"/>
    </row>
    <row r="21" spans="1:8" s="19" customFormat="1" ht="19.8" customHeight="1" x14ac:dyDescent="0.3">
      <c r="A21" s="154" t="s">
        <v>147</v>
      </c>
      <c r="B21" s="222" t="s">
        <v>138</v>
      </c>
      <c r="C21" s="222"/>
      <c r="D21" s="222"/>
      <c r="E21" s="222"/>
      <c r="F21" s="161" t="s">
        <v>158</v>
      </c>
      <c r="G21" s="125"/>
      <c r="H21" s="125"/>
    </row>
    <row r="22" spans="1:8" s="19" customFormat="1" ht="19.8" customHeight="1" x14ac:dyDescent="0.3">
      <c r="A22" s="154" t="s">
        <v>148</v>
      </c>
      <c r="B22" s="222" t="s">
        <v>139</v>
      </c>
      <c r="C22" s="222"/>
      <c r="D22" s="222"/>
      <c r="E22" s="222"/>
      <c r="F22" s="161" t="s">
        <v>159</v>
      </c>
      <c r="G22" s="125"/>
      <c r="H22" s="125"/>
    </row>
    <row r="23" spans="1:8" s="19" customFormat="1" ht="18" customHeight="1" x14ac:dyDescent="0.3">
      <c r="A23" s="136" t="s">
        <v>149</v>
      </c>
      <c r="B23" s="222" t="s">
        <v>140</v>
      </c>
      <c r="C23" s="222"/>
      <c r="D23" s="222"/>
      <c r="E23" s="222"/>
      <c r="F23" s="161" t="s">
        <v>57</v>
      </c>
      <c r="G23" s="125"/>
      <c r="H23" s="125"/>
    </row>
    <row r="24" spans="1:8" s="19" customFormat="1" ht="18" customHeight="1" x14ac:dyDescent="0.3">
      <c r="A24" s="154" t="s">
        <v>150</v>
      </c>
      <c r="B24" s="222" t="s">
        <v>141</v>
      </c>
      <c r="C24" s="222"/>
      <c r="D24" s="222"/>
      <c r="E24" s="222"/>
      <c r="F24" s="161" t="s">
        <v>156</v>
      </c>
      <c r="G24" s="125"/>
      <c r="H24" s="125"/>
    </row>
    <row r="25" spans="1:8" s="19" customFormat="1" ht="18" customHeight="1" x14ac:dyDescent="0.3">
      <c r="A25" s="154" t="s">
        <v>151</v>
      </c>
      <c r="B25" s="222" t="s">
        <v>142</v>
      </c>
      <c r="C25" s="222"/>
      <c r="D25" s="222"/>
      <c r="E25" s="222"/>
      <c r="F25" s="161" t="s">
        <v>160</v>
      </c>
      <c r="G25" s="125"/>
      <c r="H25" s="125"/>
    </row>
    <row r="26" spans="1:8" s="19" customFormat="1" ht="18" customHeight="1" x14ac:dyDescent="0.3">
      <c r="A26" s="154" t="s">
        <v>152</v>
      </c>
      <c r="B26" s="222" t="s">
        <v>138</v>
      </c>
      <c r="C26" s="222"/>
      <c r="D26" s="222"/>
      <c r="E26" s="222"/>
      <c r="F26" s="161" t="s">
        <v>161</v>
      </c>
      <c r="G26" s="125"/>
      <c r="H26" s="125"/>
    </row>
    <row r="27" spans="1:8" s="19" customFormat="1" ht="18" customHeight="1" x14ac:dyDescent="0.3">
      <c r="A27" s="153" t="s">
        <v>3</v>
      </c>
      <c r="B27" s="222" t="s">
        <v>143</v>
      </c>
      <c r="C27" s="222"/>
      <c r="D27" s="222"/>
      <c r="E27" s="222"/>
      <c r="F27" s="161" t="s">
        <v>156</v>
      </c>
      <c r="G27" s="125"/>
      <c r="H27" s="125"/>
    </row>
    <row r="28" spans="1:8" s="15" customFormat="1" ht="29.4" customHeight="1" x14ac:dyDescent="0.2">
      <c r="A28" s="21"/>
      <c r="B28" s="22"/>
      <c r="C28" s="21"/>
      <c r="D28" s="22"/>
      <c r="E28" s="21"/>
      <c r="F28" s="21"/>
      <c r="G28" s="21"/>
      <c r="H28" s="21"/>
    </row>
    <row r="29" spans="1:8" s="15" customFormat="1" ht="18" customHeight="1" x14ac:dyDescent="0.3">
      <c r="A29" s="265" t="s">
        <v>29</v>
      </c>
      <c r="B29" s="265"/>
      <c r="C29" s="265"/>
      <c r="D29" s="265"/>
      <c r="E29" s="266"/>
      <c r="F29" s="266"/>
      <c r="G29" s="266"/>
      <c r="H29" s="266"/>
    </row>
    <row r="30" spans="1:8" s="15" customFormat="1" ht="15" customHeight="1" x14ac:dyDescent="0.3">
      <c r="A30" s="267" t="s">
        <v>7</v>
      </c>
      <c r="B30" s="267"/>
      <c r="C30" s="267"/>
      <c r="D30" s="267"/>
      <c r="E30" s="261" t="str">
        <f>IF('Príloha č.1'!$C$6="","",'Príloha č.1'!$C$6)</f>
        <v/>
      </c>
      <c r="F30" s="261"/>
      <c r="G30" s="261"/>
      <c r="H30" s="262"/>
    </row>
    <row r="31" spans="1:8" s="15" customFormat="1" ht="15" customHeight="1" x14ac:dyDescent="0.3">
      <c r="A31" s="252" t="s">
        <v>8</v>
      </c>
      <c r="B31" s="252"/>
      <c r="C31" s="252"/>
      <c r="D31" s="252"/>
      <c r="E31" s="263" t="str">
        <f>IF('Príloha č.1'!$C$7="","",'Príloha č.1'!$C$7)</f>
        <v/>
      </c>
      <c r="F31" s="263"/>
      <c r="G31" s="263"/>
      <c r="H31" s="264"/>
    </row>
    <row r="32" spans="1:8" s="15" customFormat="1" ht="15" customHeight="1" x14ac:dyDescent="0.3">
      <c r="A32" s="252" t="s">
        <v>9</v>
      </c>
      <c r="B32" s="252"/>
      <c r="C32" s="252"/>
      <c r="D32" s="252"/>
      <c r="E32" s="261" t="str">
        <f>IF('Príloha č.1'!$C$8="","",'Príloha č.1'!$C$8)</f>
        <v/>
      </c>
      <c r="F32" s="261"/>
      <c r="G32" s="261"/>
      <c r="H32" s="262"/>
    </row>
    <row r="33" spans="1:8" s="15" customFormat="1" ht="15" customHeight="1" x14ac:dyDescent="0.3">
      <c r="A33" s="252" t="s">
        <v>10</v>
      </c>
      <c r="B33" s="252"/>
      <c r="C33" s="252"/>
      <c r="D33" s="252"/>
      <c r="E33" s="271" t="str">
        <f>IF('Príloha č.1'!$C$9="","",'Príloha č.1'!$C$9)</f>
        <v/>
      </c>
      <c r="F33" s="271"/>
      <c r="G33" s="271"/>
      <c r="H33" s="272"/>
    </row>
    <row r="34" spans="1:8" s="12" customFormat="1" ht="15" customHeight="1" x14ac:dyDescent="0.2">
      <c r="A34" s="57"/>
      <c r="B34" s="57"/>
      <c r="C34" s="57"/>
      <c r="D34" s="57"/>
      <c r="E34" s="55"/>
      <c r="F34" s="55"/>
      <c r="G34" s="155"/>
      <c r="H34" s="155"/>
    </row>
    <row r="35" spans="1:8" s="12" customFormat="1" ht="25.2" customHeight="1" x14ac:dyDescent="0.2">
      <c r="A35" s="236" t="s">
        <v>30</v>
      </c>
      <c r="B35" s="236"/>
      <c r="C35" s="236"/>
      <c r="D35" s="236"/>
      <c r="E35" s="236"/>
      <c r="F35" s="124"/>
      <c r="G35" s="156"/>
      <c r="H35" s="156"/>
    </row>
    <row r="36" spans="1:8" s="12" customFormat="1" ht="15" customHeight="1" x14ac:dyDescent="0.2">
      <c r="A36" s="252" t="s">
        <v>31</v>
      </c>
      <c r="B36" s="252"/>
      <c r="C36" s="252"/>
      <c r="D36" s="252"/>
      <c r="E36" s="273"/>
      <c r="F36" s="274"/>
      <c r="G36" s="274"/>
      <c r="H36" s="275"/>
    </row>
    <row r="37" spans="1:8" s="12" customFormat="1" ht="15" customHeight="1" x14ac:dyDescent="0.3">
      <c r="A37" s="58"/>
      <c r="B37" s="59"/>
      <c r="C37" s="58"/>
      <c r="D37" s="59"/>
      <c r="E37" s="58"/>
      <c r="F37" s="58"/>
      <c r="G37" s="144"/>
      <c r="H37" s="144"/>
    </row>
    <row r="38" spans="1:8" s="24" customFormat="1" ht="15" customHeight="1" x14ac:dyDescent="0.3">
      <c r="A38" s="138" t="s">
        <v>15</v>
      </c>
      <c r="B38" s="253"/>
      <c r="C38" s="253" t="s">
        <v>32</v>
      </c>
      <c r="D38" s="253" t="s">
        <v>32</v>
      </c>
      <c r="E38" s="58"/>
      <c r="F38" s="58"/>
      <c r="G38" s="58"/>
      <c r="H38" s="58"/>
    </row>
    <row r="39" spans="1:8" s="25" customFormat="1" ht="15" customHeight="1" x14ac:dyDescent="0.3">
      <c r="A39" s="138" t="s">
        <v>19</v>
      </c>
      <c r="B39" s="251"/>
      <c r="C39" s="251" t="s">
        <v>32</v>
      </c>
      <c r="D39" s="251" t="s">
        <v>32</v>
      </c>
      <c r="E39" s="58"/>
      <c r="F39" s="58"/>
      <c r="G39" s="58"/>
      <c r="H39" s="58"/>
    </row>
    <row r="40" spans="1:8" s="26" customFormat="1" ht="15" customHeight="1" x14ac:dyDescent="0.3">
      <c r="A40" s="58"/>
      <c r="B40" s="59"/>
      <c r="C40" s="58"/>
      <c r="D40" s="59"/>
      <c r="E40" s="268" t="s">
        <v>173</v>
      </c>
      <c r="F40" s="268"/>
      <c r="G40" s="270"/>
      <c r="H40" s="270"/>
    </row>
    <row r="41" spans="1:8" ht="15" customHeight="1" x14ac:dyDescent="0.3">
      <c r="A41" s="166"/>
      <c r="B41" s="166"/>
      <c r="C41" s="166"/>
      <c r="D41" s="166"/>
      <c r="E41" s="269" t="s">
        <v>174</v>
      </c>
      <c r="F41" s="269"/>
      <c r="G41" s="173"/>
      <c r="H41" s="64"/>
    </row>
    <row r="42" spans="1:8" ht="9" customHeight="1" x14ac:dyDescent="0.3">
      <c r="A42" s="167"/>
      <c r="B42" s="168"/>
      <c r="C42" s="168"/>
      <c r="D42" s="169"/>
      <c r="E42" s="63"/>
      <c r="F42" s="63"/>
      <c r="G42" s="63"/>
      <c r="H42" s="63"/>
    </row>
    <row r="43" spans="1:8" x14ac:dyDescent="0.2">
      <c r="A43" s="170"/>
      <c r="B43" s="171"/>
      <c r="C43" s="172"/>
      <c r="D43" s="171"/>
      <c r="E43" s="26"/>
      <c r="F43" s="26"/>
      <c r="G43" s="26"/>
      <c r="H43" s="26"/>
    </row>
  </sheetData>
  <mergeCells count="43">
    <mergeCell ref="E40:F40"/>
    <mergeCell ref="E41:F41"/>
    <mergeCell ref="G40:H40"/>
    <mergeCell ref="B39:D39"/>
    <mergeCell ref="A31:D31"/>
    <mergeCell ref="A32:D32"/>
    <mergeCell ref="A33:D33"/>
    <mergeCell ref="A35:E35"/>
    <mergeCell ref="A36:D36"/>
    <mergeCell ref="B38:D38"/>
    <mergeCell ref="E33:H33"/>
    <mergeCell ref="E36:H36"/>
    <mergeCell ref="B27:E27"/>
    <mergeCell ref="E30:H30"/>
    <mergeCell ref="E31:H31"/>
    <mergeCell ref="E32:H32"/>
    <mergeCell ref="A29:H29"/>
    <mergeCell ref="A30:D30"/>
    <mergeCell ref="B22:E22"/>
    <mergeCell ref="B23:E23"/>
    <mergeCell ref="B24:E24"/>
    <mergeCell ref="B25:E25"/>
    <mergeCell ref="B26:E26"/>
    <mergeCell ref="B21:E21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G7:H7"/>
    <mergeCell ref="G8:H8"/>
    <mergeCell ref="A6:F9"/>
    <mergeCell ref="A10:H10"/>
    <mergeCell ref="A1:H1"/>
    <mergeCell ref="A2:H2"/>
    <mergeCell ref="A4:H4"/>
    <mergeCell ref="A3:E3"/>
    <mergeCell ref="G6:H6"/>
  </mergeCells>
  <conditionalFormatting sqref="E36:F36 E30:F33">
    <cfRule type="containsBlanks" dxfId="6" priority="18">
      <formula>LEN(TRIM(E30))=0</formula>
    </cfRule>
  </conditionalFormatting>
  <conditionalFormatting sqref="B38:D39">
    <cfRule type="containsBlanks" dxfId="5" priority="20">
      <formula>LEN(TRIM(B38))=0</formula>
    </cfRule>
  </conditionalFormatting>
  <pageMargins left="0.59055118110236227" right="0.59055118110236227" top="0.59055118110236227" bottom="0.59055118110236227" header="0.31496062992125984" footer="0.11811023622047245"/>
  <pageSetup paperSize="9" scale="95" orientation="portrait" r:id="rId1"/>
  <headerFooter>
    <oddHeader>&amp;L&amp;"Arial Narrow,Tučné"&amp;10&amp;K01+000Príloha č. 6 SP - Špecifikácia predmetu zákazky</oddHeader>
    <oddFooter>&amp;C&amp;"Arial,Normálne"&amp;8Strana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O27"/>
  <sheetViews>
    <sheetView topLeftCell="A4" workbookViewId="0">
      <selection activeCell="G8" sqref="G8:G9"/>
    </sheetView>
  </sheetViews>
  <sheetFormatPr defaultRowHeight="14.4" x14ac:dyDescent="0.3"/>
  <cols>
    <col min="1" max="1" width="5.33203125" customWidth="1"/>
    <col min="2" max="2" width="16" customWidth="1"/>
    <col min="3" max="3" width="10" customWidth="1"/>
    <col min="4" max="4" width="10.109375" customWidth="1"/>
    <col min="5" max="5" width="19.109375" customWidth="1"/>
    <col min="6" max="6" width="19.21875" customWidth="1"/>
    <col min="7" max="7" width="12" customWidth="1"/>
    <col min="8" max="8" width="13.109375" customWidth="1"/>
    <col min="9" max="9" width="13.6640625" customWidth="1"/>
    <col min="10" max="15" width="12.6640625" customWidth="1"/>
  </cols>
  <sheetData>
    <row r="1" spans="1:15" ht="14.4" customHeight="1" x14ac:dyDescent="0.3">
      <c r="A1" s="291" t="s">
        <v>118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65"/>
      <c r="O1" s="65"/>
    </row>
    <row r="2" spans="1:15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3">
      <c r="A3" s="288" t="s">
        <v>5</v>
      </c>
      <c r="B3" s="288"/>
      <c r="C3" s="100"/>
      <c r="D3" s="100"/>
      <c r="E3" s="101"/>
      <c r="F3" s="101"/>
      <c r="G3" s="101"/>
      <c r="H3" s="101"/>
      <c r="I3" s="101"/>
      <c r="J3" s="101"/>
      <c r="K3" s="101"/>
      <c r="L3" s="65"/>
      <c r="M3" s="65"/>
      <c r="N3" s="65"/>
      <c r="O3" s="65"/>
    </row>
    <row r="4" spans="1:15" x14ac:dyDescent="0.3">
      <c r="A4" s="289" t="s">
        <v>113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65"/>
      <c r="M4" s="65"/>
      <c r="N4" s="65"/>
      <c r="O4" s="65"/>
    </row>
    <row r="5" spans="1:15" x14ac:dyDescent="0.3">
      <c r="A5" s="290"/>
      <c r="B5" s="290"/>
      <c r="C5" s="290"/>
      <c r="D5" s="290"/>
      <c r="E5" s="290"/>
      <c r="F5" s="126"/>
      <c r="G5" s="68"/>
      <c r="H5" s="65"/>
      <c r="I5" s="65"/>
      <c r="J5" s="65"/>
      <c r="K5" s="65"/>
      <c r="L5" s="65"/>
      <c r="M5" s="65"/>
      <c r="N5" s="65"/>
      <c r="O5" s="65"/>
    </row>
    <row r="6" spans="1:15" x14ac:dyDescent="0.3">
      <c r="A6" s="293" t="s">
        <v>78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</row>
    <row r="7" spans="1:15" x14ac:dyDescent="0.3">
      <c r="A7" s="69"/>
      <c r="B7" s="69"/>
      <c r="C7" s="69"/>
      <c r="D7" s="69"/>
      <c r="E7" s="69"/>
      <c r="F7" s="128"/>
      <c r="G7" s="69"/>
      <c r="H7" s="69"/>
      <c r="I7" s="69"/>
      <c r="J7" s="69"/>
      <c r="K7" s="69"/>
      <c r="L7" s="69"/>
      <c r="M7" s="69"/>
      <c r="N7" s="70"/>
      <c r="O7" s="70"/>
    </row>
    <row r="8" spans="1:15" x14ac:dyDescent="0.3">
      <c r="A8" s="294" t="s">
        <v>26</v>
      </c>
      <c r="B8" s="295" t="s">
        <v>38</v>
      </c>
      <c r="C8" s="294" t="s">
        <v>93</v>
      </c>
      <c r="D8" s="296" t="s">
        <v>43</v>
      </c>
      <c r="E8" s="294" t="s">
        <v>164</v>
      </c>
      <c r="F8" s="297" t="s">
        <v>165</v>
      </c>
      <c r="G8" s="294" t="s">
        <v>162</v>
      </c>
      <c r="H8" s="294" t="s">
        <v>45</v>
      </c>
      <c r="I8" s="294"/>
      <c r="J8" s="294"/>
      <c r="K8" s="294"/>
      <c r="L8" s="294" t="s">
        <v>46</v>
      </c>
      <c r="M8" s="294"/>
      <c r="N8" s="294"/>
      <c r="O8" s="294"/>
    </row>
    <row r="9" spans="1:15" ht="26.4" x14ac:dyDescent="0.3">
      <c r="A9" s="294"/>
      <c r="B9" s="295"/>
      <c r="C9" s="294"/>
      <c r="D9" s="296"/>
      <c r="E9" s="294"/>
      <c r="F9" s="298"/>
      <c r="G9" s="294"/>
      <c r="H9" s="145" t="s">
        <v>47</v>
      </c>
      <c r="I9" s="145" t="s">
        <v>48</v>
      </c>
      <c r="J9" s="145" t="s">
        <v>49</v>
      </c>
      <c r="K9" s="145" t="s">
        <v>50</v>
      </c>
      <c r="L9" s="145" t="s">
        <v>47</v>
      </c>
      <c r="M9" s="145" t="s">
        <v>51</v>
      </c>
      <c r="N9" s="145" t="s">
        <v>52</v>
      </c>
      <c r="O9" s="145" t="s">
        <v>50</v>
      </c>
    </row>
    <row r="10" spans="1:15" x14ac:dyDescent="0.3">
      <c r="A10" s="72" t="s">
        <v>0</v>
      </c>
      <c r="B10" s="72" t="s">
        <v>1</v>
      </c>
      <c r="C10" s="72" t="s">
        <v>2</v>
      </c>
      <c r="D10" s="73" t="s">
        <v>3</v>
      </c>
      <c r="E10" s="72" t="s">
        <v>4</v>
      </c>
      <c r="F10" s="72" t="s">
        <v>163</v>
      </c>
      <c r="G10" s="72" t="s">
        <v>25</v>
      </c>
      <c r="H10" s="72" t="s">
        <v>37</v>
      </c>
      <c r="I10" s="72" t="s">
        <v>24</v>
      </c>
      <c r="J10" s="72" t="s">
        <v>23</v>
      </c>
      <c r="K10" s="74" t="s">
        <v>22</v>
      </c>
      <c r="L10" s="72" t="s">
        <v>21</v>
      </c>
      <c r="M10" s="72" t="s">
        <v>39</v>
      </c>
      <c r="N10" s="72" t="s">
        <v>40</v>
      </c>
      <c r="O10" s="72" t="s">
        <v>41</v>
      </c>
    </row>
    <row r="11" spans="1:15" ht="26.4" x14ac:dyDescent="0.3">
      <c r="A11" s="71" t="s">
        <v>0</v>
      </c>
      <c r="B11" s="150" t="s">
        <v>120</v>
      </c>
      <c r="C11" s="102" t="s">
        <v>65</v>
      </c>
      <c r="D11" s="103">
        <v>1</v>
      </c>
      <c r="E11" s="104"/>
      <c r="F11" s="104"/>
      <c r="G11" s="104"/>
      <c r="H11" s="105">
        <v>0</v>
      </c>
      <c r="I11" s="106">
        <v>0</v>
      </c>
      <c r="J11" s="107">
        <f>H11*I11</f>
        <v>0</v>
      </c>
      <c r="K11" s="105">
        <f t="shared" ref="K11" si="0">H11+J11</f>
        <v>0</v>
      </c>
      <c r="L11" s="105">
        <f>H11*D11</f>
        <v>0</v>
      </c>
      <c r="M11" s="109">
        <f>I11</f>
        <v>0</v>
      </c>
      <c r="N11" s="107">
        <f>L11*M11</f>
        <v>0</v>
      </c>
      <c r="O11" s="108">
        <f>L11+N11</f>
        <v>0</v>
      </c>
    </row>
    <row r="12" spans="1:15" ht="24" customHeight="1" thickBot="1" x14ac:dyDescent="0.35">
      <c r="A12" s="75"/>
      <c r="B12" s="76"/>
      <c r="C12" s="76"/>
      <c r="D12" s="76"/>
      <c r="E12" s="77"/>
      <c r="F12" s="77"/>
      <c r="G12" s="77"/>
      <c r="H12" s="76"/>
      <c r="I12" s="76"/>
      <c r="J12" s="76"/>
      <c r="K12" s="76"/>
      <c r="L12" s="78"/>
      <c r="M12" s="78"/>
      <c r="N12" s="78"/>
      <c r="O12" s="115">
        <f>SUM(O11:O11)</f>
        <v>0</v>
      </c>
    </row>
    <row r="13" spans="1:15" x14ac:dyDescent="0.3">
      <c r="A13" s="75"/>
      <c r="B13" s="76"/>
      <c r="C13" s="76"/>
      <c r="D13" s="76"/>
      <c r="E13" s="77"/>
      <c r="F13" s="77"/>
      <c r="G13" s="77"/>
      <c r="H13" s="76"/>
      <c r="I13" s="76"/>
      <c r="J13" s="76"/>
      <c r="K13" s="76"/>
      <c r="L13" s="78"/>
      <c r="M13" s="78"/>
      <c r="N13" s="78"/>
      <c r="O13" s="78"/>
    </row>
    <row r="14" spans="1:15" x14ac:dyDescent="0.3">
      <c r="A14" s="277" t="s">
        <v>7</v>
      </c>
      <c r="B14" s="277"/>
      <c r="C14" s="280"/>
      <c r="D14" s="281"/>
      <c r="E14" s="282"/>
      <c r="F14" s="147"/>
      <c r="G14" s="79"/>
      <c r="H14" s="79"/>
      <c r="I14" s="79"/>
      <c r="J14" s="79"/>
      <c r="K14" s="79"/>
      <c r="L14" s="67"/>
      <c r="M14" s="67"/>
      <c r="N14" s="67"/>
      <c r="O14" s="67"/>
    </row>
    <row r="15" spans="1:15" x14ac:dyDescent="0.3">
      <c r="A15" s="278" t="s">
        <v>8</v>
      </c>
      <c r="B15" s="278"/>
      <c r="C15" s="281"/>
      <c r="D15" s="281"/>
      <c r="E15" s="282"/>
      <c r="F15" s="147"/>
      <c r="G15" s="79"/>
      <c r="H15" s="79"/>
      <c r="I15" s="79"/>
      <c r="J15" s="79"/>
      <c r="K15" s="79"/>
      <c r="L15" s="79"/>
      <c r="M15" s="79"/>
      <c r="N15" s="79"/>
      <c r="O15" s="67"/>
    </row>
    <row r="16" spans="1:15" x14ac:dyDescent="0.3">
      <c r="A16" s="278" t="s">
        <v>9</v>
      </c>
      <c r="B16" s="278"/>
      <c r="C16" s="280"/>
      <c r="D16" s="281"/>
      <c r="E16" s="282"/>
      <c r="F16" s="147"/>
      <c r="G16" s="79"/>
      <c r="H16" s="79"/>
      <c r="I16" s="79"/>
      <c r="J16" s="79"/>
      <c r="K16" s="79"/>
      <c r="L16" s="67"/>
      <c r="M16" s="67"/>
      <c r="N16" s="67"/>
      <c r="O16" s="67"/>
    </row>
    <row r="17" spans="1:15" x14ac:dyDescent="0.3">
      <c r="A17" s="278" t="s">
        <v>10</v>
      </c>
      <c r="B17" s="278"/>
      <c r="C17" s="283"/>
      <c r="D17" s="283"/>
      <c r="E17" s="284"/>
      <c r="F17" s="147"/>
      <c r="G17" s="79"/>
      <c r="H17" s="79"/>
      <c r="I17" s="79"/>
      <c r="J17" s="181"/>
      <c r="K17" s="181"/>
      <c r="L17" s="182"/>
      <c r="M17" s="182"/>
      <c r="N17" s="67"/>
      <c r="O17" s="67"/>
    </row>
    <row r="18" spans="1:15" x14ac:dyDescent="0.3">
      <c r="A18" s="67"/>
      <c r="B18" s="67"/>
      <c r="C18" s="67"/>
      <c r="D18" s="80"/>
      <c r="E18" s="81"/>
      <c r="F18" s="152"/>
      <c r="G18" s="66"/>
      <c r="H18" s="67"/>
      <c r="I18" s="67"/>
      <c r="J18" s="180"/>
      <c r="K18" s="180"/>
      <c r="L18" s="183"/>
      <c r="M18" s="183"/>
      <c r="N18" s="67"/>
      <c r="O18" s="67"/>
    </row>
    <row r="19" spans="1:15" x14ac:dyDescent="0.3">
      <c r="A19" s="67"/>
      <c r="B19" s="67"/>
      <c r="C19" s="82"/>
      <c r="D19" s="83"/>
      <c r="E19" s="83"/>
      <c r="F19" s="286" t="s">
        <v>178</v>
      </c>
      <c r="G19" s="286"/>
      <c r="H19" s="285"/>
      <c r="I19" s="285"/>
      <c r="J19" s="180"/>
      <c r="K19" s="180"/>
      <c r="L19" s="183"/>
      <c r="M19" s="183"/>
      <c r="N19" s="83"/>
      <c r="O19" s="67"/>
    </row>
    <row r="20" spans="1:15" x14ac:dyDescent="0.3">
      <c r="A20" s="101" t="s">
        <v>15</v>
      </c>
      <c r="B20" s="146"/>
      <c r="C20" s="67"/>
      <c r="D20" s="67"/>
      <c r="E20" s="67"/>
      <c r="F20" s="287" t="s">
        <v>175</v>
      </c>
      <c r="G20" s="287"/>
      <c r="H20" s="67"/>
      <c r="I20" s="67"/>
      <c r="J20" s="79"/>
      <c r="K20" s="79"/>
      <c r="L20" s="84"/>
      <c r="M20" s="84"/>
      <c r="N20" s="84"/>
      <c r="O20" s="84"/>
    </row>
    <row r="21" spans="1:15" x14ac:dyDescent="0.3">
      <c r="A21" s="101" t="s">
        <v>19</v>
      </c>
      <c r="B21" s="148"/>
      <c r="C21" s="82"/>
      <c r="D21" s="83"/>
      <c r="E21" s="83"/>
      <c r="F21" s="83"/>
      <c r="G21" s="66"/>
      <c r="H21" s="67"/>
      <c r="I21" s="67"/>
      <c r="J21" s="79"/>
      <c r="K21" s="79"/>
      <c r="L21" s="86"/>
      <c r="M21" s="86"/>
      <c r="N21" s="86"/>
      <c r="O21" s="83"/>
    </row>
    <row r="22" spans="1:15" x14ac:dyDescent="0.3">
      <c r="A22" s="279"/>
      <c r="B22" s="279"/>
      <c r="C22" s="178"/>
      <c r="D22" s="179"/>
      <c r="E22" s="179"/>
      <c r="F22" s="83"/>
      <c r="G22" s="83"/>
      <c r="H22" s="83"/>
      <c r="I22" s="83"/>
      <c r="J22" s="67"/>
      <c r="K22" s="67"/>
      <c r="L22" s="86"/>
      <c r="M22" s="86"/>
      <c r="N22" s="86"/>
      <c r="O22" s="83"/>
    </row>
    <row r="23" spans="1:15" x14ac:dyDescent="0.3">
      <c r="A23" s="67"/>
      <c r="B23" s="88"/>
      <c r="C23" s="88"/>
      <c r="D23" s="88"/>
      <c r="E23" s="89"/>
      <c r="F23" s="89"/>
      <c r="G23" s="89"/>
      <c r="H23" s="86"/>
      <c r="I23" s="90"/>
      <c r="J23" s="83"/>
      <c r="K23" s="83"/>
      <c r="L23" s="67"/>
      <c r="M23" s="67"/>
      <c r="N23" s="67"/>
      <c r="O23" s="67"/>
    </row>
    <row r="24" spans="1:15" x14ac:dyDescent="0.3">
      <c r="A24" s="91"/>
      <c r="B24" s="88" t="s">
        <v>53</v>
      </c>
      <c r="C24" s="88"/>
      <c r="D24" s="88"/>
      <c r="E24" s="89"/>
      <c r="F24" s="89"/>
      <c r="G24" s="89"/>
      <c r="H24" s="86"/>
      <c r="I24" s="90"/>
      <c r="J24" s="83"/>
      <c r="K24" s="83"/>
      <c r="L24" s="67"/>
      <c r="M24" s="67"/>
      <c r="N24" s="67"/>
      <c r="O24" s="67"/>
    </row>
    <row r="25" spans="1:15" ht="10.8" customHeight="1" thickBot="1" x14ac:dyDescent="0.35">
      <c r="A25" s="67"/>
      <c r="B25" s="88"/>
      <c r="C25" s="88"/>
      <c r="D25" s="88"/>
      <c r="E25" s="89"/>
      <c r="F25" s="89"/>
      <c r="G25" s="89"/>
      <c r="H25" s="86"/>
      <c r="I25" s="90"/>
      <c r="J25" s="83"/>
      <c r="K25" s="83"/>
      <c r="L25" s="67"/>
      <c r="M25" s="67"/>
      <c r="N25" s="67"/>
      <c r="O25" s="67"/>
    </row>
    <row r="26" spans="1:15" ht="15" thickBot="1" x14ac:dyDescent="0.35">
      <c r="A26" s="184"/>
      <c r="B26" s="92" t="s">
        <v>66</v>
      </c>
      <c r="C26" s="88"/>
      <c r="D26" s="88"/>
      <c r="E26" s="89"/>
      <c r="F26" s="89"/>
      <c r="G26" s="89"/>
      <c r="H26" s="86"/>
      <c r="I26" s="90"/>
      <c r="J26" s="83"/>
      <c r="K26" s="83"/>
      <c r="L26" s="67"/>
      <c r="M26" s="67"/>
      <c r="N26" s="67"/>
      <c r="O26" s="67"/>
    </row>
    <row r="27" spans="1:15" x14ac:dyDescent="0.3">
      <c r="A27" s="276"/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67"/>
      <c r="M27" s="67"/>
      <c r="N27" s="67"/>
      <c r="O27" s="67"/>
    </row>
  </sheetData>
  <mergeCells count="27">
    <mergeCell ref="E8:E9"/>
    <mergeCell ref="G8:G9"/>
    <mergeCell ref="H8:K8"/>
    <mergeCell ref="L8:O8"/>
    <mergeCell ref="A8:A9"/>
    <mergeCell ref="B8:B9"/>
    <mergeCell ref="C8:C9"/>
    <mergeCell ref="D8:D9"/>
    <mergeCell ref="F8:F9"/>
    <mergeCell ref="A3:B3"/>
    <mergeCell ref="A4:K4"/>
    <mergeCell ref="A5:E5"/>
    <mergeCell ref="A1:M1"/>
    <mergeCell ref="A6:O6"/>
    <mergeCell ref="A27:K27"/>
    <mergeCell ref="A14:B14"/>
    <mergeCell ref="A15:B15"/>
    <mergeCell ref="A16:B16"/>
    <mergeCell ref="A17:B17"/>
    <mergeCell ref="A22:B22"/>
    <mergeCell ref="C14:E14"/>
    <mergeCell ref="C15:E15"/>
    <mergeCell ref="C16:E16"/>
    <mergeCell ref="C17:E17"/>
    <mergeCell ref="H19:I19"/>
    <mergeCell ref="F19:G19"/>
    <mergeCell ref="F20:G20"/>
  </mergeCells>
  <conditionalFormatting sqref="B20:B21">
    <cfRule type="containsBlanks" dxfId="4" priority="4">
      <formula>LEN(TRIM(B20))=0</formula>
    </cfRule>
  </conditionalFormatting>
  <conditionalFormatting sqref="C14:C17">
    <cfRule type="containsBlanks" dxfId="3" priority="3">
      <formula>LEN(TRIM(C14))=0</formula>
    </cfRule>
  </conditionalFormatting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8</vt:i4>
      </vt:variant>
    </vt:vector>
  </HeadingPairs>
  <TitlesOfParts>
    <vt:vector size="19" baseType="lpstr">
      <vt:lpstr>Príloha č.1</vt:lpstr>
      <vt:lpstr>Príloha č.2</vt:lpstr>
      <vt:lpstr>Príloha č. 3</vt:lpstr>
      <vt:lpstr>Príloha č.4</vt:lpstr>
      <vt:lpstr>Príloha č.5</vt:lpstr>
      <vt:lpstr>Príloha č.6_pre časť č. 1  </vt:lpstr>
      <vt:lpstr>Príloha č.6_pre časť č. 2</vt:lpstr>
      <vt:lpstr>Príloha č.6_pre časť č. 3</vt:lpstr>
      <vt:lpstr>Príloha č.7_pre časť č. 1</vt:lpstr>
      <vt:lpstr>Príloha č.7_pre časť č. 2</vt:lpstr>
      <vt:lpstr>Príloha č.7_pre časť č. 3</vt:lpstr>
      <vt:lpstr>'Príloha č. 3'!Oblasť_tlače</vt:lpstr>
      <vt:lpstr>'Príloha č.1'!Oblasť_tlače</vt:lpstr>
      <vt:lpstr>'Príloha č.2'!Oblasť_tlače</vt:lpstr>
      <vt:lpstr>'Príloha č.4'!Oblasť_tlače</vt:lpstr>
      <vt:lpstr>'Príloha č.5'!Oblasť_tlače</vt:lpstr>
      <vt:lpstr>'Príloha č.6_pre časť č. 1  '!Oblasť_tlače</vt:lpstr>
      <vt:lpstr>'Príloha č.6_pre časť č. 2'!Oblasť_tlače</vt:lpstr>
      <vt:lpstr>'Príloha č.6_pre časť č. 3'!Oblasť_tlače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un44549</cp:lastModifiedBy>
  <cp:lastPrinted>2023-03-17T07:45:43Z</cp:lastPrinted>
  <dcterms:created xsi:type="dcterms:W3CDTF">2017-08-18T08:10:31Z</dcterms:created>
  <dcterms:modified xsi:type="dcterms:W3CDTF">2023-03-17T07:45:49Z</dcterms:modified>
</cp:coreProperties>
</file>