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04\VO_DOC\01. Súťaže\2022\02. Oddelenie VO\01. Prebiehajúce zákazky\01. MAGDA_aktualizovaný\278_2022 OXYGENÁTORY A HADICOVÉ SETY\02. Príprava\03. PTK\"/>
    </mc:Choice>
  </mc:AlternateContent>
  <xr:revisionPtr revIDLastSave="0" documentId="13_ncr:1_{3051DFF4-2D41-4A28-902E-1F33669D6744}" xr6:coauthVersionLast="36" xr6:coauthVersionMax="36" xr10:uidLastSave="{00000000-0000-0000-0000-000000000000}"/>
  <bookViews>
    <workbookView xWindow="-105" yWindow="-105" windowWidth="23250" windowHeight="12450" firstSheet="7" activeTab="12" xr2:uid="{00000000-000D-0000-FFFF-FFFF00000000}"/>
  </bookViews>
  <sheets>
    <sheet name="Cenová ponuka" sheetId="8" r:id="rId1"/>
    <sheet name="Príloha č. 1 - časť 1" sheetId="9" r:id="rId2"/>
    <sheet name="Príloha č. 1 - časť 2" sheetId="12" r:id="rId3"/>
    <sheet name="Príloha č. 1 - časť 3" sheetId="13" r:id="rId4"/>
    <sheet name="Príloha č. 1 - časť 4" sheetId="14" r:id="rId5"/>
    <sheet name="Príloha č. 2 - časť 1" sheetId="10" r:id="rId6"/>
    <sheet name="Príloha č. 2 - časť 2" sheetId="15" r:id="rId7"/>
    <sheet name="Príloha č. 2 - časť 3" sheetId="16" r:id="rId8"/>
    <sheet name="Príloha č. 2 - časť 4" sheetId="17" r:id="rId9"/>
    <sheet name="Príloha č. 3 - časť 1" sheetId="11" r:id="rId10"/>
    <sheet name="Príloha č. 3 - časť 2" sheetId="18" r:id="rId11"/>
    <sheet name="Príloha č. 3 - časť 3" sheetId="19" r:id="rId12"/>
    <sheet name="Príloha č. 3 - časť 4" sheetId="20" r:id="rId13"/>
  </sheets>
  <definedNames>
    <definedName name="_xlnm.Print_Area" localSheetId="0">'Cenová ponuka'!$B$2:$F$117</definedName>
    <definedName name="_xlnm.Print_Area" localSheetId="5">'Príloha č. 2 - časť 1'!$B$1:$L$28</definedName>
    <definedName name="_xlnm.Print_Area" localSheetId="6">'Príloha č. 2 - časť 2'!$B$1:$L$28</definedName>
    <definedName name="_xlnm.Print_Area" localSheetId="7">'Príloha č. 2 - časť 3'!$B$1:$L$28</definedName>
    <definedName name="_xlnm.Print_Area" localSheetId="8">'Príloha č. 2 - časť 4'!$B$1:$L$28</definedName>
    <definedName name="_xlnm.Print_Area" localSheetId="9">'Príloha č. 3 - časť 1'!$B$1:$M$35</definedName>
    <definedName name="_xlnm.Print_Area" localSheetId="10">'Príloha č. 3 - časť 2'!$B$1:$M$35</definedName>
    <definedName name="_xlnm.Print_Area" localSheetId="11">'Príloha č. 3 - časť 3'!$B$1:$M$35</definedName>
    <definedName name="_xlnm.Print_Area" localSheetId="12">'Príloha č. 3 - časť 4'!$B$1:$M$35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7" l="1"/>
  <c r="H12" i="17"/>
  <c r="I12" i="17" s="1"/>
  <c r="J11" i="17"/>
  <c r="H11" i="17"/>
  <c r="I11" i="17" s="1"/>
  <c r="J12" i="16"/>
  <c r="K12" i="16" s="1"/>
  <c r="H12" i="16"/>
  <c r="I12" i="16" s="1"/>
  <c r="J11" i="16"/>
  <c r="H11" i="16"/>
  <c r="I11" i="16" s="1"/>
  <c r="J12" i="15"/>
  <c r="H12" i="15"/>
  <c r="I12" i="15" s="1"/>
  <c r="J11" i="15"/>
  <c r="H11" i="15"/>
  <c r="I11" i="15" s="1"/>
  <c r="L12" i="16" l="1"/>
  <c r="K11" i="17"/>
  <c r="L11" i="17" s="1"/>
  <c r="K12" i="17"/>
  <c r="L12" i="17" s="1"/>
  <c r="K11" i="16"/>
  <c r="L11" i="16" s="1"/>
  <c r="K11" i="15"/>
  <c r="L11" i="15" s="1"/>
  <c r="K12" i="15"/>
  <c r="L12" i="15" s="1"/>
  <c r="J12" i="10"/>
  <c r="H12" i="10"/>
  <c r="I12" i="10" s="1"/>
  <c r="J11" i="10"/>
  <c r="H11" i="10"/>
  <c r="I11" i="10" s="1"/>
  <c r="L13" i="16" l="1"/>
  <c r="L13" i="15"/>
  <c r="L13" i="17"/>
  <c r="K12" i="10"/>
  <c r="L12" i="10" s="1"/>
  <c r="K11" i="10"/>
  <c r="L11" i="10" s="1"/>
  <c r="L13" i="10" l="1"/>
</calcChain>
</file>

<file path=xl/sharedStrings.xml><?xml version="1.0" encoding="utf-8"?>
<sst xmlns="http://schemas.openxmlformats.org/spreadsheetml/2006/main" count="993" uniqueCount="327">
  <si>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</si>
  <si>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</si>
  <si>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</si>
  <si>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</si>
  <si>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</si>
  <si>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</si>
  <si>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</si>
  <si>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</si>
  <si>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</si>
  <si>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</si>
  <si>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</si>
  <si>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</si>
  <si>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</si>
  <si>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</si>
  <si>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</si>
  <si>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</si>
  <si>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</si>
  <si>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Poradové číslo</t>
  </si>
  <si>
    <t>3.2 Dostupnosť na trhu:</t>
  </si>
  <si>
    <t>Áno</t>
  </si>
  <si>
    <t>Nie</t>
  </si>
  <si>
    <t>2.  FUNKČNÁ ŠPECIFIKÁCIA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</si>
  <si>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</si>
  <si>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</si>
  <si>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</si>
  <si>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</si>
  <si>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</si>
  <si>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</si>
  <si>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</si>
  <si>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</si>
  <si>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</si>
  <si>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</si>
  <si>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</si>
  <si>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</si>
  <si>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</si>
  <si>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</si>
  <si>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</si>
  <si>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</si>
  <si>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</si>
  <si>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</si>
  <si>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</si>
  <si>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</si>
  <si>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</si>
  <si>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</si>
  <si>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</si>
  <si>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</si>
  <si>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</si>
  <si>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</si>
  <si>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</si>
  <si>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</si>
  <si>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</si>
  <si>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</si>
  <si>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</si>
  <si>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</si>
  <si>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</si>
  <si>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</si>
  <si>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</si>
  <si>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</si>
  <si>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</si>
  <si>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</si>
  <si>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</si>
  <si>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</si>
  <si>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</si>
  <si>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</si>
  <si>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</si>
  <si>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</si>
  <si>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</si>
  <si>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</si>
  <si>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</si>
  <si>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</si>
  <si>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</si>
  <si>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</si>
  <si>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3.1</t>
  </si>
  <si>
    <t>3.2</t>
  </si>
  <si>
    <t>3.3</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</si>
  <si>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</si>
  <si>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</si>
  <si>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</si>
  <si>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</si>
  <si>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</si>
  <si>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3.4</t>
  </si>
  <si>
    <t>3.5</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</si>
  <si>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</si>
  <si>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</si>
  <si>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</si>
  <si>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</si>
  <si>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</si>
  <si>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</si>
  <si>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</si>
  <si>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</si>
  <si>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</si>
  <si>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</si>
  <si>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12.1</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</si>
  <si>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</si>
  <si>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</si>
  <si>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OXYGENÁTORY A HADICOVÉ SETY</t>
  </si>
  <si>
    <t>3.  ROZDELENIE A DOSTUPNOSŤ PREDMETU ZÁKAZKY</t>
  </si>
  <si>
    <t>3.1.b)  Názov častí:</t>
  </si>
  <si>
    <t>Časť č. 1</t>
  </si>
  <si>
    <t>Časť č. 2</t>
  </si>
  <si>
    <t>Časť č. 1 - Oxygenátory a hadicové sety skupiny 1</t>
  </si>
  <si>
    <t>Membránový kapilárny vysokoúčinný oxygenátor s integrovaným arteriálnym filtrom potiahnutý biokompatibilným koatingom, so širokou  škálou použitia (pre širokú váhovú kategóriu pacientov, dekompenzovaných pacientov, pacientov s hepatopatiou,  hemokoagulopatiou, reoperovaných pacientov a pod., so zárukou dĺžky trvania ECC 4 hodiny ale v prípade komplikácie aj s viachodinovým použitím) s nasledovnými parametrami:</t>
  </si>
  <si>
    <t>Položka č. 1 - Oxygenátor</t>
  </si>
  <si>
    <t>22.</t>
  </si>
  <si>
    <t>Položka č. 2 - Hadicový set</t>
  </si>
  <si>
    <t>Súčasťou oxygenátora musí byť aj jednorázový sterilný hadicový set, ktorý obsahuje:</t>
  </si>
  <si>
    <t>Časť č. 2 - Oxygenátory a hadicové sety skupiny 2</t>
  </si>
  <si>
    <t>Časť č. 4</t>
  </si>
  <si>
    <t>Časť č. 3</t>
  </si>
  <si>
    <t>Časť č. 3 - Oxygenátory a hadicové sety skupiny 3</t>
  </si>
  <si>
    <t>Časť č. 4 - Oxygenátory a hadicové sety skupiny 4</t>
  </si>
  <si>
    <t>materiál hollow fiber membranae – vyrobené metódou fázovej separácie, znižujúce riziko plazma leakage a wet-out (oddeľovania prepúšťania plazmy),</t>
  </si>
  <si>
    <t>krvný prietok od 0,5 (min.) po 7,0 l/min,</t>
  </si>
  <si>
    <t>oxygenačná plocha (surface area) min. 2,5 m² ,</t>
  </si>
  <si>
    <t>dostatočná rezerva v prenose O2 (Utilisation do 75%),</t>
  </si>
  <si>
    <t>maximálny prenos O2 (nad 450 ml/min.),</t>
  </si>
  <si>
    <t>maximálny transfer CO2 (nad 300 ml/min.),</t>
  </si>
  <si>
    <t>nízky Pressure Drop (tlakový pokles) menej ako 80 mmHg pri prietoku krvi 4 l/min.,</t>
  </si>
  <si>
    <t>vysokoúčinný výmenník tepla – plocha nad 0,2 m²,</t>
  </si>
  <si>
    <t>index efektivity výmenníka 0,6 a vyššie,</t>
  </si>
  <si>
    <t>oddeliteľný pevný venózny rezervoár o kapacite 4000 ml s integrovaným kardiotomickým rezervoárom (KTR) s oddelenými vtokmi za účelom zníženia traumatizácie krvných elementov, vhodný pre pooperačné použitie, autotransfúziu, odsávací rezervoár a pod., vhodný na použitie VAVD,</t>
  </si>
  <si>
    <t>rotačná horná časť venózneho rezervoáru s integrovaným KTR,</t>
  </si>
  <si>
    <t xml:space="preserve">vstup do venózneho rezervoára otočný o 360 stupňov, </t>
  </si>
  <si>
    <t>viacpozičná možnosť využitia oxygenátora,</t>
  </si>
  <si>
    <t>kardiotomický filter 20 mikrónov pre vyšší stupeň záchytnosti,</t>
  </si>
  <si>
    <t>maximálny krvný prietok filtrom KTR (min. 5 l/min.),</t>
  </si>
  <si>
    <t>nízky minimálny pracovný objem rezervoára (200 ml),</t>
  </si>
  <si>
    <t>nízky statický plniaci objem oxyenátora (nie viac ako 260 ml),</t>
  </si>
  <si>
    <t>nízky dynamický plniaci objem (nie viac ako 460 ml),</t>
  </si>
  <si>
    <t>vysoký nekontaktný povrch rezervoára (viac ako 2500 ml),</t>
  </si>
  <si>
    <t>nízky zádržný objem a zádržný čas rezervoára,</t>
  </si>
  <si>
    <t>prispôsobivý pre rôzne typy hladinových senzorov,</t>
  </si>
  <si>
    <t>potiahnutie všetkých komponentov kvalitným biokoatingom.</t>
  </si>
  <si>
    <t>arteriálnu linku (hadica 3/8 x 3/32 cca 200 cm) spojenú konektorom  s venóznou linkou (1/2 x 3/32 cca 200 cm),</t>
  </si>
  <si>
    <t>hadicu do čerpadla (3/8 x 3/32 1ks á 50 cm, 1ks á 45 cm) so spojkami 3/8 x ½ spojené so  silikónovou hadicou ½ x 3/32 dĺžky 55cm,</t>
  </si>
  <si>
    <t>hadicu (1/4 x 1/16 cca 150 cm) s vloženým kyslíkovým filtrom,</t>
  </si>
  <si>
    <t>hadicu pre vysávače 3 kusy (1/4 x 1/16 cca 350 cm),</t>
  </si>
  <si>
    <t xml:space="preserve">arteriálnu hadicu  (hadica 3/8 x 3/32 cca 100 cm, </t>
  </si>
  <si>
    <t>hadice na drény (2 kusy ¼ x1/16 cca 80 cm),</t>
  </si>
  <si>
    <t>hadice na drény (1 kus ¼ x 1/16 cca 80 cm ) – Silicon,</t>
  </si>
  <si>
    <t>hadica na arteriálny filter (1/8 x 1/32 , 2x cca 40 cm + jednocestná Vernay valve, zakončenie-male LL, trojcestný ventil),</t>
  </si>
  <si>
    <t>trojcestný ventil 3 kusy,</t>
  </si>
  <si>
    <t>koncovky na vysávače 2 kusy,(Sarns 4300 alebo ekvivalent-Fluted, angled 30º),</t>
  </si>
  <si>
    <t>hadicové spojky MML-MML 2 kusy,</t>
  </si>
  <si>
    <t>hadicové spojky – priama 3/8 x 3/8 s bočnými LL - 1 kus,</t>
  </si>
  <si>
    <t>hadicové spojky – priama ½ x ½ s bočným LL - 1 kus,</t>
  </si>
  <si>
    <t>hadicové spojky – Y typ 3/8 x ¼ x ¼  - 1 kus,</t>
  </si>
  <si>
    <t xml:space="preserve">hadicové spojky- Y typ ½ x 3/8 x 3/8 s bočným LL - 1 kus, </t>
  </si>
  <si>
    <t>hadicové spojky – Y typ ¼ x ¼ x 3/8 - 1 kus,</t>
  </si>
  <si>
    <t>rýchloplnič rezervoára  -  Y – ová hadica  (1/4) cca 1 m s hrubším punkčným zariadením –  ihlou pre napichnutie infúzie a s pripojením na vstup rezervoáru, s uzatváracou tlačkou (okluder) - 1 ks</t>
  </si>
  <si>
    <t xml:space="preserve">Oxygenátory pre dospelých, potiahnuté hydrofilným biokompatibilným polymérovým coatingom, pre pacientov s poruchou hemokoagulácie s nasledovnými parametrami: </t>
  </si>
  <si>
    <t>všetky komponenty potiahnuté hydrofilným biokompatibilným, polymérovým coatingom</t>
  </si>
  <si>
    <t>oxygenátor vyrobený metódou fázovej separácie,</t>
  </si>
  <si>
    <t>membrána zložená z dutých vláken,</t>
  </si>
  <si>
    <t>hodnoty krvného prietoku od 0.5 do 7 l/min,</t>
  </si>
  <si>
    <t xml:space="preserve">oxygenačná plocha oxygenátora  2,5 m² a viac, </t>
  </si>
  <si>
    <t>hodnoty prenosu O2 nad 400 ml/ min,</t>
  </si>
  <si>
    <t>minimálny transfer CO2 300 ml/min,</t>
  </si>
  <si>
    <t>základná náplň  280 ml, operačná do 500 ml.,</t>
  </si>
  <si>
    <t>pressure drop 80 mmHg a menej pri prietoku krvi 4/l min,</t>
  </si>
  <si>
    <t>oddeliteĺný pevný venózny rezervoár o kapacite 4000 ml s integrovaným kardiotomickým rezervoárom, s oddelenými vtokmi, vhodný aj pre pooperačné použitie,</t>
  </si>
  <si>
    <t>index efektivity výmenníka 0.5 a viac,</t>
  </si>
  <si>
    <t>autotransfúziu, odsávací rezervoár, vhodný aj na použitie VAVD,</t>
  </si>
  <si>
    <t>horná časť rezervoára otočná s integrovaným kardiotomickým rezervoárom, pre vstupy hadicového perfúzneho systému,</t>
  </si>
  <si>
    <t xml:space="preserve">venózny vstup otočný, </t>
  </si>
  <si>
    <t>oxygenátor otočný voči rezervoáru,</t>
  </si>
  <si>
    <t xml:space="preserve">kadiotomický filter so stupňom záchytnosti do 30 mikrónov, </t>
  </si>
  <si>
    <t>nízky zádržný objem a zádržný čas rezervoáru – pod 100 ml,</t>
  </si>
  <si>
    <t>minimálny operačný objem kardiotomického rezervoára 200 ml/min,</t>
  </si>
  <si>
    <t>maximálny krvný prietok filtrom kardiotomického rezervoára – minimálne 5 l/min,</t>
  </si>
  <si>
    <t xml:space="preserve">oxygenátor prispôsobivý pre rôzne typy hadicových senzorov, </t>
  </si>
  <si>
    <t>nízky minimálny pracovný objem – do 480 ml, z toho  pracovný objem oxygenátora 280 ml a rezervoára 200 ml</t>
  </si>
  <si>
    <t>arteriálny filter  (ak nie je integrovaný v oxygenátore),</t>
  </si>
  <si>
    <t xml:space="preserve"> kyslíkový filter,</t>
  </si>
  <si>
    <t xml:space="preserve">arteriálna (3/8) a venózna linka (1/2), 1 ks cca 160-180cm,   </t>
  </si>
  <si>
    <t>arteriálna linka (3/8) pre čerpadlo so silikónovou vložkou (1/2) cez čerpadlo 1 ks o celkovej dĺžke cca 180cm,</t>
  </si>
  <si>
    <t>hadice pre odsávanie (1/4) 3ks v dĺžke cca 350 až 400 cm,</t>
  </si>
  <si>
    <t>vysávačové nadstavce minimálne 2 ks,</t>
  </si>
  <si>
    <t>recirkulačné drény s chlopničkou proti spätnému toku 2ks,</t>
  </si>
  <si>
    <t>odberovú rampičku pre odber krvi na laboratórne vyšetrenie – ak nie je súčasťou oxygenátora</t>
  </si>
  <si>
    <t>spojky: priame ¼ - ¼, 3/8 - 3/8, 3/8 -1/2, ½ - 1/2, Y- ové, 3/8 – 3/8 – 3/8, 3/8 - 3/8 - 1/4, (prípadná zmena veľkosti),</t>
  </si>
  <si>
    <t>spojky podľa potreby pre určitý typ oxygenátora,</t>
  </si>
  <si>
    <t>dvojcestný kohútik 2x, trojcestný kohútik 3x,  adaptér – male – female,</t>
  </si>
  <si>
    <t>vak pre odber heparinizovanej krvi – možnosť zabudovania do venóznej linky,</t>
  </si>
  <si>
    <t>rýchloplnič rezervoára  - Y-ová hadica  (1/4) cca 120cm s hrubším   punkčným zariadením – ihlou pre napichnutie infúzie a s pripojením na vstup rezervoáru, s uzatváracou tlačkou (okluder) – 1 ks.</t>
  </si>
  <si>
    <t>Membránový kapilárny oxygenátor s rezervoárom so širokou škálou použitia, vysokoúčinný aj pri menšej ploche membrán, pre malých a stredne veľkých pacientov s nasledovnými parametrami:</t>
  </si>
  <si>
    <t>materiál hollow fiber membrane,</t>
  </si>
  <si>
    <t>krvný prietok 0,5 – 7,0 l/min,</t>
  </si>
  <si>
    <t>oxygenačná plocha membrány – maximálne do 1,8 m²,</t>
  </si>
  <si>
    <t>plniaci objem (priming volume) – min. 210 ml, resp. min. 330 ml pre oxygenátor s integrovaným arteriálnym filtrom,</t>
  </si>
  <si>
    <t>index efektivity výmenníka tepla 0,6 a vyššie,</t>
  </si>
  <si>
    <t>prenos O2 – pri prietoku krvi  7 l/min viac ako 400 ml/min,</t>
  </si>
  <si>
    <t>prenos CO2 – nad 300 ml/min,</t>
  </si>
  <si>
    <t>integrovaný systém pre odstránenie vzduchových mikrobublín pre zvýšenú bezpečnosť prostredníctvom hydrofóbnej membrány,</t>
  </si>
  <si>
    <t>arteriálny filter integrovaný v oxygenátore, alebo v hadicovom sete s veľkosťou pórov 40µm s nízkym plniacim objemom – len 120 ml s integrovaným stand by bypass vo filtri,</t>
  </si>
  <si>
    <t xml:space="preserve">venózny rezervoár: </t>
  </si>
  <si>
    <t>• špeciálny kónický tvar s vynikajúcou viditeľnosťou, optimálnou dynamikou toku a 
s nízkymi turbulenciami,</t>
  </si>
  <si>
    <t>• maximálna kapacita – 4200 ml, vhodný aj ako drenážna nádoba a autotransfúzny rezervoár,</t>
  </si>
  <si>
    <t>• minimálny prevádzkový objem – 200 ml,</t>
  </si>
  <si>
    <t xml:space="preserve">• kardiotomický filter s vyšším stupňom záchytnosti - 40µm, </t>
  </si>
  <si>
    <t>• veko rezervoára je otočné so zakriveným venóznym vstupom pre individuálne umiestnenie,</t>
  </si>
  <si>
    <t>• možnosť potiahnutia všetkých komponentov kvalitným biopotiahnutím,</t>
  </si>
  <si>
    <t>• hadicový set ku každému oxygenátoru podľa individuálnych požiadaviek potiahnutý zhodným potiahnutím.</t>
  </si>
  <si>
    <t>arteriálny filter (ak nie je integrovaný v oxygenátore),</t>
  </si>
  <si>
    <t>kyslíkový filter,</t>
  </si>
  <si>
    <t>arteriálna (3/8)  a venózna linka (1/2) , 1 ks cca 160 – 180 cm,</t>
  </si>
  <si>
    <t>arteriálna linka  (3/8 ) pre čerpadlo so silikónovou vložkou  ( ½) cez čerpadlo 1 ks 
o celkovej dĺžke cca 180 cm,</t>
  </si>
  <si>
    <t>hadice pre odsávanie (1/4)  3 x cca 350 – 400 cm,</t>
  </si>
  <si>
    <t>recirkulačné drény s chlopničkou proti spätnému toku 2x,</t>
  </si>
  <si>
    <t>odberovú rampičku pre odber krvi na laboratórne vyšetrenie – ak nie je súčasťou oxygenátora,</t>
  </si>
  <si>
    <t>spojky : priame ¼ - ¼, 3/8 – 3/8, 3/8-1/2, ½-1/2, Y- ové, 3/8 – 3/8 – 3/8, 3/8-3/8-1/4, ( prípadná zmena veľkosti,</t>
  </si>
  <si>
    <t xml:space="preserve">dvojcestný kohútik 2x, trojcestný kohútik 3x,  adaptér – male – female, </t>
  </si>
  <si>
    <t>rýchloplnič rezervoára  -  Y – ová hadica  (1/4) cca 1 m s hrubším punkčným zariadením – ihlou pre napichnutie infúzie a s pripojením na vstup rezervoáru, s uzatváracou tlačkou ( okluder ) – 1 ks.</t>
  </si>
  <si>
    <t xml:space="preserve">Membránový kapilárny oxygenátor s integrovaným výmenníkom  tepla, s rezervoárom, potiahnutý biokompatibilným povrchom  PH.I.S.I.O, určený pre dospelých pacientov s nasledovnými parametrami: </t>
  </si>
  <si>
    <t>hollow fibre oxygenátor s integrovaným výmenníkom tepla,</t>
  </si>
  <si>
    <t>bio kompatibilný povrch = Phosphorylcholine (PH.I.S.I.O),</t>
  </si>
  <si>
    <t>prenos O2 386ml/min – pri 6l/min.,</t>
  </si>
  <si>
    <t>prenos CO2 330ml/min- pri 6l/min.,</t>
  </si>
  <si>
    <t>max. kapacita rezervoára = 4 500ml,</t>
  </si>
  <si>
    <t>max. prevádzkový objem = 4 000ml,</t>
  </si>
  <si>
    <t>min. prevádzkový objem = 150ml,</t>
  </si>
  <si>
    <t>plniaci objem oxygenátora = 219ml,</t>
  </si>
  <si>
    <t>počet odsávacích portov = 5,</t>
  </si>
  <si>
    <t>filtračné médiá = 41 µm vonkajšie sito z polyesteru + 120µm vnútorná sieť 
z polyesteru,</t>
  </si>
  <si>
    <t>kardiotomická časť rezervoára = 41µm,</t>
  </si>
  <si>
    <t>max. rýchlosť prietoku = 8L /min.,</t>
  </si>
  <si>
    <t>plocha povrchu membrány = 1,75 m²,</t>
  </si>
  <si>
    <t>výmenník tepla = materiál: polyuretán; plocha: 0,4m²,</t>
  </si>
  <si>
    <t>účinnosť výmenníka tepla 0,59 – pri 6L/min.,</t>
  </si>
  <si>
    <t>záruka okysličovania = najmenej 6 hodín,</t>
  </si>
  <si>
    <t>integrovaná VAVD chlopňa na rezervoári,</t>
  </si>
  <si>
    <t>možnosť rotácie venózneho konektora = 360°,</t>
  </si>
  <si>
    <t>arteriálny filter (možnosť voľby) = polyesterová sieť; 38µm; povrch 97cm²</t>
  </si>
  <si>
    <t>Súčasťou oxygenátora musí byť aj jednorázový sterilný hadicový set podľa individuálnych požiadaviek – potiahnutý bio kompatibilným coatingom, ktorý obsahuje:</t>
  </si>
  <si>
    <t>arteriálna linka (hadica 3/8 x 3/32 cca 180 cm) spojená s konektorom  s venóznou linkou (1/2 x 3/32 cca 200 cm),</t>
  </si>
  <si>
    <t>hadica do čerpadla (3/8 x 3/32 1ks á 50cm; 1ks á 45 cm) so spojkami 3/8 x ½ spojené so silikónovou hadicou ½ x 3/32 dĺžky 55 cm,</t>
  </si>
  <si>
    <t>hadica (1/4 x 1/6 cca 150 cm) s vloženým kyslíkovým filtrom,</t>
  </si>
  <si>
    <t>hadica pre vysávače – 3 ks (1/4 x 1/16 cca 420 cm),</t>
  </si>
  <si>
    <t>arteriálna hadica s integrovaným arteriálnym filtrom a bubble trapom (hadica 3/8 x 3/32 cca 130 cm), arteriálny filter, Y spojka – 2ks,</t>
  </si>
  <si>
    <t>hadica na drény (1/4 x 1/16 cca 80 cm – 2ks),</t>
  </si>
  <si>
    <t>hadica na drény (1/4 x 1/16 cca 80 cm – 1ks) - Silicon,</t>
  </si>
  <si>
    <t>hadica na arteriálny filter (1/8 x 1/32 cca 40 cm – 2ks, + jednocestná Vernay chlopňa, zakončenie – male LL, trojcestný ventil),</t>
  </si>
  <si>
    <t>trojcestný ventil – 3ks,</t>
  </si>
  <si>
    <t>koncovky na vysávače – 2ks (Sarns 4300 alebo ekvivalent – Fluted, angled 30°),</t>
  </si>
  <si>
    <t>hadicové spojky MML-MML – 2ks,</t>
  </si>
  <si>
    <t>hadicová spojka – priama 3/8 x 3/8 s bočným LL – 1ks,</t>
  </si>
  <si>
    <t>hadicová spojka – priama ½ x ½ s bočným LL – 1ks,</t>
  </si>
  <si>
    <t>hadicová spojka – Y typ 3/8 x ¼ x ¼ - 1ks,</t>
  </si>
  <si>
    <t>hadicová spojka – Y typ ½ x 3/8 x 3/8 s bočným LL – 1ks,</t>
  </si>
  <si>
    <t>hadicová spojka – Y typ ¼ x ¼ x 3/8 – 1ks,</t>
  </si>
  <si>
    <t>rýchlospúšťač 2 link. 90cm s Y spojkou + 2ks 20cm hadica ¼ x 1/16 so stopermi</t>
  </si>
  <si>
    <t>Jednosmerná hadica 1/8 x 1/32 80cm s one-way chlopňou, LL koncovkou s krytkami + 3-cestný ventil Transfer Bag 1000ml:
+ 15cm hadica so stoperom  a krytkou 4,33 x 1,3
+ 30cm hadica s LL spojkou, stoperom,  krytkou 4,33 x 1,3
+ 10cm hadica ½ x 3/32 s Y spojkou ¼ x ½ 
+ 5cm hadica so stoperom  a krytkou 3,0 x 0,55</t>
  </si>
  <si>
    <t>Požaduje sa uzatvorenie rámcovej dohody, a to na dohodnuté zmluvné obdobie 36 kalendárnych mesiacov, resp. do doby naplnenia zmluvného finančného objemu podľa toho, ktorá z uvedených skutočností nastane skôr.</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</si>
  <si>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</si>
  <si>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</si>
  <si>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Dodávateľ je povinný vystaviť faktúru za dodaný tovar v súlade s ustanovením §73 zákona č. 222/2004 Z. z. o dani z pridanej hodnoty v znení neskorších predpisov (ďalej len „zákon o DPH“), najneskôr však do piateho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</si>
  <si>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</si>
  <si>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</si>
  <si>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</si>
  <si>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</si>
  <si>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</si>
  <si>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</si>
  <si>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</si>
  <si>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</si>
  <si>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</si>
  <si>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</si>
  <si>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</si>
  <si>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Príloha č. 3</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</si>
  <si>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</si>
  <si>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 xml:space="preserve">Rozhodnutie o zaradení zdravotníckej pomôcky v Zozname ŠZM spolu s prílohou, v ktorej sú uvedené podrobnosti o zaradení ponúkaného produktu v Zozname ŠZM ku všetkým ponúkaným produktom uvedeným v Prílohe - Sortiment ponúkaného tovaru. </t>
  </si>
  <si>
    <t xml:space="preserve">Potvrdenie ŠÚKL (výstup z databázy registrovaných/evidovaných zdravotníckych pomôcok), resp. iné doklady, ktoré nahrádzajú požadované potvrdenie. </t>
  </si>
  <si>
    <t>Prospektový materiál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</si>
  <si>
    <t xml:space="preserve">Doklad s názvom ES vyhlásenie o zhode a podklady k nemu, resp. iné doklady, ktoré nahrádzajú požadované potvrdenie. </t>
  </si>
  <si>
    <r>
      <t xml:space="preserve">Požadované minimálne osobitné požiadavky na predmet zákazky a doklady 
</t>
    </r>
    <r>
      <rPr>
        <b/>
        <sz val="10"/>
        <color rgb="FFFF0000"/>
        <rFont val="Arial"/>
        <family val="2"/>
        <charset val="238"/>
      </rPr>
      <t xml:space="preserve">(tieto doklady budú požadované vo vyhlásenom verejnom obstarávaní okrem Prospektového materiálu, ktorý verejný obstarávateľ požaduje predložiť v rámci ponuky 
v PTK ): </t>
    </r>
    <r>
      <rPr>
        <b/>
        <sz val="10"/>
        <color theme="1"/>
        <rFont val="Arial"/>
        <family val="2"/>
        <charset val="238"/>
      </rPr>
      <t xml:space="preserve">
</t>
    </r>
  </si>
  <si>
    <t>Príloha č. 4</t>
  </si>
  <si>
    <t>33186000-7 Jednotky pre mimotelový obeh</t>
  </si>
  <si>
    <t>Špeciálne zdravotnícke pomôcky oxygenátory a hadicové sety</t>
  </si>
  <si>
    <t>Oxygenátory a hadicové sety skupiny 1</t>
  </si>
  <si>
    <t>Položka č. 1 - Hadicový set</t>
  </si>
  <si>
    <t>Položka č. 1: Oxygenátor</t>
  </si>
  <si>
    <t>Položka č. 2: Hadicový set</t>
  </si>
  <si>
    <t>Oxygenátory a hadicové sety skupiny 2</t>
  </si>
  <si>
    <t>Oxygenátory a hadicové sety skupiny 3</t>
  </si>
  <si>
    <t>Oxygenátory a hadicové sety skupiny 4</t>
  </si>
  <si>
    <t>Položka č.1: Oxygenátor</t>
  </si>
  <si>
    <t>Názov predmetu zákazky:</t>
  </si>
  <si>
    <t>Oxygenátory a hadicové sety</t>
  </si>
  <si>
    <t>Špecifikácia predmetu zákazky</t>
  </si>
  <si>
    <t>Por. č.</t>
  </si>
  <si>
    <t>Názov položky</t>
  </si>
  <si>
    <t>Mer. 
jed.
(MJ)</t>
  </si>
  <si>
    <t>Jednotková cena za MJ</t>
  </si>
  <si>
    <t>Celková cena za MJ</t>
  </si>
  <si>
    <t>bez DPH</t>
  </si>
  <si>
    <t>sadzba DPH 
v %</t>
  </si>
  <si>
    <t>výška DPH
v EUR</t>
  </si>
  <si>
    <t>s DPH</t>
  </si>
  <si>
    <t>výška DPH 
v EUR</t>
  </si>
  <si>
    <t>Oxygenátor</t>
  </si>
  <si>
    <t>Hadicový set</t>
  </si>
  <si>
    <t>SPOLU za príslušnú časť predmetu zákazky:</t>
  </si>
  <si>
    <t>Obchodný názov uchádzača:</t>
  </si>
  <si>
    <t>Sídlo uchádzača:</t>
  </si>
  <si>
    <t>IČO:</t>
  </si>
  <si>
    <t>DIČ:</t>
  </si>
  <si>
    <t>Poznámka:</t>
  </si>
  <si>
    <t>- povinné údaje vyplní uchádzač</t>
  </si>
  <si>
    <t>Sortiment ponúkaného tovaru</t>
  </si>
  <si>
    <t>Obchodný názov ponúkaného produktu</t>
  </si>
  <si>
    <t>Výrobca ponúkaného produktu</t>
  </si>
  <si>
    <t>Katalógové číslo</t>
  </si>
  <si>
    <t>CPV
kód</t>
  </si>
  <si>
    <t>ŠUKL</t>
  </si>
  <si>
    <t>Kategorizačný
kód</t>
  </si>
  <si>
    <t>Produkt zaradený v aktuálne platnom Zozname kategorizovaných ŠZM
áno / nie</t>
  </si>
  <si>
    <t>Merná 
jednotka
(MJ)</t>
  </si>
  <si>
    <t>DPH v %</t>
  </si>
  <si>
    <r>
      <t xml:space="preserve">Predpokladané množstvo MJ </t>
    </r>
    <r>
      <rPr>
        <sz val="8"/>
        <color theme="1"/>
        <rFont val="Arial"/>
        <family val="2"/>
        <charset val="238"/>
      </rPr>
      <t>počas trvania zmluvy 
(36 mes.)</t>
    </r>
  </si>
  <si>
    <t xml:space="preserve">Špecifikácia predmetu zákazky  </t>
  </si>
  <si>
    <t>Kalkulácia ceny a návrh na plnenie kritéria na vyhodnotenie ponúk</t>
  </si>
  <si>
    <r>
      <t xml:space="preserve">Požadované minimálne technické vlastnosti, parametre a hodnoty predmetu zákazky sú uvedené samostatne pre každú časť predmetu zákazky v </t>
    </r>
    <r>
      <rPr>
        <b/>
        <sz val="10"/>
        <color theme="1"/>
        <rFont val="Arial"/>
        <family val="2"/>
        <charset val="238"/>
      </rPr>
      <t xml:space="preserve">Prílohe č. 1 - Špecifikácia predmetu zákazky </t>
    </r>
    <r>
      <rPr>
        <sz val="10"/>
        <color theme="1"/>
        <rFont val="Arial"/>
        <family val="2"/>
        <charset val="238"/>
      </rPr>
      <t>(jednotlivé hárky excelu).</t>
    </r>
  </si>
  <si>
    <t>Kontaktná osoba:</t>
  </si>
  <si>
    <t>E-mailová adresa:</t>
  </si>
  <si>
    <t>KALKULÁCIA CENY - Štruktúrovaný rozpočet ceny</t>
  </si>
  <si>
    <t>KALKULÁCIA CENY -  Štruktúrovaný rozpočet ceny</t>
  </si>
  <si>
    <r>
      <t xml:space="preserve">Požadovaný počet MJ za zmluvné obdobie 
</t>
    </r>
    <r>
      <rPr>
        <b/>
        <sz val="10"/>
        <color theme="1"/>
        <rFont val="Arial"/>
        <family val="2"/>
        <charset val="238"/>
      </rPr>
      <t>36 mesiacov</t>
    </r>
  </si>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</sst>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name val="Arial"/>
      <family val="2"/>
      <charset val="238"/>
    </font>
    <font>
      <i/>
      <sz val="10"/>
      <color theme="1"/>
      <name val="Arial"/>
      <family val="2"/>
      <charset val="238"/>
    </font>
    <font>
      <sz val="11"/>
      <color theme="1"/>
      <name val="Arial"/>
      <family val="2"/>
      <charset val="238"/>
    </font>
    <font>
      <b/>
      <sz val="12"/>
      <color theme="1"/>
      <name val="Arial"/>
      <family val="2"/>
      <charset val="238"/>
    </font>
    <font>
      <sz val="14"/>
      <color theme="1"/>
      <name val="Arial"/>
      <family val="2"/>
      <charset val="238"/>
    </font>
    <font>
      <b/>
      <sz val="8"/>
      <color theme="1"/>
      <name val="Arial"/>
      <family val="2"/>
      <charset val="238"/>
    </font>
    <font>
      <sz val="8"/>
      <color theme="1"/>
      <name val="Arial"/>
      <family val="2"/>
      <charset val="238"/>
    </font>
    <font>
      <sz val="10"/>
      <color theme="0"/>
      <name val="Arial"/>
      <family val="2"/>
      <charset val="238"/>
    </font>
    <font>
      <b/>
      <sz val="9"/>
      <color theme="1"/>
      <name val="Calibri"/>
      <family val="2"/>
      <charset val="238"/>
    </font>
    <font>
      <sz val="9"/>
      <color theme="1"/>
      <name val="Times New Roman"/>
      <family val="1"/>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12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style="thin">
        <color auto="1"/>
      </right>
      <top style="thin">
        <color auto="1"/>
      </top>
      <bottom style="dotted">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auto="1"/>
      </left>
      <right/>
      <top style="dotted">
        <color auto="1"/>
      </top>
      <bottom style="dotted">
        <color auto="1"/>
      </bottom>
      <diagonal/>
    </border>
    <border>
      <left/>
      <right style="medium">
        <color indexed="64"/>
      </right>
      <top style="dotted">
        <color auto="1"/>
      </top>
      <bottom style="dotted">
        <color auto="1"/>
      </bottom>
      <diagonal/>
    </border>
    <border>
      <left style="thin">
        <color auto="1"/>
      </left>
      <right/>
      <top style="dotted">
        <color auto="1"/>
      </top>
      <bottom style="thin">
        <color auto="1"/>
      </bottom>
      <diagonal/>
    </border>
    <border>
      <left/>
      <right style="medium">
        <color indexed="64"/>
      </right>
      <top style="dotted">
        <color auto="1"/>
      </top>
      <bottom style="thin">
        <color auto="1"/>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right/>
      <top style="thin">
        <color auto="1"/>
      </top>
      <bottom style="thin">
        <color auto="1"/>
      </bottom>
      <diagonal/>
    </border>
    <border>
      <left style="medium">
        <color auto="1"/>
      </left>
      <right style="thin">
        <color auto="1"/>
      </right>
      <top style="dashed">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dashed">
        <color auto="1"/>
      </bottom>
      <diagonal/>
    </border>
    <border>
      <left style="thin">
        <color rgb="FFC00000"/>
      </left>
      <right style="thin">
        <color rgb="FFC00000"/>
      </right>
      <top style="thin">
        <color rgb="FFC00000"/>
      </top>
      <bottom style="thin">
        <color rgb="FFC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thin">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thin">
        <color auto="1"/>
      </top>
      <bottom/>
      <diagonal/>
    </border>
    <border>
      <left style="thin">
        <color rgb="FFC00000"/>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top style="thin">
        <color rgb="FFC00000"/>
      </top>
      <bottom style="thin">
        <color rgb="FFC00000"/>
      </bottom>
      <diagonal/>
    </border>
    <border>
      <left style="thin">
        <color auto="1"/>
      </left>
      <right style="dotted">
        <color rgb="FFC00000"/>
      </right>
      <top style="thin">
        <color rgb="FFC00000"/>
      </top>
      <bottom style="thin">
        <color rgb="FFC00000"/>
      </bottom>
      <diagonal/>
    </border>
    <border>
      <left/>
      <right/>
      <top style="thin">
        <color rgb="FFC00000"/>
      </top>
      <bottom style="thin">
        <color rgb="FFC00000"/>
      </bottom>
      <diagonal/>
    </border>
    <border>
      <left style="dotted">
        <color rgb="FFC00000"/>
      </left>
      <right style="medium">
        <color auto="1"/>
      </right>
      <top style="thin">
        <color rgb="FFC00000"/>
      </top>
      <bottom style="thin">
        <color rgb="FFC00000"/>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thin">
        <color auto="1"/>
      </left>
      <right style="dotted">
        <color auto="1"/>
      </right>
      <top style="thin">
        <color rgb="FFC00000"/>
      </top>
      <bottom style="dotted">
        <color auto="1"/>
      </bottom>
      <diagonal/>
    </border>
    <border>
      <left style="dotted">
        <color auto="1"/>
      </left>
      <right style="medium">
        <color auto="1"/>
      </right>
      <top/>
      <bottom style="dotted">
        <color auto="1"/>
      </bottom>
      <diagonal/>
    </border>
    <border>
      <left style="medium">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style="thin">
        <color auto="1"/>
      </left>
      <right style="thin">
        <color auto="1"/>
      </right>
      <top style="dotted">
        <color auto="1"/>
      </top>
      <bottom style="medium">
        <color auto="1"/>
      </bottom>
      <diagonal/>
    </border>
    <border>
      <left/>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medium">
        <color auto="1"/>
      </right>
      <top style="medium">
        <color auto="1"/>
      </top>
      <bottom style="medium">
        <color auto="1"/>
      </bottom>
      <diagonal/>
    </border>
    <border>
      <left/>
      <right style="dotted">
        <color auto="1"/>
      </right>
      <top style="medium">
        <color auto="1"/>
      </top>
      <bottom/>
      <diagonal/>
    </border>
    <border>
      <left style="dotted">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right style="dotted">
        <color auto="1"/>
      </right>
      <top/>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right style="thin">
        <color auto="1"/>
      </right>
      <top/>
      <bottom/>
      <diagonal/>
    </border>
    <border>
      <left style="medium">
        <color auto="1"/>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auto="1"/>
      </left>
      <right style="thin">
        <color auto="1"/>
      </right>
      <top style="thin">
        <color rgb="FFFF0000"/>
      </top>
      <bottom style="thin">
        <color rgb="FFFF0000"/>
      </bottom>
      <diagonal/>
    </border>
    <border>
      <left/>
      <right style="dotted">
        <color auto="1"/>
      </right>
      <top style="thin">
        <color rgb="FFFF0000"/>
      </top>
      <bottom style="thin">
        <color rgb="FFFF0000"/>
      </bottom>
      <diagonal/>
    </border>
    <border>
      <left style="dotted">
        <color auto="1"/>
      </left>
      <right/>
      <top style="thin">
        <color rgb="FFFF0000"/>
      </top>
      <bottom style="thin">
        <color rgb="FFFF0000"/>
      </bottom>
      <diagonal/>
    </border>
    <border>
      <left style="thin">
        <color auto="1"/>
      </left>
      <right style="dotted">
        <color auto="1"/>
      </right>
      <top style="thin">
        <color rgb="FFFF0000"/>
      </top>
      <bottom style="thin">
        <color rgb="FFFF0000"/>
      </bottom>
      <diagonal/>
    </border>
    <border>
      <left style="dotted">
        <color auto="1"/>
      </left>
      <right style="thin">
        <color auto="1"/>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dotted">
        <color rgb="FFC00000"/>
      </right>
      <top style="thin">
        <color rgb="FFFF0000"/>
      </top>
      <bottom style="thin">
        <color rgb="FFFF0000"/>
      </bottom>
      <diagonal/>
    </border>
    <border>
      <left style="dotted">
        <color rgb="FFC00000"/>
      </left>
      <right style="dotted">
        <color rgb="FFC00000"/>
      </right>
      <top style="thin">
        <color rgb="FFFF0000"/>
      </top>
      <bottom style="thin">
        <color rgb="FFFF0000"/>
      </bottom>
      <diagonal/>
    </border>
    <border>
      <left style="dotted">
        <color rgb="FFC00000"/>
      </left>
      <right style="medium">
        <color auto="1"/>
      </right>
      <top style="thin">
        <color rgb="FFFF0000"/>
      </top>
      <bottom style="thin">
        <color rgb="FFFF0000"/>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right style="dotted">
        <color auto="1"/>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medium">
        <color auto="1"/>
      </left>
      <right style="thin">
        <color auto="1"/>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top/>
      <bottom style="dotted">
        <color auto="1"/>
      </bottom>
      <diagonal/>
    </border>
    <border>
      <left style="medium">
        <color rgb="FFC00000"/>
      </left>
      <right style="thin">
        <color auto="1"/>
      </right>
      <top style="thin">
        <color rgb="FFC00000"/>
      </top>
      <bottom style="thin">
        <color rgb="FFC00000"/>
      </bottom>
      <diagonal/>
    </border>
    <border>
      <left style="thin">
        <color auto="1"/>
      </left>
      <right/>
      <top style="thin">
        <color rgb="FFC00000"/>
      </top>
      <bottom style="thin">
        <color rgb="FFC00000"/>
      </bottom>
      <diagonal/>
    </border>
    <border>
      <left style="thin">
        <color auto="1"/>
      </left>
      <right style="thin">
        <color auto="1"/>
      </right>
      <top style="thin">
        <color rgb="FFC00000"/>
      </top>
      <bottom style="thin">
        <color rgb="FFC00000"/>
      </bottom>
      <diagonal/>
    </border>
    <border>
      <left style="thin">
        <color auto="1"/>
      </left>
      <right style="thin">
        <color rgb="FFC00000"/>
      </right>
      <top style="thin">
        <color rgb="FFC00000"/>
      </top>
      <bottom style="thin">
        <color rgb="FFC00000"/>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34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9" xfId="0" applyFont="1" applyBorder="1" applyAlignment="1">
      <alignment horizontal="center"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49" fontId="2" fillId="2" borderId="14"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4" fillId="0" borderId="9" xfId="0"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9" xfId="5" applyFont="1" applyFill="1" applyBorder="1" applyAlignment="1">
      <alignment horizontal="right" vertical="center" wrapText="1"/>
    </xf>
    <xf numFmtId="0" fontId="11" fillId="2" borderId="9" xfId="0" applyFont="1" applyFill="1" applyBorder="1" applyAlignment="1">
      <alignment horizontal="left" vertical="center" wrapText="1"/>
    </xf>
    <xf numFmtId="0" fontId="7" fillId="2" borderId="9" xfId="0" applyFont="1" applyFill="1" applyBorder="1" applyAlignment="1">
      <alignment horizontal="left" vertical="center" wrapText="1"/>
    </xf>
    <xf numFmtId="16" fontId="5" fillId="0" borderId="0" xfId="0" applyNumberFormat="1" applyFont="1" applyAlignment="1">
      <alignment horizontal="left" vertical="top" wrapText="1"/>
    </xf>
    <xf numFmtId="0" fontId="2" fillId="0" borderId="9" xfId="0" applyFont="1" applyBorder="1" applyAlignment="1">
      <alignment vertical="center" wrapText="1"/>
    </xf>
    <xf numFmtId="49" fontId="2" fillId="0" borderId="7" xfId="0" applyNumberFormat="1" applyFont="1" applyBorder="1" applyAlignment="1">
      <alignment horizontal="center" vertical="center" wrapText="1"/>
    </xf>
    <xf numFmtId="0" fontId="2" fillId="0" borderId="18" xfId="0" applyFont="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21" xfId="0" applyFont="1" applyBorder="1" applyAlignment="1">
      <alignment horizontal="left" vertical="center" wrapText="1"/>
    </xf>
    <xf numFmtId="0" fontId="7" fillId="0" borderId="21"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7" fillId="0" borderId="18" xfId="0" applyFont="1" applyBorder="1" applyAlignment="1">
      <alignment horizontal="center" vertical="center" wrapText="1"/>
    </xf>
    <xf numFmtId="49" fontId="2" fillId="0" borderId="7" xfId="0" applyNumberFormat="1" applyFont="1" applyBorder="1" applyAlignment="1">
      <alignment horizontal="center" vertical="center"/>
    </xf>
    <xf numFmtId="49" fontId="4" fillId="0" borderId="9" xfId="0" applyNumberFormat="1" applyFont="1" applyBorder="1" applyAlignment="1">
      <alignment vertical="center" wrapText="1"/>
    </xf>
    <xf numFmtId="49" fontId="2" fillId="0" borderId="10" xfId="0" applyNumberFormat="1" applyFont="1" applyBorder="1" applyAlignment="1">
      <alignment horizontal="center" vertical="center"/>
    </xf>
    <xf numFmtId="49" fontId="4" fillId="0" borderId="18" xfId="0" applyNumberFormat="1" applyFont="1" applyBorder="1" applyAlignment="1">
      <alignment vertical="center" wrapText="1"/>
    </xf>
    <xf numFmtId="0" fontId="4" fillId="0" borderId="18" xfId="0" applyFont="1" applyBorder="1" applyAlignment="1">
      <alignment horizontal="left" vertical="center" wrapText="1"/>
    </xf>
    <xf numFmtId="0" fontId="4" fillId="0" borderId="9" xfId="0" applyFont="1" applyBorder="1" applyAlignment="1">
      <alignment horizontal="center"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3" fillId="0" borderId="25" xfId="0" applyFont="1" applyBorder="1" applyAlignment="1">
      <alignment horizontal="justify" vertical="center"/>
    </xf>
    <xf numFmtId="0" fontId="4" fillId="0" borderId="26" xfId="0" applyFont="1" applyBorder="1" applyAlignment="1">
      <alignment horizontal="left" vertical="center" wrapText="1"/>
    </xf>
    <xf numFmtId="49" fontId="2" fillId="0" borderId="27"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9" xfId="0" applyNumberFormat="1" applyFont="1" applyBorder="1" applyAlignment="1">
      <alignment horizontal="right" vertical="center" wrapText="1"/>
    </xf>
    <xf numFmtId="49" fontId="2" fillId="0" borderId="31" xfId="0" applyNumberFormat="1" applyFont="1" applyBorder="1" applyAlignment="1">
      <alignment horizontal="right" vertical="center" wrapText="1"/>
    </xf>
    <xf numFmtId="49" fontId="2" fillId="0" borderId="29" xfId="0" applyNumberFormat="1" applyFont="1" applyBorder="1" applyAlignment="1">
      <alignment horizontal="righ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49" fontId="2" fillId="0" borderId="52" xfId="0" applyNumberFormat="1" applyFont="1" applyBorder="1" applyAlignment="1">
      <alignment horizontal="right" vertical="center" wrapText="1"/>
    </xf>
    <xf numFmtId="0" fontId="7"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18" xfId="0" applyFont="1" applyBorder="1" applyAlignment="1">
      <alignment horizontal="left" vertical="center" wrapText="1"/>
    </xf>
    <xf numFmtId="0" fontId="3" fillId="6" borderId="9" xfId="0" applyFont="1" applyFill="1" applyBorder="1" applyAlignment="1">
      <alignment vertical="center" wrapText="1"/>
    </xf>
    <xf numFmtId="0" fontId="15" fillId="0" borderId="0" xfId="0" applyFont="1"/>
    <xf numFmtId="0" fontId="2" fillId="0" borderId="0" xfId="0" applyFont="1"/>
    <xf numFmtId="0" fontId="3" fillId="0" borderId="0" xfId="0" applyFont="1"/>
    <xf numFmtId="0" fontId="2" fillId="0" borderId="0" xfId="0" applyFont="1" applyAlignment="1">
      <alignment horizontal="center"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pplyProtection="1">
      <alignment wrapText="1"/>
      <protection locked="0"/>
    </xf>
    <xf numFmtId="0" fontId="17" fillId="0" borderId="0" xfId="0" applyFont="1" applyAlignment="1" applyProtection="1">
      <alignment vertical="center" wrapText="1"/>
      <protection locked="0"/>
    </xf>
    <xf numFmtId="0" fontId="2" fillId="0" borderId="0" xfId="0" applyFont="1" applyAlignment="1" applyProtection="1">
      <alignment vertical="top" wrapText="1"/>
      <protection locked="0"/>
    </xf>
    <xf numFmtId="0" fontId="19" fillId="0" borderId="0" xfId="0" applyFont="1" applyAlignment="1" applyProtection="1">
      <alignment vertical="top" wrapText="1"/>
      <protection locked="0"/>
    </xf>
    <xf numFmtId="0" fontId="19" fillId="0" borderId="60" xfId="0" applyFont="1" applyBorder="1" applyAlignment="1" applyProtection="1">
      <alignment horizontal="center" vertical="center" wrapText="1"/>
      <protection locked="0"/>
    </xf>
    <xf numFmtId="0" fontId="19" fillId="0" borderId="61" xfId="0" applyFont="1" applyBorder="1" applyAlignment="1" applyProtection="1">
      <alignment horizontal="center" vertical="center" wrapText="1"/>
      <protection locked="0"/>
    </xf>
    <xf numFmtId="0" fontId="19" fillId="0" borderId="62" xfId="0" applyFont="1" applyBorder="1" applyAlignment="1" applyProtection="1">
      <alignment horizontal="center" vertical="center" wrapText="1"/>
      <protection locked="0"/>
    </xf>
    <xf numFmtId="0" fontId="19" fillId="0" borderId="63"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64" xfId="0" applyFont="1" applyBorder="1" applyAlignment="1" applyProtection="1">
      <alignment horizontal="center" vertical="center" wrapText="1"/>
      <protection locked="0"/>
    </xf>
    <xf numFmtId="0" fontId="19" fillId="0" borderId="29" xfId="0" applyFont="1" applyBorder="1" applyAlignment="1" applyProtection="1">
      <alignment horizontal="center" vertical="top" wrapText="1"/>
      <protection locked="0"/>
    </xf>
    <xf numFmtId="0" fontId="19" fillId="0" borderId="65" xfId="0" applyFont="1" applyBorder="1" applyAlignment="1" applyProtection="1">
      <alignment horizontal="center" vertical="top" wrapText="1"/>
      <protection locked="0"/>
    </xf>
    <xf numFmtId="0" fontId="19" fillId="0" borderId="9" xfId="0" applyFont="1" applyBorder="1" applyAlignment="1" applyProtection="1">
      <alignment horizontal="center" vertical="center" wrapText="1"/>
      <protection locked="0"/>
    </xf>
    <xf numFmtId="3" fontId="19" fillId="0" borderId="65" xfId="0" applyNumberFormat="1" applyFont="1" applyBorder="1" applyAlignment="1" applyProtection="1">
      <alignment horizontal="center" vertical="center" wrapText="1"/>
      <protection locked="0"/>
    </xf>
    <xf numFmtId="0" fontId="19" fillId="5" borderId="66" xfId="0" applyFont="1" applyFill="1" applyBorder="1" applyAlignment="1" applyProtection="1">
      <alignment horizontal="center" vertical="center" wrapText="1"/>
      <protection locked="0"/>
    </xf>
    <xf numFmtId="0" fontId="19" fillId="5" borderId="67" xfId="0" applyFont="1" applyFill="1" applyBorder="1" applyAlignment="1" applyProtection="1">
      <alignment horizontal="center" vertical="center" wrapText="1"/>
      <protection locked="0"/>
    </xf>
    <xf numFmtId="0" fontId="19" fillId="5" borderId="68" xfId="0" applyFont="1" applyFill="1" applyBorder="1" applyAlignment="1" applyProtection="1">
      <alignment horizontal="center" vertical="center" wrapText="1"/>
      <protection locked="0"/>
    </xf>
    <xf numFmtId="0" fontId="19" fillId="5" borderId="69" xfId="0" applyFont="1" applyFill="1" applyBorder="1" applyAlignment="1" applyProtection="1">
      <alignment horizontal="center" vertical="center" wrapText="1"/>
      <protection locked="0"/>
    </xf>
    <xf numFmtId="0" fontId="19" fillId="5" borderId="70" xfId="0" applyFont="1" applyFill="1" applyBorder="1" applyAlignment="1" applyProtection="1">
      <alignment horizontal="center" vertical="center" wrapText="1"/>
      <protection locked="0"/>
    </xf>
    <xf numFmtId="0" fontId="19" fillId="5" borderId="71"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44" xfId="0" applyFont="1" applyBorder="1" applyAlignment="1" applyProtection="1">
      <alignment horizontal="left" vertical="center" wrapText="1"/>
      <protection locked="0"/>
    </xf>
    <xf numFmtId="0" fontId="2" fillId="0" borderId="24" xfId="0" applyFont="1" applyBorder="1" applyAlignment="1" applyProtection="1">
      <alignment horizontal="center" vertical="center" wrapText="1"/>
      <protection locked="0"/>
    </xf>
    <xf numFmtId="3" fontId="2" fillId="0" borderId="24" xfId="0" applyNumberFormat="1" applyFont="1" applyFill="1" applyBorder="1" applyAlignment="1" applyProtection="1">
      <alignment horizontal="center" vertical="center" wrapText="1"/>
      <protection locked="0"/>
    </xf>
    <xf numFmtId="164" fontId="2" fillId="0" borderId="6" xfId="0" applyNumberFormat="1" applyFont="1" applyBorder="1" applyAlignment="1" applyProtection="1">
      <alignment horizontal="right" vertical="center" wrapText="1"/>
      <protection locked="0"/>
    </xf>
    <xf numFmtId="9" fontId="2" fillId="0" borderId="72" xfId="0" applyNumberFormat="1" applyFont="1" applyBorder="1" applyAlignment="1" applyProtection="1">
      <alignment horizontal="right" vertical="center" wrapText="1"/>
      <protection locked="0"/>
    </xf>
    <xf numFmtId="164" fontId="2" fillId="0" borderId="73" xfId="0" applyNumberFormat="1" applyFont="1" applyBorder="1" applyAlignment="1" applyProtection="1">
      <alignment horizontal="right" vertical="center" wrapText="1"/>
      <protection locked="0"/>
    </xf>
    <xf numFmtId="164" fontId="2" fillId="0" borderId="74" xfId="0" applyNumberFormat="1" applyFont="1" applyBorder="1" applyAlignment="1" applyProtection="1">
      <alignment horizontal="right" vertical="center" wrapText="1"/>
      <protection locked="0"/>
    </xf>
    <xf numFmtId="164" fontId="2" fillId="0" borderId="75" xfId="0"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2" fillId="0" borderId="77" xfId="0" applyFont="1" applyBorder="1" applyAlignment="1" applyProtection="1">
      <alignment horizontal="left" vertical="center" wrapText="1"/>
      <protection locked="0"/>
    </xf>
    <xf numFmtId="0" fontId="2" fillId="0" borderId="78" xfId="0" applyFont="1" applyBorder="1" applyAlignment="1" applyProtection="1">
      <alignment horizontal="center" vertical="center" wrapText="1"/>
      <protection locked="0"/>
    </xf>
    <xf numFmtId="3" fontId="2" fillId="0" borderId="78" xfId="0" applyNumberFormat="1" applyFont="1" applyFill="1" applyBorder="1" applyAlignment="1" applyProtection="1">
      <alignment horizontal="center" vertical="center" wrapText="1"/>
      <protection locked="0"/>
    </xf>
    <xf numFmtId="164" fontId="2" fillId="0" borderId="79" xfId="0" applyNumberFormat="1" applyFont="1" applyBorder="1" applyAlignment="1" applyProtection="1">
      <alignment horizontal="right" vertical="center" wrapText="1"/>
      <protection locked="0"/>
    </xf>
    <xf numFmtId="9" fontId="2" fillId="0" borderId="80" xfId="0" applyNumberFormat="1" applyFont="1" applyBorder="1" applyAlignment="1" applyProtection="1">
      <alignment horizontal="right" vertical="center" wrapText="1"/>
      <protection locked="0"/>
    </xf>
    <xf numFmtId="164" fontId="2" fillId="0" borderId="15" xfId="0" applyNumberFormat="1" applyFont="1" applyBorder="1" applyAlignment="1" applyProtection="1">
      <alignment horizontal="right" vertical="center" wrapText="1"/>
      <protection locked="0"/>
    </xf>
    <xf numFmtId="164" fontId="2" fillId="0" borderId="14" xfId="0" applyNumberFormat="1" applyFont="1" applyBorder="1" applyAlignment="1" applyProtection="1">
      <alignment horizontal="right" vertical="center" wrapText="1"/>
      <protection locked="0"/>
    </xf>
    <xf numFmtId="164" fontId="2" fillId="0" borderId="81" xfId="0" applyNumberFormat="1" applyFont="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164" fontId="3" fillId="7" borderId="82" xfId="0"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2" fillId="0" borderId="0" xfId="0" applyFont="1" applyBorder="1" applyAlignment="1" applyProtection="1">
      <alignment horizontal="center"/>
      <protection locked="0"/>
    </xf>
    <xf numFmtId="49" fontId="4" fillId="0" borderId="0" xfId="0" applyNumberFormat="1" applyFont="1" applyBorder="1" applyAlignment="1" applyProtection="1">
      <alignment horizontal="center" wrapText="1"/>
      <protection locked="0"/>
    </xf>
    <xf numFmtId="49" fontId="4" fillId="0" borderId="0" xfId="0" applyNumberFormat="1" applyFont="1" applyBorder="1" applyAlignment="1" applyProtection="1">
      <alignment horizontal="left" wrapText="1"/>
      <protection locked="0"/>
    </xf>
    <xf numFmtId="3" fontId="4" fillId="0" borderId="0" xfId="0" applyNumberFormat="1" applyFont="1" applyBorder="1" applyAlignment="1" applyProtection="1">
      <alignment horizontal="center" wrapText="1"/>
      <protection locked="0"/>
    </xf>
    <xf numFmtId="164" fontId="20" fillId="0" borderId="0" xfId="0" applyNumberFormat="1" applyFont="1" applyAlignment="1" applyProtection="1">
      <alignment wrapText="1"/>
      <protection hidden="1"/>
    </xf>
    <xf numFmtId="164" fontId="2" fillId="0" borderId="0" xfId="0" applyNumberFormat="1" applyFont="1" applyBorder="1" applyAlignment="1" applyProtection="1">
      <alignment horizontal="right"/>
      <protection locked="0"/>
    </xf>
    <xf numFmtId="164" fontId="3" fillId="7" borderId="0" xfId="0" applyNumberFormat="1" applyFont="1" applyFill="1" applyBorder="1" applyAlignment="1" applyProtection="1">
      <alignment horizontal="right"/>
      <protection locked="0"/>
    </xf>
    <xf numFmtId="0" fontId="2" fillId="0" borderId="0" xfId="0" applyFont="1" applyAlignment="1" applyProtection="1">
      <protection locked="0"/>
    </xf>
    <xf numFmtId="0" fontId="13" fillId="0" borderId="0" xfId="1" applyFont="1" applyAlignment="1">
      <alignment horizontal="left" vertical="center" wrapText="1"/>
    </xf>
    <xf numFmtId="0" fontId="13" fillId="0" borderId="0" xfId="1" applyFont="1" applyAlignment="1">
      <alignment vertical="center"/>
    </xf>
    <xf numFmtId="0" fontId="2" fillId="0" borderId="0" xfId="0" applyFont="1" applyAlignment="1" applyProtection="1">
      <alignment vertical="center" wrapText="1"/>
      <protection locked="0"/>
    </xf>
    <xf numFmtId="0" fontId="2" fillId="0" borderId="0" xfId="0" applyNumberFormat="1" applyFont="1" applyBorder="1" applyAlignment="1">
      <alignment horizontal="left" wrapText="1"/>
    </xf>
    <xf numFmtId="14" fontId="2" fillId="0" borderId="0" xfId="0" applyNumberFormat="1" applyFont="1" applyBorder="1" applyAlignment="1">
      <alignment horizontal="left" wrapText="1"/>
    </xf>
    <xf numFmtId="0" fontId="2" fillId="0" borderId="0" xfId="0" applyFont="1" applyBorder="1" applyAlignment="1" applyProtection="1">
      <alignment horizontal="center" wrapText="1"/>
      <protection locked="0"/>
    </xf>
    <xf numFmtId="0" fontId="19" fillId="0" borderId="0" xfId="0" applyFont="1" applyProtection="1">
      <protection locked="0"/>
    </xf>
    <xf numFmtId="0" fontId="19" fillId="5" borderId="53" xfId="0" applyFont="1" applyFill="1" applyBorder="1" applyAlignment="1" applyProtection="1">
      <alignment wrapText="1"/>
      <protection locked="0"/>
    </xf>
    <xf numFmtId="0" fontId="19" fillId="0" borderId="0" xfId="0" applyFont="1" applyAlignment="1" applyProtection="1">
      <alignment horizontal="left" vertical="center" wrapText="1"/>
      <protection locked="0"/>
    </xf>
    <xf numFmtId="0" fontId="19" fillId="0" borderId="0" xfId="0" applyFont="1" applyAlignment="1" applyProtection="1">
      <alignment horizontal="center"/>
      <protection locked="0"/>
    </xf>
    <xf numFmtId="3" fontId="19" fillId="0" borderId="0" xfId="0" applyNumberFormat="1" applyFont="1" applyAlignment="1" applyProtection="1">
      <alignment horizontal="center"/>
      <protection locked="0"/>
    </xf>
    <xf numFmtId="0" fontId="19" fillId="0" borderId="0" xfId="0" applyFont="1" applyAlignment="1" applyProtection="1">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wrapText="1"/>
      <protection locked="0"/>
    </xf>
    <xf numFmtId="0" fontId="19" fillId="5" borderId="92" xfId="0" applyFont="1" applyFill="1" applyBorder="1" applyAlignment="1" applyProtection="1">
      <alignment horizontal="center" vertical="top" wrapText="1"/>
      <protection locked="0"/>
    </xf>
    <xf numFmtId="0" fontId="19" fillId="5" borderId="93" xfId="0" applyFont="1" applyFill="1" applyBorder="1" applyAlignment="1" applyProtection="1">
      <alignment horizontal="center" vertical="top" wrapText="1"/>
      <protection locked="0"/>
    </xf>
    <xf numFmtId="0" fontId="19" fillId="5" borderId="94" xfId="0" applyFont="1" applyFill="1" applyBorder="1" applyAlignment="1" applyProtection="1">
      <alignment horizontal="center" vertical="top" wrapText="1"/>
      <protection locked="0"/>
    </xf>
    <xf numFmtId="0" fontId="19" fillId="5" borderId="95" xfId="0" applyFont="1" applyFill="1" applyBorder="1" applyAlignment="1" applyProtection="1">
      <alignment horizontal="center" vertical="top" wrapText="1"/>
      <protection locked="0"/>
    </xf>
    <xf numFmtId="0" fontId="19" fillId="5" borderId="96" xfId="0" applyFont="1" applyFill="1" applyBorder="1" applyAlignment="1" applyProtection="1">
      <alignment horizontal="center" vertical="top" wrapText="1"/>
      <protection locked="0"/>
    </xf>
    <xf numFmtId="0" fontId="19" fillId="5" borderId="97" xfId="0" applyFont="1" applyFill="1" applyBorder="1" applyAlignment="1" applyProtection="1">
      <alignment horizontal="center" vertical="top" wrapText="1"/>
      <protection locked="0"/>
    </xf>
    <xf numFmtId="0" fontId="19" fillId="5" borderId="98" xfId="0" applyFont="1" applyFill="1" applyBorder="1" applyAlignment="1" applyProtection="1">
      <alignment horizontal="center" vertical="top" wrapText="1"/>
      <protection locked="0"/>
    </xf>
    <xf numFmtId="0" fontId="19" fillId="5" borderId="99" xfId="0" applyFont="1" applyFill="1" applyBorder="1" applyAlignment="1" applyProtection="1">
      <alignment horizontal="center" vertical="center" wrapText="1"/>
      <protection locked="0"/>
    </xf>
    <xf numFmtId="0" fontId="19" fillId="5" borderId="100" xfId="0" applyFont="1" applyFill="1" applyBorder="1" applyAlignment="1" applyProtection="1">
      <alignment horizontal="center" vertical="center" wrapText="1"/>
      <protection locked="0"/>
    </xf>
    <xf numFmtId="0" fontId="19" fillId="5" borderId="101" xfId="0" applyFont="1" applyFill="1" applyBorder="1" applyAlignment="1" applyProtection="1">
      <alignment horizontal="center" vertical="center" wrapText="1"/>
      <protection locked="0"/>
    </xf>
    <xf numFmtId="0" fontId="19" fillId="5" borderId="102" xfId="0" applyFont="1" applyFill="1" applyBorder="1" applyAlignment="1" applyProtection="1">
      <alignment horizontal="center" vertical="center" wrapText="1"/>
      <protection locked="0"/>
    </xf>
    <xf numFmtId="49" fontId="2" fillId="0" borderId="103"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104" xfId="0" applyNumberFormat="1" applyFont="1" applyBorder="1" applyAlignment="1" applyProtection="1">
      <alignment horizontal="left" vertical="center" wrapText="1"/>
      <protection locked="0"/>
    </xf>
    <xf numFmtId="49" fontId="2" fillId="0" borderId="105" xfId="0" applyNumberFormat="1" applyFont="1" applyBorder="1" applyAlignment="1" applyProtection="1">
      <alignment horizontal="center" vertical="center" wrapText="1"/>
      <protection locked="0"/>
    </xf>
    <xf numFmtId="49" fontId="2" fillId="0" borderId="73" xfId="0" applyNumberFormat="1" applyFont="1" applyBorder="1" applyAlignment="1" applyProtection="1">
      <alignment horizontal="center" vertical="center" wrapText="1"/>
      <protection locked="0"/>
    </xf>
    <xf numFmtId="49" fontId="2" fillId="0" borderId="106" xfId="0" applyNumberFormat="1" applyFont="1" applyBorder="1" applyAlignment="1" applyProtection="1">
      <alignment horizontal="center" vertical="center" wrapText="1"/>
      <protection locked="0"/>
    </xf>
    <xf numFmtId="49" fontId="2" fillId="0" borderId="107" xfId="0" applyNumberFormat="1" applyFont="1" applyBorder="1" applyAlignment="1" applyProtection="1">
      <alignment horizontal="center" vertical="center" wrapText="1"/>
      <protection locked="0"/>
    </xf>
    <xf numFmtId="49" fontId="2" fillId="0" borderId="108" xfId="0" applyNumberFormat="1" applyFont="1" applyBorder="1" applyAlignment="1" applyProtection="1">
      <alignment horizontal="center" vertical="center" wrapText="1"/>
      <protection locked="0"/>
    </xf>
    <xf numFmtId="165" fontId="2" fillId="0" borderId="6" xfId="0" applyNumberFormat="1" applyFont="1" applyBorder="1" applyAlignment="1" applyProtection="1">
      <alignment horizontal="right" vertical="center" wrapText="1"/>
      <protection locked="0"/>
    </xf>
    <xf numFmtId="165" fontId="2" fillId="0" borderId="75" xfId="0" applyNumberFormat="1" applyFont="1" applyBorder="1" applyAlignment="1" applyProtection="1">
      <alignment horizontal="right" vertical="center" wrapText="1"/>
      <protection locked="0"/>
    </xf>
    <xf numFmtId="49" fontId="2" fillId="0" borderId="109" xfId="0" applyNumberFormat="1" applyFont="1" applyBorder="1" applyAlignment="1" applyProtection="1">
      <alignment horizontal="center" vertical="center" wrapText="1"/>
      <protection locked="0"/>
    </xf>
    <xf numFmtId="49" fontId="2" fillId="0" borderId="110"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0" borderId="111" xfId="0" applyNumberFormat="1" applyFont="1" applyBorder="1" applyAlignment="1" applyProtection="1">
      <alignment horizontal="center" vertical="center" wrapText="1"/>
      <protection locked="0"/>
    </xf>
    <xf numFmtId="49" fontId="2" fillId="0" borderId="112" xfId="0" applyNumberFormat="1" applyFont="1" applyBorder="1" applyAlignment="1" applyProtection="1">
      <alignment horizontal="center" vertical="center" wrapText="1"/>
      <protection locked="0"/>
    </xf>
    <xf numFmtId="49" fontId="2" fillId="0" borderId="113" xfId="0" applyNumberFormat="1" applyFont="1" applyBorder="1" applyAlignment="1" applyProtection="1">
      <alignment horizontal="center" vertical="center" wrapText="1"/>
      <protection locked="0"/>
    </xf>
    <xf numFmtId="49" fontId="2" fillId="0" borderId="114" xfId="0" applyNumberFormat="1" applyFont="1" applyBorder="1" applyAlignment="1" applyProtection="1">
      <alignment horizontal="center" vertical="center" wrapText="1"/>
      <protection locked="0"/>
    </xf>
    <xf numFmtId="49" fontId="2" fillId="0" borderId="115" xfId="0" applyNumberFormat="1" applyFont="1" applyBorder="1" applyAlignment="1" applyProtection="1">
      <alignment horizontal="center" vertical="center" wrapText="1"/>
      <protection locked="0"/>
    </xf>
    <xf numFmtId="165" fontId="2" fillId="0" borderId="110" xfId="0" applyNumberFormat="1" applyFont="1" applyBorder="1" applyAlignment="1" applyProtection="1">
      <alignment horizontal="right" vertical="center" wrapText="1"/>
      <protection locked="0"/>
    </xf>
    <xf numFmtId="9" fontId="2" fillId="0" borderId="116" xfId="0" applyNumberFormat="1" applyFont="1" applyBorder="1" applyAlignment="1" applyProtection="1">
      <alignment horizontal="right" vertical="center" wrapText="1"/>
      <protection locked="0"/>
    </xf>
    <xf numFmtId="165" fontId="2" fillId="0" borderId="117" xfId="0" applyNumberFormat="1" applyFont="1" applyBorder="1" applyAlignment="1" applyProtection="1">
      <alignment horizontal="right" vertical="center" wrapText="1"/>
      <protection locked="0"/>
    </xf>
    <xf numFmtId="49" fontId="2" fillId="0" borderId="76" xfId="0" applyNumberFormat="1" applyFont="1" applyBorder="1" applyAlignment="1" applyProtection="1">
      <alignment horizontal="center" vertical="center" wrapText="1"/>
      <protection locked="0"/>
    </xf>
    <xf numFmtId="49" fontId="2" fillId="0" borderId="79" xfId="0" applyNumberFormat="1" applyFont="1" applyBorder="1" applyAlignment="1" applyProtection="1">
      <alignment horizontal="left" vertical="center" wrapText="1"/>
      <protection locked="0"/>
    </xf>
    <xf numFmtId="49" fontId="2" fillId="0" borderId="78" xfId="0" applyNumberFormat="1" applyFont="1" applyBorder="1" applyAlignment="1" applyProtection="1">
      <alignment horizontal="left" vertical="center" wrapText="1"/>
      <protection locked="0"/>
    </xf>
    <xf numFmtId="49" fontId="2" fillId="0" borderId="118" xfId="0" applyNumberFormat="1" applyFont="1" applyBorder="1" applyAlignment="1" applyProtection="1">
      <alignment horizontal="center" vertical="center" wrapText="1"/>
      <protection locked="0"/>
    </xf>
    <xf numFmtId="49" fontId="2" fillId="0" borderId="15"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119" xfId="0" applyNumberFormat="1" applyFont="1" applyBorder="1" applyAlignment="1" applyProtection="1">
      <alignment horizontal="center" vertical="center" wrapText="1"/>
      <protection locked="0"/>
    </xf>
    <xf numFmtId="49" fontId="2" fillId="0" borderId="120" xfId="0" applyNumberFormat="1" applyFont="1" applyBorder="1" applyAlignment="1" applyProtection="1">
      <alignment horizontal="center" vertical="center" wrapText="1"/>
      <protection locked="0"/>
    </xf>
    <xf numFmtId="165" fontId="2" fillId="0" borderId="79" xfId="0" applyNumberFormat="1" applyFont="1" applyBorder="1" applyAlignment="1" applyProtection="1">
      <alignment horizontal="right" vertical="center" wrapText="1"/>
      <protection locked="0"/>
    </xf>
    <xf numFmtId="165" fontId="2" fillId="0" borderId="81" xfId="0" applyNumberFormat="1" applyFont="1" applyBorder="1" applyAlignment="1" applyProtection="1">
      <alignment horizontal="right" vertical="center" wrapText="1"/>
      <protection locked="0"/>
    </xf>
    <xf numFmtId="0" fontId="5" fillId="6" borderId="4"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6" borderId="5" xfId="0" applyFont="1" applyFill="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4" fillId="0" borderId="9"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5" fillId="5" borderId="7"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5" fillId="5" borderId="8" xfId="0" applyNumberFormat="1" applyFont="1" applyFill="1" applyBorder="1" applyAlignment="1">
      <alignment horizontal="left" vertical="center" wrapText="1"/>
    </xf>
    <xf numFmtId="49" fontId="4" fillId="0" borderId="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3" fillId="6" borderId="1" xfId="0" applyNumberFormat="1" applyFont="1" applyFill="1" applyBorder="1" applyAlignment="1">
      <alignment horizontal="left" vertical="center" wrapText="1"/>
    </xf>
    <xf numFmtId="49" fontId="3" fillId="6" borderId="12"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49" fontId="5" fillId="5" borderId="20"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14" fillId="0" borderId="11" xfId="0" applyNumberFormat="1" applyFont="1" applyFill="1" applyBorder="1" applyAlignment="1">
      <alignment horizontal="left" vertical="top" wrapText="1"/>
    </xf>
    <xf numFmtId="49" fontId="14" fillId="0" borderId="3" xfId="0" applyNumberFormat="1" applyFont="1" applyFill="1" applyBorder="1" applyAlignment="1">
      <alignment horizontal="left" vertical="top" wrapText="1"/>
    </xf>
    <xf numFmtId="49" fontId="14" fillId="0" borderId="28" xfId="0" applyNumberFormat="1" applyFont="1" applyFill="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 xfId="0" applyFont="1" applyBorder="1" applyAlignment="1">
      <alignment horizontal="left" vertical="center" wrapText="1"/>
    </xf>
    <xf numFmtId="0" fontId="2" fillId="0" borderId="32" xfId="0"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46"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47" xfId="0" applyNumberFormat="1" applyFont="1" applyFill="1" applyBorder="1" applyAlignment="1">
      <alignment horizontal="left" vertical="top" wrapText="1"/>
    </xf>
    <xf numFmtId="0" fontId="3" fillId="2" borderId="35" xfId="0" applyFont="1" applyFill="1" applyBorder="1" applyAlignment="1">
      <alignment horizontal="center" vertical="top" wrapText="1"/>
    </xf>
    <xf numFmtId="0" fontId="3" fillId="2" borderId="36" xfId="0" applyFont="1" applyFill="1" applyBorder="1" applyAlignment="1">
      <alignment horizontal="center" vertical="top" wrapText="1"/>
    </xf>
    <xf numFmtId="0" fontId="3" fillId="2" borderId="37" xfId="0" applyFont="1" applyFill="1" applyBorder="1" applyAlignment="1">
      <alignment horizontal="center" vertical="top"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49" fontId="3" fillId="0" borderId="0" xfId="0" applyNumberFormat="1" applyFont="1" applyAlignment="1">
      <alignment horizontal="left" vertical="center" wrapText="1"/>
    </xf>
    <xf numFmtId="0" fontId="4" fillId="0" borderId="0" xfId="0" applyFont="1" applyFill="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3"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12" fillId="0" borderId="6"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49" fontId="4" fillId="0" borderId="0" xfId="0" applyNumberFormat="1" applyFont="1" applyFill="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3" fillId="0" borderId="0" xfId="0" applyFont="1" applyAlignment="1">
      <alignment horizontal="center"/>
    </xf>
    <xf numFmtId="0" fontId="2" fillId="0" borderId="0" xfId="0" applyFont="1" applyAlignment="1" applyProtection="1">
      <alignment horizontal="left" vertical="center" wrapText="1"/>
      <protection locked="0"/>
    </xf>
    <xf numFmtId="0" fontId="19" fillId="0" borderId="0" xfId="0" applyFont="1" applyAlignment="1" applyProtection="1">
      <alignment horizontal="left"/>
      <protection locked="0"/>
    </xf>
    <xf numFmtId="0" fontId="18" fillId="0" borderId="56" xfId="0" applyFont="1" applyBorder="1" applyAlignment="1" applyProtection="1">
      <alignment horizontal="center" vertical="top" wrapText="1"/>
      <protection locked="0"/>
    </xf>
    <xf numFmtId="0" fontId="18" fillId="0" borderId="36" xfId="0" applyFont="1" applyBorder="1" applyAlignment="1" applyProtection="1">
      <alignment horizontal="center" vertical="top" wrapText="1"/>
      <protection locked="0"/>
    </xf>
    <xf numFmtId="0" fontId="18" fillId="0" borderId="57" xfId="0" applyFont="1" applyBorder="1" applyAlignment="1" applyProtection="1">
      <alignment horizontal="center" vertical="top" wrapText="1"/>
      <protection locked="0"/>
    </xf>
    <xf numFmtId="0" fontId="3" fillId="0" borderId="12" xfId="0" applyFont="1" applyBorder="1" applyAlignment="1" applyProtection="1">
      <alignment horizontal="right" vertical="center"/>
      <protection locked="0"/>
    </xf>
    <xf numFmtId="0" fontId="13" fillId="0" borderId="0" xfId="1"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3" fillId="0" borderId="0" xfId="0" applyNumberFormat="1" applyFont="1" applyAlignment="1" applyProtection="1">
      <alignment horizontal="left" vertical="top" wrapText="1"/>
      <protection locked="0"/>
    </xf>
    <xf numFmtId="0" fontId="2" fillId="0" borderId="0" xfId="0" applyFont="1" applyAlignment="1" applyProtection="1">
      <alignment horizontal="center" wrapText="1"/>
      <protection locked="0"/>
    </xf>
    <xf numFmtId="0" fontId="16" fillId="0" borderId="0" xfId="0" applyFont="1" applyAlignment="1" applyProtection="1">
      <alignment horizontal="center" vertical="center" wrapText="1"/>
      <protection locked="0"/>
    </xf>
    <xf numFmtId="0" fontId="4" fillId="0" borderId="0" xfId="1" applyNumberFormat="1" applyFont="1" applyAlignment="1" applyProtection="1">
      <alignment horizontal="left" wrapText="1"/>
      <protection locked="0"/>
    </xf>
    <xf numFmtId="0" fontId="18" fillId="0" borderId="54"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13" xfId="0" applyFont="1" applyBorder="1" applyAlignment="1" applyProtection="1">
      <alignment horizontal="left" vertical="top" wrapText="1"/>
      <protection locked="0"/>
    </xf>
    <xf numFmtId="0" fontId="18" fillId="0" borderId="58" xfId="0" applyFont="1" applyBorder="1" applyAlignment="1" applyProtection="1">
      <alignment horizontal="left" vertical="top" wrapText="1"/>
      <protection locked="0"/>
    </xf>
    <xf numFmtId="0" fontId="18" fillId="0" borderId="55" xfId="0" applyFont="1" applyBorder="1" applyAlignment="1" applyProtection="1">
      <alignment horizontal="center" vertical="top" wrapText="1"/>
      <protection locked="0"/>
    </xf>
    <xf numFmtId="0" fontId="18" fillId="0" borderId="59" xfId="0" applyFont="1" applyBorder="1" applyAlignment="1" applyProtection="1">
      <alignment horizontal="center" vertical="top" wrapText="1"/>
      <protection locked="0"/>
    </xf>
    <xf numFmtId="3" fontId="18" fillId="0" borderId="55" xfId="0" applyNumberFormat="1" applyFont="1" applyBorder="1" applyAlignment="1" applyProtection="1">
      <alignment horizontal="center" vertical="top" wrapText="1"/>
      <protection locked="0"/>
    </xf>
    <xf numFmtId="3" fontId="18" fillId="0" borderId="59" xfId="0" applyNumberFormat="1" applyFont="1" applyBorder="1" applyAlignment="1" applyProtection="1">
      <alignment horizontal="center" vertical="top" wrapText="1"/>
      <protection locked="0"/>
    </xf>
    <xf numFmtId="3" fontId="18" fillId="0" borderId="35" xfId="0" applyNumberFormat="1" applyFont="1" applyBorder="1" applyAlignment="1" applyProtection="1">
      <alignment horizontal="center" vertical="top" wrapText="1"/>
      <protection locked="0"/>
    </xf>
    <xf numFmtId="3" fontId="18" fillId="0" borderId="36" xfId="0" applyNumberFormat="1" applyFont="1" applyBorder="1" applyAlignment="1" applyProtection="1">
      <alignment horizontal="center" vertical="top" wrapText="1"/>
      <protection locked="0"/>
    </xf>
    <xf numFmtId="0" fontId="18" fillId="0" borderId="84" xfId="0" applyFont="1" applyBorder="1" applyAlignment="1" applyProtection="1">
      <alignment horizontal="center" vertical="top" wrapText="1"/>
      <protection locked="0"/>
    </xf>
    <xf numFmtId="0" fontId="18" fillId="0" borderId="88" xfId="0" applyFont="1" applyBorder="1" applyAlignment="1" applyProtection="1">
      <alignment horizontal="center" vertical="top" wrapText="1"/>
      <protection locked="0"/>
    </xf>
    <xf numFmtId="0" fontId="18" fillId="0" borderId="85" xfId="0" applyFont="1" applyBorder="1" applyAlignment="1" applyProtection="1">
      <alignment horizontal="center" vertical="top" wrapText="1"/>
      <protection locked="0"/>
    </xf>
    <xf numFmtId="0" fontId="18" fillId="0" borderId="89" xfId="0" applyFont="1" applyBorder="1" applyAlignment="1" applyProtection="1">
      <alignment horizontal="center" vertical="top" wrapText="1"/>
      <protection locked="0"/>
    </xf>
    <xf numFmtId="0" fontId="18" fillId="0" borderId="86" xfId="0" applyFont="1" applyBorder="1" applyAlignment="1" applyProtection="1">
      <alignment horizontal="center" vertical="top" wrapText="1"/>
      <protection locked="0"/>
    </xf>
    <xf numFmtId="0" fontId="18" fillId="0" borderId="90" xfId="0" applyFont="1" applyBorder="1" applyAlignment="1" applyProtection="1">
      <alignment horizontal="center" vertical="top" wrapText="1"/>
      <protection locked="0"/>
    </xf>
    <xf numFmtId="0" fontId="18" fillId="0" borderId="46" xfId="0" applyFont="1" applyBorder="1" applyAlignment="1" applyProtection="1">
      <alignment horizontal="center" vertical="top" wrapText="1"/>
      <protection locked="0"/>
    </xf>
    <xf numFmtId="0" fontId="18" fillId="0" borderId="91" xfId="0" applyFont="1" applyBorder="1" applyAlignment="1" applyProtection="1">
      <alignment horizontal="center" vertical="top" wrapText="1"/>
      <protection locked="0"/>
    </xf>
    <xf numFmtId="3" fontId="18" fillId="0" borderId="37" xfId="0" applyNumberFormat="1" applyFont="1" applyBorder="1" applyAlignment="1" applyProtection="1">
      <alignment horizontal="center" vertical="top" wrapText="1"/>
      <protection locked="0"/>
    </xf>
    <xf numFmtId="49" fontId="5" fillId="0" borderId="0" xfId="1" applyNumberFormat="1" applyFont="1" applyAlignment="1" applyProtection="1">
      <alignment horizontal="left" vertical="center" wrapText="1"/>
      <protection locked="0"/>
    </xf>
    <xf numFmtId="0" fontId="18" fillId="0" borderId="12"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55" xfId="0" applyFont="1" applyBorder="1" applyAlignment="1" applyProtection="1">
      <alignment horizontal="left" vertical="top" wrapText="1"/>
      <protection locked="0"/>
    </xf>
    <xf numFmtId="0" fontId="18" fillId="0" borderId="59" xfId="0" applyFont="1" applyBorder="1" applyAlignment="1" applyProtection="1">
      <alignment horizontal="left" vertical="top" wrapText="1"/>
      <protection locked="0"/>
    </xf>
    <xf numFmtId="0" fontId="18" fillId="0" borderId="83" xfId="0" applyFont="1" applyBorder="1" applyAlignment="1" applyProtection="1">
      <alignment horizontal="center" vertical="top" wrapText="1"/>
      <protection locked="0"/>
    </xf>
    <xf numFmtId="0" fontId="18" fillId="0" borderId="87" xfId="0" applyFont="1" applyBorder="1" applyAlignment="1" applyProtection="1">
      <alignment horizontal="center" vertical="top" wrapText="1"/>
      <protection locked="0"/>
    </xf>
    <xf numFmtId="0" fontId="2" fillId="0" borderId="0" xfId="0" applyFont="1" applyAlignment="1">
      <alignment horizontal="left" vertical="center" wrapText="1"/>
    </xf>
    <xf numFmtId="0" fontId="13" fillId="0" borderId="0" xfId="2" applyFont="1" applyBorder="1" applyAlignment="1">
      <alignment vertical="center"/>
    </xf>
    <xf numFmtId="0" fontId="11" fillId="0" borderId="0" xfId="0" applyNumberFormat="1" applyFont="1" applyBorder="1" applyAlignment="1" applyProtection="1">
      <alignment horizontal="left" wrapText="1"/>
      <protection locked="0"/>
    </xf>
    <xf numFmtId="0" fontId="13" fillId="0" borderId="0" xfId="2" applyFont="1" applyFill="1" applyBorder="1" applyAlignment="1">
      <alignment vertical="center"/>
    </xf>
    <xf numFmtId="9" fontId="21" fillId="0" borderId="0" xfId="2" applyNumberFormat="1" applyFont="1" applyBorder="1" applyAlignment="1">
      <alignment horizontal="right" vertical="center" wrapText="1"/>
    </xf>
    <xf numFmtId="0" fontId="7" fillId="0" borderId="0" xfId="0" applyNumberFormat="1" applyFont="1" applyBorder="1" applyAlignment="1" applyProtection="1">
      <alignment horizontal="left" wrapText="1"/>
      <protection locked="0"/>
    </xf>
    <xf numFmtId="0" fontId="13" fillId="0" borderId="0" xfId="2" applyFont="1" applyBorder="1" applyAlignment="1">
      <alignment horizontal="center" vertical="center" wrapText="1"/>
    </xf>
    <xf numFmtId="164" fontId="13" fillId="0" borderId="0" xfId="2" applyNumberFormat="1" applyFont="1" applyFill="1" applyBorder="1" applyAlignment="1">
      <alignment horizontal="right" vertical="center"/>
    </xf>
    <xf numFmtId="0" fontId="13" fillId="0" borderId="0" xfId="2" applyFont="1" applyBorder="1" applyAlignment="1">
      <alignment horizontal="left" vertical="center"/>
    </xf>
    <xf numFmtId="0" fontId="22" fillId="0" borderId="6" xfId="0" applyFont="1" applyBorder="1" applyAlignment="1">
      <alignment horizontal="center"/>
    </xf>
    <xf numFmtId="0" fontId="13" fillId="0" borderId="0" xfId="2" applyFont="1" applyAlignment="1">
      <alignment vertic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2" applyFont="1" applyAlignment="1">
      <alignment wrapText="1"/>
    </xf>
    <xf numFmtId="49" fontId="7" fillId="0" borderId="0" xfId="2" applyNumberFormat="1" applyFont="1" applyAlignment="1">
      <alignment horizontal="center" wrapText="1"/>
    </xf>
    <xf numFmtId="9" fontId="7" fillId="0" borderId="0" xfId="2" applyNumberFormat="1" applyFont="1" applyBorder="1" applyAlignment="1">
      <alignment horizontal="center" wrapText="1"/>
    </xf>
    <xf numFmtId="0" fontId="7" fillId="0" borderId="0" xfId="0" applyFont="1" applyAlignment="1">
      <alignment vertical="center" wrapText="1"/>
    </xf>
    <xf numFmtId="0" fontId="7" fillId="0" borderId="0" xfId="2" applyFont="1"/>
    <xf numFmtId="0" fontId="22" fillId="0" borderId="0" xfId="0" applyFont="1" applyBorder="1" applyAlignment="1">
      <alignment wrapText="1"/>
    </xf>
    <xf numFmtId="0" fontId="0" fillId="0" borderId="0" xfId="0" applyBorder="1"/>
    <xf numFmtId="0" fontId="22" fillId="0" borderId="0" xfId="0" applyFont="1" applyBorder="1" applyAlignment="1">
      <alignment horizontal="center"/>
    </xf>
    <xf numFmtId="0" fontId="7" fillId="0" borderId="0" xfId="0" applyNumberFormat="1" applyFont="1" applyBorder="1" applyAlignment="1" applyProtection="1">
      <alignment horizontal="center" wrapText="1"/>
      <protection locked="0"/>
    </xf>
    <xf numFmtId="0" fontId="2" fillId="0" borderId="103" xfId="0" applyFont="1" applyBorder="1" applyAlignment="1" applyProtection="1">
      <alignment horizontal="center" vertical="center" wrapText="1"/>
      <protection locked="0"/>
    </xf>
    <xf numFmtId="0" fontId="2" fillId="0" borderId="121" xfId="0" applyFont="1" applyBorder="1" applyAlignment="1" applyProtection="1">
      <alignment horizontal="left" vertical="center" wrapText="1"/>
      <protection locked="0"/>
    </xf>
    <xf numFmtId="0" fontId="2" fillId="0" borderId="104" xfId="0" applyFont="1" applyBorder="1" applyAlignment="1" applyProtection="1">
      <alignment horizontal="center" vertical="center" wrapText="1"/>
      <protection locked="0"/>
    </xf>
    <xf numFmtId="3" fontId="2" fillId="0" borderId="104" xfId="0" applyNumberFormat="1" applyFont="1" applyFill="1" applyBorder="1" applyAlignment="1" applyProtection="1">
      <alignment horizontal="center" vertical="center" wrapText="1"/>
      <protection locked="0"/>
    </xf>
    <xf numFmtId="0" fontId="19" fillId="0" borderId="122" xfId="0" applyFont="1" applyBorder="1" applyAlignment="1" applyProtection="1">
      <alignment horizontal="center" vertical="top" wrapText="1"/>
      <protection locked="0"/>
    </xf>
    <xf numFmtId="0" fontId="19" fillId="0" borderId="123" xfId="0" applyFont="1" applyBorder="1" applyAlignment="1" applyProtection="1">
      <alignment horizontal="center" vertical="top" wrapText="1"/>
      <protection locked="0"/>
    </xf>
    <xf numFmtId="0" fontId="19" fillId="0" borderId="124" xfId="0" applyFont="1" applyBorder="1" applyAlignment="1" applyProtection="1">
      <alignment horizontal="center" vertical="center" wrapText="1"/>
      <protection locked="0"/>
    </xf>
    <xf numFmtId="3" fontId="19" fillId="0" borderId="125" xfId="0" applyNumberFormat="1" applyFont="1" applyBorder="1" applyAlignment="1" applyProtection="1">
      <alignment horizontal="center" vertical="center" wrapText="1"/>
      <protection locked="0"/>
    </xf>
    <xf numFmtId="0" fontId="3" fillId="0" borderId="0" xfId="0" applyFont="1" applyBorder="1" applyAlignment="1" applyProtection="1">
      <alignment horizontal="right" vertical="center"/>
      <protection locked="0"/>
    </xf>
    <xf numFmtId="164" fontId="3" fillId="7" borderId="0" xfId="0" applyNumberFormat="1" applyFont="1" applyFill="1" applyBorder="1" applyAlignment="1" applyProtection="1">
      <alignment horizontal="right" vertical="center"/>
      <protection locked="0"/>
    </xf>
    <xf numFmtId="0" fontId="3" fillId="0" borderId="0" xfId="0" applyNumberFormat="1" applyFont="1" applyBorder="1" applyAlignment="1" applyProtection="1">
      <alignment horizontal="center" vertical="top" wrapText="1"/>
      <protection locked="0"/>
    </xf>
    <xf numFmtId="0" fontId="2" fillId="0" borderId="0" xfId="0" applyNumberFormat="1" applyFont="1" applyBorder="1" applyAlignment="1" applyProtection="1">
      <alignment horizontal="center" vertical="top" wrapText="1"/>
      <protection locked="0"/>
    </xf>
    <xf numFmtId="0" fontId="2" fillId="0" borderId="0" xfId="0" applyFont="1" applyBorder="1" applyAlignment="1" applyProtection="1">
      <alignment vertical="top" wrapText="1"/>
      <protection locked="0"/>
    </xf>
    <xf numFmtId="0" fontId="7" fillId="0" borderId="0" xfId="0" applyNumberFormat="1" applyFont="1" applyBorder="1" applyAlignment="1">
      <alignment horizontal="center" vertical="center" wrapText="1"/>
    </xf>
    <xf numFmtId="0" fontId="2" fillId="0" borderId="6" xfId="0" applyFont="1" applyBorder="1" applyAlignment="1" applyProtection="1">
      <alignment horizontal="center" wrapText="1"/>
      <protection locked="0"/>
    </xf>
  </cellXfs>
  <cellStyles count="7">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 name="Normálne 4 2" xfId="6" xr:uid="{F5DEEB81-46C3-4226-B6F9-42C125858E8F}"/>
  </cellStyles>
  <dxfs count="78">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ont>
        <b/>
        <i val="0"/>
        <color theme="0"/>
      </font>
      <fill>
        <patternFill>
          <bgColor rgb="FFFF0000"/>
        </patternFill>
      </fill>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2</xdr:col>
          <xdr:colOff>66675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2</xdr:col>
          <xdr:colOff>66675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43</xdr:row>
          <xdr:rowOff>9525</xdr:rowOff>
        </xdr:from>
        <xdr:to>
          <xdr:col>2</xdr:col>
          <xdr:colOff>66675</xdr:colOff>
          <xdr:row>43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44</xdr:row>
          <xdr:rowOff>0</xdr:rowOff>
        </xdr:from>
        <xdr:to>
          <xdr:col>2</xdr:col>
          <xdr:colOff>66675</xdr:colOff>
          <xdr:row>44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2:G132"/>
  <sheetViews>
    <sheetView showGridLines="0" topLeftCell="A30" zoomScaleNormal="100" workbookViewId="0">
      <selection activeCell="A50" sqref="A50:XFD50"/>
    </sheetView>
  </sheetViews>
  <sheetFormatPr defaultColWidth="9.140625" defaultRowHeight="12.75" x14ac:dyDescent="0.2"/>
  <cols>
    <col min="1" max="1" width="1.85546875" style="1" customWidth="1"/>
    <col min="2" max="2" width="11.85546875" style="1" customWidth="1"/>
    <col min="3" max="3" width="70.42578125" style="1" customWidth="1"/>
    <col min="4" max="4" width="16.42578125" style="7" customWidth="1"/>
    <col min="5" max="5" width="13.7109375" style="7" customWidth="1"/>
    <col min="6" max="6" width="19.7109375" style="2" customWidth="1"/>
    <col min="7" max="7" width="17.140625" style="1" customWidth="1"/>
    <col min="8" max="8" width="9.140625" style="1"/>
    <col min="9" max="9" width="9.140625" style="1" customWidth="1"/>
    <col min="10" max="16384" width="9.140625" style="1"/>
  </cols>
  <sheetData>
    <row r="2" spans="2:6" ht="24" customHeight="1" x14ac:dyDescent="0.2">
      <c r="B2" s="214" t="s">
        <v>45</v>
      </c>
      <c r="C2" s="214"/>
      <c r="D2" s="214"/>
      <c r="E2" s="214"/>
      <c r="F2" s="214"/>
    </row>
    <row r="3" spans="2:6" ht="27.75" customHeight="1" x14ac:dyDescent="0.2">
      <c r="B3" s="213" t="s">
        <v>43</v>
      </c>
      <c r="C3" s="213"/>
      <c r="D3" s="213"/>
      <c r="E3" s="213"/>
      <c r="F3" s="213"/>
    </row>
    <row r="4" spans="2:6" ht="54.75" customHeight="1" x14ac:dyDescent="0.2">
      <c r="B4" s="255" t="s">
        <v>326</v>
      </c>
      <c r="C4" s="255"/>
      <c r="D4" s="255"/>
      <c r="E4" s="255"/>
      <c r="F4" s="255"/>
    </row>
    <row r="5" spans="2:6" ht="45" customHeight="1" x14ac:dyDescent="0.2">
      <c r="B5" s="74"/>
      <c r="C5" s="74"/>
      <c r="D5" s="74"/>
      <c r="E5" s="74"/>
      <c r="F5" s="74"/>
    </row>
    <row r="6" spans="2:6" ht="24.95" customHeight="1" x14ac:dyDescent="0.2">
      <c r="B6" s="34" t="s">
        <v>48</v>
      </c>
      <c r="C6" s="35"/>
      <c r="D6" s="5"/>
      <c r="E6" s="5"/>
      <c r="F6" s="5"/>
    </row>
    <row r="7" spans="2:6" ht="24.95" customHeight="1" x14ac:dyDescent="0.2">
      <c r="B7" s="34" t="s">
        <v>46</v>
      </c>
      <c r="C7" s="36"/>
      <c r="D7" s="5"/>
      <c r="E7" s="5"/>
      <c r="F7" s="5"/>
    </row>
    <row r="8" spans="2:6" ht="20.100000000000001" customHeight="1" x14ac:dyDescent="0.2">
      <c r="B8" s="5"/>
      <c r="C8" s="5"/>
      <c r="D8" s="5"/>
      <c r="E8" s="5"/>
      <c r="F8" s="5"/>
    </row>
    <row r="9" spans="2:6" s="2" customFormat="1" ht="20.100000000000001" customHeight="1" x14ac:dyDescent="0.25">
      <c r="B9" s="221" t="s">
        <v>4</v>
      </c>
      <c r="C9" s="221"/>
      <c r="D9" s="221"/>
      <c r="E9" s="221"/>
      <c r="F9" s="221"/>
    </row>
    <row r="10" spans="2:6" s="2" customFormat="1" ht="20.100000000000001" customHeight="1" x14ac:dyDescent="0.25">
      <c r="B10" s="256" t="s">
        <v>8</v>
      </c>
      <c r="C10" s="256"/>
      <c r="D10" s="256"/>
      <c r="E10" s="256"/>
      <c r="F10" s="256"/>
    </row>
    <row r="11" spans="2:6" ht="24.95" customHeight="1" x14ac:dyDescent="0.2">
      <c r="B11" s="244" t="s">
        <v>95</v>
      </c>
      <c r="C11" s="244"/>
      <c r="D11" s="244"/>
      <c r="E11" s="244"/>
      <c r="F11" s="244"/>
    </row>
    <row r="12" spans="2:6" ht="4.5" customHeight="1" x14ac:dyDescent="0.2">
      <c r="B12" s="33"/>
      <c r="C12" s="33"/>
      <c r="D12" s="33"/>
      <c r="E12" s="33"/>
      <c r="F12" s="33"/>
    </row>
    <row r="13" spans="2:6" s="2" customFormat="1" ht="20.100000000000001" customHeight="1" x14ac:dyDescent="0.25">
      <c r="B13" s="257" t="s">
        <v>9</v>
      </c>
      <c r="C13" s="257"/>
      <c r="D13" s="257"/>
      <c r="E13" s="257"/>
      <c r="F13" s="257"/>
    </row>
    <row r="14" spans="2:6" s="2" customFormat="1" ht="20.100000000000001" customHeight="1" x14ac:dyDescent="0.25">
      <c r="B14" s="236" t="s">
        <v>275</v>
      </c>
      <c r="C14" s="236"/>
      <c r="D14" s="236"/>
      <c r="E14" s="37"/>
      <c r="F14" s="37"/>
    </row>
    <row r="15" spans="2:6" s="3" customFormat="1" ht="20.100000000000001" customHeight="1" x14ac:dyDescent="0.25">
      <c r="B15" s="236" t="s">
        <v>23</v>
      </c>
      <c r="C15" s="236"/>
      <c r="D15" s="236"/>
      <c r="E15" s="15"/>
      <c r="F15" s="16"/>
    </row>
    <row r="16" spans="2:6" ht="4.5" customHeight="1" x14ac:dyDescent="0.2">
      <c r="B16" s="33"/>
      <c r="C16" s="33"/>
      <c r="D16" s="33"/>
      <c r="E16" s="33"/>
      <c r="F16" s="33"/>
    </row>
    <row r="17" spans="2:6" ht="20.100000000000001" customHeight="1" x14ac:dyDescent="0.2">
      <c r="B17" s="32" t="s">
        <v>10</v>
      </c>
      <c r="C17" s="17"/>
      <c r="D17" s="17"/>
      <c r="E17" s="18"/>
      <c r="F17" s="18"/>
    </row>
    <row r="18" spans="2:6" s="3" customFormat="1" ht="24.95" customHeight="1" x14ac:dyDescent="0.25">
      <c r="B18" s="244" t="s">
        <v>61</v>
      </c>
      <c r="C18" s="244"/>
      <c r="D18" s="244"/>
      <c r="E18" s="15"/>
      <c r="F18" s="16"/>
    </row>
    <row r="19" spans="2:6" ht="5.0999999999999996" customHeight="1" x14ac:dyDescent="0.2">
      <c r="B19" s="245"/>
      <c r="C19" s="245"/>
      <c r="D19" s="245"/>
      <c r="F19" s="10"/>
    </row>
    <row r="20" spans="2:6" s="2" customFormat="1" ht="20.100000000000001" customHeight="1" x14ac:dyDescent="0.25">
      <c r="B20" s="221" t="s">
        <v>21</v>
      </c>
      <c r="C20" s="221"/>
      <c r="D20" s="221"/>
      <c r="E20" s="221"/>
      <c r="F20" s="221"/>
    </row>
    <row r="21" spans="2:6" ht="33.75" customHeight="1" x14ac:dyDescent="0.2">
      <c r="B21" s="258" t="s">
        <v>276</v>
      </c>
      <c r="C21" s="258"/>
      <c r="D21" s="258"/>
      <c r="E21" s="258"/>
      <c r="F21" s="258"/>
    </row>
    <row r="22" spans="2:6" ht="5.0999999999999996" customHeight="1" x14ac:dyDescent="0.2">
      <c r="B22" s="245"/>
      <c r="C22" s="245"/>
      <c r="D22" s="245"/>
      <c r="F22" s="10"/>
    </row>
    <row r="23" spans="2:6" s="2" customFormat="1" ht="20.100000000000001" customHeight="1" x14ac:dyDescent="0.25">
      <c r="B23" s="221" t="s">
        <v>96</v>
      </c>
      <c r="C23" s="221"/>
      <c r="D23" s="221"/>
      <c r="E23" s="221"/>
      <c r="F23" s="221"/>
    </row>
    <row r="24" spans="2:6" s="2" customFormat="1" ht="20.100000000000001" customHeight="1" x14ac:dyDescent="0.25">
      <c r="B24" s="235" t="s">
        <v>5</v>
      </c>
      <c r="C24" s="235"/>
      <c r="D24" s="235"/>
      <c r="E24" s="235"/>
      <c r="F24" s="235"/>
    </row>
    <row r="25" spans="2:6" s="2" customFormat="1" ht="20.100000000000001" customHeight="1" x14ac:dyDescent="0.25">
      <c r="B25" s="215" t="s">
        <v>16</v>
      </c>
      <c r="C25" s="216"/>
      <c r="D25" s="11"/>
      <c r="E25" s="11"/>
      <c r="F25" s="11"/>
    </row>
    <row r="26" spans="2:6" s="2" customFormat="1" ht="20.100000000000001" customHeight="1" x14ac:dyDescent="0.25">
      <c r="B26" s="10"/>
      <c r="C26" s="10" t="s">
        <v>19</v>
      </c>
      <c r="D26" s="11"/>
      <c r="E26" s="11"/>
      <c r="F26" s="11"/>
    </row>
    <row r="27" spans="2:6" s="2" customFormat="1" ht="20.100000000000001" customHeight="1" x14ac:dyDescent="0.25">
      <c r="B27" s="10"/>
      <c r="C27" s="10" t="s">
        <v>20</v>
      </c>
      <c r="D27" s="11"/>
      <c r="E27" s="11"/>
      <c r="F27" s="11"/>
    </row>
    <row r="28" spans="2:6" s="2" customFormat="1" ht="20.100000000000001" customHeight="1" x14ac:dyDescent="0.25">
      <c r="B28" s="215" t="s">
        <v>97</v>
      </c>
      <c r="C28" s="216"/>
      <c r="D28" s="11"/>
      <c r="E28" s="11"/>
      <c r="F28" s="11"/>
    </row>
    <row r="29" spans="2:6" s="2" customFormat="1" ht="38.25" x14ac:dyDescent="0.25">
      <c r="B29" s="13" t="s">
        <v>17</v>
      </c>
      <c r="C29" s="259" t="s">
        <v>12</v>
      </c>
      <c r="D29" s="260"/>
      <c r="E29" s="14" t="s">
        <v>11</v>
      </c>
      <c r="F29" s="14" t="s">
        <v>325</v>
      </c>
    </row>
    <row r="30" spans="2:6" s="2" customFormat="1" ht="24.95" customHeight="1" x14ac:dyDescent="0.25">
      <c r="B30" s="70" t="s">
        <v>98</v>
      </c>
      <c r="C30" s="185" t="s">
        <v>277</v>
      </c>
      <c r="D30" s="186"/>
      <c r="E30" s="186"/>
      <c r="F30" s="187"/>
    </row>
    <row r="31" spans="2:6" s="2" customFormat="1" ht="24.95" customHeight="1" x14ac:dyDescent="0.25">
      <c r="B31" s="38"/>
      <c r="C31" s="75" t="s">
        <v>279</v>
      </c>
      <c r="D31" s="76"/>
      <c r="E31" s="12" t="s">
        <v>1</v>
      </c>
      <c r="F31" s="51">
        <v>750</v>
      </c>
    </row>
    <row r="32" spans="2:6" s="2" customFormat="1" ht="24.95" customHeight="1" x14ac:dyDescent="0.25">
      <c r="B32" s="38"/>
      <c r="C32" s="75" t="s">
        <v>280</v>
      </c>
      <c r="D32" s="76"/>
      <c r="E32" s="12" t="s">
        <v>1</v>
      </c>
      <c r="F32" s="51">
        <v>750</v>
      </c>
    </row>
    <row r="33" spans="2:6" s="2" customFormat="1" ht="24.95" customHeight="1" x14ac:dyDescent="0.25">
      <c r="B33" s="70" t="s">
        <v>99</v>
      </c>
      <c r="C33" s="185" t="s">
        <v>281</v>
      </c>
      <c r="D33" s="186"/>
      <c r="E33" s="186"/>
      <c r="F33" s="187"/>
    </row>
    <row r="34" spans="2:6" s="2" customFormat="1" ht="24.95" customHeight="1" x14ac:dyDescent="0.25">
      <c r="B34" s="38"/>
      <c r="C34" s="75" t="s">
        <v>279</v>
      </c>
      <c r="D34" s="76"/>
      <c r="E34" s="12" t="s">
        <v>1</v>
      </c>
      <c r="F34" s="51">
        <v>750</v>
      </c>
    </row>
    <row r="35" spans="2:6" s="2" customFormat="1" ht="24.95" customHeight="1" x14ac:dyDescent="0.25">
      <c r="B35" s="38"/>
      <c r="C35" s="75" t="s">
        <v>280</v>
      </c>
      <c r="D35" s="76"/>
      <c r="E35" s="12" t="s">
        <v>1</v>
      </c>
      <c r="F35" s="51">
        <v>750</v>
      </c>
    </row>
    <row r="36" spans="2:6" s="2" customFormat="1" ht="24.95" customHeight="1" x14ac:dyDescent="0.25">
      <c r="B36" s="70" t="s">
        <v>108</v>
      </c>
      <c r="C36" s="185" t="s">
        <v>282</v>
      </c>
      <c r="D36" s="186"/>
      <c r="E36" s="186"/>
      <c r="F36" s="187"/>
    </row>
    <row r="37" spans="2:6" s="2" customFormat="1" ht="24.95" customHeight="1" x14ac:dyDescent="0.25">
      <c r="B37" s="38"/>
      <c r="C37" s="75" t="s">
        <v>284</v>
      </c>
      <c r="D37" s="76"/>
      <c r="E37" s="12" t="s">
        <v>1</v>
      </c>
      <c r="F37" s="51">
        <v>750</v>
      </c>
    </row>
    <row r="38" spans="2:6" s="2" customFormat="1" ht="24.95" customHeight="1" x14ac:dyDescent="0.25">
      <c r="B38" s="38"/>
      <c r="C38" s="75" t="s">
        <v>280</v>
      </c>
      <c r="D38" s="76"/>
      <c r="E38" s="12" t="s">
        <v>1</v>
      </c>
      <c r="F38" s="51">
        <v>750</v>
      </c>
    </row>
    <row r="39" spans="2:6" s="2" customFormat="1" ht="24.95" customHeight="1" x14ac:dyDescent="0.25">
      <c r="B39" s="70" t="s">
        <v>107</v>
      </c>
      <c r="C39" s="185" t="s">
        <v>283</v>
      </c>
      <c r="D39" s="186"/>
      <c r="E39" s="186"/>
      <c r="F39" s="187"/>
    </row>
    <row r="40" spans="2:6" s="2" customFormat="1" ht="24.95" customHeight="1" x14ac:dyDescent="0.25">
      <c r="B40" s="38"/>
      <c r="C40" s="75" t="s">
        <v>102</v>
      </c>
      <c r="D40" s="76"/>
      <c r="E40" s="12" t="s">
        <v>1</v>
      </c>
      <c r="F40" s="51">
        <v>750</v>
      </c>
    </row>
    <row r="41" spans="2:6" s="2" customFormat="1" ht="24.95" customHeight="1" x14ac:dyDescent="0.25">
      <c r="B41" s="38"/>
      <c r="C41" s="242" t="s">
        <v>278</v>
      </c>
      <c r="D41" s="243"/>
      <c r="E41" s="12" t="s">
        <v>1</v>
      </c>
      <c r="F41" s="51">
        <v>750</v>
      </c>
    </row>
    <row r="42" spans="2:6" s="2" customFormat="1" ht="4.5" customHeight="1" x14ac:dyDescent="0.25">
      <c r="B42" s="11"/>
      <c r="C42" s="11"/>
      <c r="D42" s="11"/>
      <c r="E42" s="11"/>
      <c r="F42" s="11"/>
    </row>
    <row r="43" spans="2:6" s="2" customFormat="1" ht="20.100000000000001" customHeight="1" x14ac:dyDescent="0.25">
      <c r="B43" s="215" t="s">
        <v>18</v>
      </c>
      <c r="C43" s="216"/>
      <c r="D43" s="11"/>
      <c r="E43" s="11"/>
      <c r="F43" s="11"/>
    </row>
    <row r="44" spans="2:6" s="2" customFormat="1" ht="20.100000000000001" customHeight="1" x14ac:dyDescent="0.2">
      <c r="B44" s="1"/>
      <c r="C44" s="2" t="s">
        <v>2</v>
      </c>
      <c r="D44" s="11"/>
      <c r="E44" s="11"/>
      <c r="F44" s="11"/>
    </row>
    <row r="45" spans="2:6" s="2" customFormat="1" ht="20.100000000000001" customHeight="1" x14ac:dyDescent="0.25">
      <c r="B45" s="10"/>
      <c r="C45" s="2" t="s">
        <v>3</v>
      </c>
      <c r="D45" s="11"/>
      <c r="E45" s="11"/>
      <c r="F45" s="11"/>
    </row>
    <row r="46" spans="2:6" ht="20.100000000000001" customHeight="1" x14ac:dyDescent="0.2"/>
    <row r="47" spans="2:6" s="2" customFormat="1" ht="20.100000000000001" customHeight="1" x14ac:dyDescent="0.25">
      <c r="B47" s="221" t="s">
        <v>22</v>
      </c>
      <c r="C47" s="221"/>
      <c r="D47" s="221"/>
      <c r="E47" s="221"/>
      <c r="F47" s="221"/>
    </row>
    <row r="48" spans="2:6" s="2" customFormat="1" ht="5.0999999999999996" customHeight="1" x14ac:dyDescent="0.25">
      <c r="B48" s="10"/>
      <c r="D48" s="5"/>
      <c r="E48" s="5"/>
      <c r="F48" s="5"/>
    </row>
    <row r="49" spans="2:6" s="2" customFormat="1" ht="24.95" customHeight="1" x14ac:dyDescent="0.25">
      <c r="B49" s="306" t="s">
        <v>320</v>
      </c>
      <c r="C49" s="306"/>
      <c r="D49" s="306"/>
      <c r="E49" s="306"/>
      <c r="F49" s="306"/>
    </row>
    <row r="50" spans="2:6" s="2" customFormat="1" ht="30" customHeight="1" x14ac:dyDescent="0.25">
      <c r="B50" s="10"/>
      <c r="D50" s="77"/>
      <c r="E50" s="77"/>
      <c r="F50" s="77"/>
    </row>
    <row r="51" spans="2:6" s="2" customFormat="1" ht="20.100000000000001" customHeight="1" x14ac:dyDescent="0.25">
      <c r="B51" s="221" t="s">
        <v>44</v>
      </c>
      <c r="C51" s="221"/>
      <c r="D51" s="221"/>
      <c r="E51" s="221"/>
      <c r="F51" s="221"/>
    </row>
    <row r="52" spans="2:6" s="2" customFormat="1" ht="5.0999999999999996" customHeight="1" thickBot="1" x14ac:dyDescent="0.3">
      <c r="B52" s="10"/>
      <c r="D52" s="5"/>
      <c r="E52" s="5"/>
      <c r="F52" s="5"/>
    </row>
    <row r="53" spans="2:6" s="3" customFormat="1" ht="69" customHeight="1" x14ac:dyDescent="0.25">
      <c r="B53" s="222" t="s">
        <v>7</v>
      </c>
      <c r="C53" s="223"/>
      <c r="D53" s="226" t="s">
        <v>27</v>
      </c>
      <c r="E53" s="227"/>
      <c r="F53" s="228"/>
    </row>
    <row r="54" spans="2:6" s="3" customFormat="1" ht="30" customHeight="1" thickBot="1" x14ac:dyDescent="0.3">
      <c r="B54" s="224"/>
      <c r="C54" s="225"/>
      <c r="D54" s="19" t="s">
        <v>6</v>
      </c>
      <c r="E54" s="229" t="s">
        <v>28</v>
      </c>
      <c r="F54" s="230"/>
    </row>
    <row r="55" spans="2:6" s="2" customFormat="1" ht="43.5" customHeight="1" x14ac:dyDescent="0.25">
      <c r="B55" s="41" t="s">
        <v>14</v>
      </c>
      <c r="C55" s="21" t="s">
        <v>252</v>
      </c>
      <c r="D55" s="12"/>
      <c r="E55" s="217"/>
      <c r="F55" s="218"/>
    </row>
    <row r="56" spans="2:6" s="2" customFormat="1" ht="43.5" customHeight="1" x14ac:dyDescent="0.25">
      <c r="B56" s="60" t="s">
        <v>51</v>
      </c>
      <c r="C56" s="21" t="s">
        <v>75</v>
      </c>
      <c r="D56" s="12"/>
      <c r="E56" s="219"/>
      <c r="F56" s="220"/>
    </row>
    <row r="57" spans="2:6" s="2" customFormat="1" ht="18.75" customHeight="1" x14ac:dyDescent="0.25">
      <c r="B57" s="56" t="s">
        <v>52</v>
      </c>
      <c r="C57" s="64" t="s">
        <v>76</v>
      </c>
      <c r="D57" s="12"/>
      <c r="E57" s="219"/>
      <c r="F57" s="220"/>
    </row>
    <row r="58" spans="2:6" s="2" customFormat="1" ht="22.5" customHeight="1" x14ac:dyDescent="0.25">
      <c r="B58" s="66" t="s">
        <v>72</v>
      </c>
      <c r="C58" s="53" t="s">
        <v>77</v>
      </c>
      <c r="D58" s="12"/>
      <c r="E58" s="219"/>
      <c r="F58" s="220"/>
    </row>
    <row r="59" spans="2:6" s="2" customFormat="1" ht="34.5" customHeight="1" x14ac:dyDescent="0.25">
      <c r="B59" s="61" t="s">
        <v>73</v>
      </c>
      <c r="C59" s="53" t="s">
        <v>78</v>
      </c>
      <c r="D59" s="12"/>
      <c r="E59" s="219"/>
      <c r="F59" s="220"/>
    </row>
    <row r="60" spans="2:6" s="2" customFormat="1" ht="23.25" customHeight="1" x14ac:dyDescent="0.25">
      <c r="B60" s="61" t="s">
        <v>74</v>
      </c>
      <c r="C60" s="53" t="s">
        <v>79</v>
      </c>
      <c r="D60" s="12"/>
      <c r="E60" s="219"/>
      <c r="F60" s="220"/>
    </row>
    <row r="61" spans="2:6" s="2" customFormat="1" ht="44.25" customHeight="1" x14ac:dyDescent="0.25">
      <c r="B61" s="61" t="s">
        <v>80</v>
      </c>
      <c r="C61" s="53" t="s">
        <v>253</v>
      </c>
      <c r="D61" s="12"/>
      <c r="E61" s="219"/>
      <c r="F61" s="220"/>
    </row>
    <row r="62" spans="2:6" s="2" customFormat="1" ht="122.25" customHeight="1" x14ac:dyDescent="0.25">
      <c r="B62" s="62" t="s">
        <v>81</v>
      </c>
      <c r="C62" s="65" t="s">
        <v>254</v>
      </c>
      <c r="D62" s="12"/>
      <c r="E62" s="219"/>
      <c r="F62" s="220"/>
    </row>
    <row r="63" spans="2:6" s="2" customFormat="1" ht="134.25" customHeight="1" x14ac:dyDescent="0.25">
      <c r="B63" s="39" t="s">
        <v>53</v>
      </c>
      <c r="C63" s="21" t="s">
        <v>82</v>
      </c>
      <c r="D63" s="12"/>
      <c r="E63" s="219"/>
      <c r="F63" s="220"/>
    </row>
    <row r="64" spans="2:6" s="2" customFormat="1" ht="45.75" customHeight="1" x14ac:dyDescent="0.25">
      <c r="B64" s="39" t="s">
        <v>54</v>
      </c>
      <c r="C64" s="21" t="s">
        <v>83</v>
      </c>
      <c r="D64" s="12"/>
      <c r="E64" s="219"/>
      <c r="F64" s="220"/>
    </row>
    <row r="65" spans="2:6" s="2" customFormat="1" ht="55.5" customHeight="1" x14ac:dyDescent="0.25">
      <c r="B65" s="39" t="s">
        <v>55</v>
      </c>
      <c r="C65" s="21" t="s">
        <v>84</v>
      </c>
      <c r="D65" s="12"/>
      <c r="E65" s="219"/>
      <c r="F65" s="220"/>
    </row>
    <row r="66" spans="2:6" s="2" customFormat="1" ht="63.75" x14ac:dyDescent="0.25">
      <c r="B66" s="39" t="s">
        <v>62</v>
      </c>
      <c r="C66" s="21" t="s">
        <v>255</v>
      </c>
      <c r="D66" s="12"/>
      <c r="E66" s="219"/>
      <c r="F66" s="220"/>
    </row>
    <row r="67" spans="2:6" s="2" customFormat="1" ht="72.75" customHeight="1" x14ac:dyDescent="0.25">
      <c r="B67" s="39" t="s">
        <v>56</v>
      </c>
      <c r="C67" s="21" t="s">
        <v>256</v>
      </c>
      <c r="D67" s="12"/>
      <c r="E67" s="219"/>
      <c r="F67" s="220"/>
    </row>
    <row r="68" spans="2:6" s="2" customFormat="1" ht="30" customHeight="1" x14ac:dyDescent="0.25">
      <c r="B68" s="263" t="s">
        <v>57</v>
      </c>
      <c r="C68" s="52" t="s">
        <v>85</v>
      </c>
      <c r="D68" s="57"/>
      <c r="E68" s="231"/>
      <c r="F68" s="232"/>
    </row>
    <row r="69" spans="2:6" s="2" customFormat="1" ht="30" customHeight="1" x14ac:dyDescent="0.25">
      <c r="B69" s="264"/>
      <c r="C69" s="53" t="s">
        <v>86</v>
      </c>
      <c r="D69" s="58"/>
      <c r="E69" s="233"/>
      <c r="F69" s="234"/>
    </row>
    <row r="70" spans="2:6" s="2" customFormat="1" ht="44.25" customHeight="1" x14ac:dyDescent="0.25">
      <c r="B70" s="264"/>
      <c r="C70" s="53" t="s">
        <v>87</v>
      </c>
      <c r="D70" s="58"/>
      <c r="E70" s="233"/>
      <c r="F70" s="234"/>
    </row>
    <row r="71" spans="2:6" s="2" customFormat="1" ht="22.5" customHeight="1" x14ac:dyDescent="0.25">
      <c r="B71" s="264"/>
      <c r="C71" s="53" t="s">
        <v>88</v>
      </c>
      <c r="D71" s="58"/>
      <c r="E71" s="233"/>
      <c r="F71" s="234"/>
    </row>
    <row r="72" spans="2:6" s="2" customFormat="1" ht="30" customHeight="1" x14ac:dyDescent="0.25">
      <c r="B72" s="264"/>
      <c r="C72" s="53" t="s">
        <v>89</v>
      </c>
      <c r="D72" s="58"/>
      <c r="E72" s="233"/>
      <c r="F72" s="234"/>
    </row>
    <row r="73" spans="2:6" s="2" customFormat="1" ht="40.5" customHeight="1" x14ac:dyDescent="0.25">
      <c r="B73" s="264"/>
      <c r="C73" s="54" t="s">
        <v>90</v>
      </c>
      <c r="D73" s="58"/>
      <c r="E73" s="233"/>
      <c r="F73" s="234"/>
    </row>
    <row r="74" spans="2:6" s="2" customFormat="1" ht="42" customHeight="1" x14ac:dyDescent="0.25">
      <c r="B74" s="265"/>
      <c r="C74" s="55" t="s">
        <v>91</v>
      </c>
      <c r="D74" s="59"/>
      <c r="E74" s="246"/>
      <c r="F74" s="247"/>
    </row>
    <row r="75" spans="2:6" s="2" customFormat="1" ht="111.95" customHeight="1" x14ac:dyDescent="0.25">
      <c r="B75" s="39" t="s">
        <v>58</v>
      </c>
      <c r="C75" s="21" t="s">
        <v>257</v>
      </c>
      <c r="D75" s="12"/>
      <c r="E75" s="219"/>
      <c r="F75" s="220"/>
    </row>
    <row r="76" spans="2:6" s="2" customFormat="1" ht="209.25" customHeight="1" x14ac:dyDescent="0.25">
      <c r="B76" s="39" t="s">
        <v>59</v>
      </c>
      <c r="C76" s="21" t="s">
        <v>258</v>
      </c>
      <c r="D76" s="12"/>
      <c r="E76" s="219"/>
      <c r="F76" s="220"/>
    </row>
    <row r="77" spans="2:6" s="2" customFormat="1" ht="127.5" customHeight="1" x14ac:dyDescent="0.25">
      <c r="B77" s="39" t="s">
        <v>63</v>
      </c>
      <c r="C77" s="21" t="s">
        <v>259</v>
      </c>
      <c r="D77" s="12"/>
      <c r="E77" s="219"/>
      <c r="F77" s="220"/>
    </row>
    <row r="78" spans="2:6" s="2" customFormat="1" ht="114.75" x14ac:dyDescent="0.25">
      <c r="B78" s="63" t="s">
        <v>92</v>
      </c>
      <c r="C78" s="21" t="s">
        <v>268</v>
      </c>
      <c r="D78" s="12"/>
      <c r="E78" s="219"/>
      <c r="F78" s="220"/>
    </row>
    <row r="79" spans="2:6" s="2" customFormat="1" ht="99.95" customHeight="1" x14ac:dyDescent="0.25">
      <c r="B79" s="39" t="s">
        <v>64</v>
      </c>
      <c r="C79" s="21" t="s">
        <v>93</v>
      </c>
      <c r="D79" s="12"/>
      <c r="E79" s="219"/>
      <c r="F79" s="220"/>
    </row>
    <row r="80" spans="2:6" s="2" customFormat="1" ht="32.25" customHeight="1" x14ac:dyDescent="0.25">
      <c r="B80" s="39" t="s">
        <v>60</v>
      </c>
      <c r="C80" s="21" t="s">
        <v>260</v>
      </c>
      <c r="D80" s="12"/>
      <c r="E80" s="219"/>
      <c r="F80" s="220"/>
    </row>
    <row r="81" spans="2:7" s="2" customFormat="1" ht="60" customHeight="1" x14ac:dyDescent="0.25">
      <c r="B81" s="39" t="s">
        <v>65</v>
      </c>
      <c r="C81" s="21" t="s">
        <v>261</v>
      </c>
      <c r="D81" s="12"/>
      <c r="E81" s="219"/>
      <c r="F81" s="220"/>
    </row>
    <row r="82" spans="2:7" s="2" customFormat="1" ht="84.95" customHeight="1" x14ac:dyDescent="0.25">
      <c r="B82" s="39" t="s">
        <v>66</v>
      </c>
      <c r="C82" s="21" t="s">
        <v>94</v>
      </c>
      <c r="D82" s="12"/>
      <c r="E82" s="219"/>
      <c r="F82" s="220"/>
    </row>
    <row r="83" spans="2:7" s="2" customFormat="1" ht="191.25" x14ac:dyDescent="0.25">
      <c r="B83" s="39" t="s">
        <v>67</v>
      </c>
      <c r="C83" s="21" t="s">
        <v>262</v>
      </c>
      <c r="D83" s="12"/>
      <c r="E83" s="219"/>
      <c r="F83" s="220"/>
    </row>
    <row r="84" spans="2:7" s="2" customFormat="1" ht="96" customHeight="1" x14ac:dyDescent="0.25">
      <c r="B84" s="39" t="s">
        <v>68</v>
      </c>
      <c r="C84" s="21" t="s">
        <v>263</v>
      </c>
      <c r="D84" s="12"/>
      <c r="E84" s="219"/>
      <c r="F84" s="220"/>
    </row>
    <row r="85" spans="2:7" s="2" customFormat="1" ht="110.1" customHeight="1" x14ac:dyDescent="0.25">
      <c r="B85" s="39" t="s">
        <v>69</v>
      </c>
      <c r="C85" s="21" t="s">
        <v>264</v>
      </c>
      <c r="D85" s="12"/>
      <c r="E85" s="219"/>
      <c r="F85" s="220"/>
    </row>
    <row r="86" spans="2:7" s="2" customFormat="1" ht="104.25" customHeight="1" x14ac:dyDescent="0.25">
      <c r="B86" s="39" t="s">
        <v>70</v>
      </c>
      <c r="C86" s="21" t="s">
        <v>265</v>
      </c>
      <c r="D86" s="12"/>
      <c r="E86" s="219"/>
      <c r="F86" s="220"/>
    </row>
    <row r="87" spans="2:7" s="2" customFormat="1" ht="45" customHeight="1" thickBot="1" x14ac:dyDescent="0.3">
      <c r="B87" s="44" t="s">
        <v>71</v>
      </c>
      <c r="C87" s="50" t="s">
        <v>266</v>
      </c>
      <c r="D87" s="40"/>
      <c r="E87" s="261"/>
      <c r="F87" s="262"/>
    </row>
    <row r="88" spans="2:7" s="3" customFormat="1" ht="5.0999999999999996" customHeight="1" x14ac:dyDescent="0.25">
      <c r="B88" s="4"/>
      <c r="C88" s="4"/>
      <c r="D88" s="6"/>
      <c r="E88" s="6"/>
      <c r="F88" s="20"/>
      <c r="G88" s="2"/>
    </row>
    <row r="89" spans="2:7" s="2" customFormat="1" ht="20.100000000000001" customHeight="1" x14ac:dyDescent="0.25">
      <c r="B89" s="221" t="s">
        <v>49</v>
      </c>
      <c r="C89" s="221"/>
      <c r="D89" s="221"/>
      <c r="E89" s="221"/>
      <c r="F89" s="221"/>
    </row>
    <row r="90" spans="2:7" s="2" customFormat="1" ht="4.5" customHeight="1" thickBot="1" x14ac:dyDescent="0.3"/>
    <row r="91" spans="2:7" s="2" customFormat="1" ht="80.25" customHeight="1" x14ac:dyDescent="0.25">
      <c r="B91" s="222" t="s">
        <v>273</v>
      </c>
      <c r="C91" s="223"/>
      <c r="D91" s="226" t="s">
        <v>50</v>
      </c>
      <c r="E91" s="227"/>
      <c r="F91" s="228"/>
    </row>
    <row r="92" spans="2:7" s="3" customFormat="1" ht="29.25" customHeight="1" thickBot="1" x14ac:dyDescent="0.3">
      <c r="B92" s="224"/>
      <c r="C92" s="225"/>
      <c r="D92" s="19" t="s">
        <v>6</v>
      </c>
      <c r="E92" s="229" t="s">
        <v>28</v>
      </c>
      <c r="F92" s="230"/>
      <c r="G92" s="2"/>
    </row>
    <row r="93" spans="2:7" s="3" customFormat="1" ht="25.5" x14ac:dyDescent="0.25">
      <c r="B93" s="41" t="s">
        <v>14</v>
      </c>
      <c r="C93" s="42" t="s">
        <v>272</v>
      </c>
      <c r="D93" s="43"/>
      <c r="E93" s="217"/>
      <c r="F93" s="218"/>
      <c r="G93" s="2"/>
    </row>
    <row r="94" spans="2:7" s="3" customFormat="1" ht="51" x14ac:dyDescent="0.25">
      <c r="B94" s="39" t="s">
        <v>51</v>
      </c>
      <c r="C94" s="68" t="s">
        <v>269</v>
      </c>
      <c r="D94" s="67"/>
      <c r="E94" s="219"/>
      <c r="F94" s="220"/>
      <c r="G94" s="2"/>
    </row>
    <row r="95" spans="2:7" s="3" customFormat="1" ht="25.5" x14ac:dyDescent="0.25">
      <c r="B95" s="39" t="s">
        <v>52</v>
      </c>
      <c r="C95" s="68" t="s">
        <v>270</v>
      </c>
      <c r="D95" s="67"/>
      <c r="E95" s="219"/>
      <c r="F95" s="220"/>
      <c r="G95" s="2"/>
    </row>
    <row r="96" spans="2:7" s="3" customFormat="1" ht="90" thickBot="1" x14ac:dyDescent="0.3">
      <c r="B96" s="44" t="s">
        <v>53</v>
      </c>
      <c r="C96" s="69" t="s">
        <v>271</v>
      </c>
      <c r="D96" s="45"/>
      <c r="E96" s="261"/>
      <c r="F96" s="262"/>
      <c r="G96" s="2"/>
    </row>
    <row r="97" spans="2:7" s="2" customFormat="1" ht="5.0999999999999996" customHeight="1" x14ac:dyDescent="0.25">
      <c r="B97" s="4"/>
      <c r="C97" s="4"/>
      <c r="D97" s="6"/>
      <c r="E97" s="6"/>
      <c r="F97" s="20"/>
    </row>
    <row r="98" spans="2:7" s="2" customFormat="1" ht="20.100000000000001" customHeight="1" x14ac:dyDescent="0.25">
      <c r="B98" s="221" t="s">
        <v>13</v>
      </c>
      <c r="C98" s="221"/>
      <c r="D98" s="221"/>
      <c r="E98" s="221"/>
      <c r="F98" s="221"/>
    </row>
    <row r="99" spans="2:7" s="3" customFormat="1" ht="30" customHeight="1" x14ac:dyDescent="0.25">
      <c r="B99" s="4" t="s">
        <v>15</v>
      </c>
      <c r="C99" s="3" t="s">
        <v>318</v>
      </c>
      <c r="G99" s="2"/>
    </row>
    <row r="100" spans="2:7" s="3" customFormat="1" ht="30" customHeight="1" x14ac:dyDescent="0.25">
      <c r="B100" s="4" t="s">
        <v>29</v>
      </c>
      <c r="C100" s="252" t="s">
        <v>319</v>
      </c>
      <c r="D100" s="252"/>
      <c r="E100" s="252"/>
      <c r="F100" s="252"/>
      <c r="G100" s="2"/>
    </row>
    <row r="101" spans="2:7" s="23" customFormat="1" ht="30" customHeight="1" x14ac:dyDescent="0.25">
      <c r="B101" s="4" t="s">
        <v>267</v>
      </c>
      <c r="C101" s="252" t="s">
        <v>307</v>
      </c>
      <c r="D101" s="252"/>
      <c r="E101" s="252"/>
      <c r="F101" s="252"/>
      <c r="G101" s="2"/>
    </row>
    <row r="102" spans="2:7" s="3" customFormat="1" ht="30" customHeight="1" x14ac:dyDescent="0.25">
      <c r="B102" s="4" t="s">
        <v>274</v>
      </c>
      <c r="C102" s="252" t="s">
        <v>30</v>
      </c>
      <c r="D102" s="252"/>
      <c r="E102" s="252"/>
      <c r="F102" s="252"/>
      <c r="G102" s="2"/>
    </row>
    <row r="103" spans="2:7" s="23" customFormat="1" ht="30" customHeight="1" x14ac:dyDescent="0.25">
      <c r="B103" s="253" t="s">
        <v>31</v>
      </c>
      <c r="C103" s="253"/>
      <c r="D103" s="253"/>
      <c r="E103" s="253"/>
      <c r="F103" s="3"/>
      <c r="G103" s="2"/>
    </row>
    <row r="104" spans="2:7" s="2" customFormat="1" ht="24.95" customHeight="1" x14ac:dyDescent="0.25">
      <c r="B104" s="22" t="s">
        <v>32</v>
      </c>
      <c r="C104" s="250"/>
      <c r="D104" s="250"/>
      <c r="F104" s="23"/>
    </row>
    <row r="105" spans="2:7" s="2" customFormat="1" ht="24.95" customHeight="1" x14ac:dyDescent="0.25">
      <c r="B105" s="22" t="s">
        <v>33</v>
      </c>
      <c r="C105" s="250"/>
      <c r="D105" s="250"/>
      <c r="F105" s="23"/>
    </row>
    <row r="106" spans="2:7" s="2" customFormat="1" ht="24.95" customHeight="1" x14ac:dyDescent="0.25">
      <c r="B106" s="22" t="s">
        <v>34</v>
      </c>
      <c r="C106" s="250"/>
      <c r="D106" s="250"/>
      <c r="F106" s="23"/>
    </row>
    <row r="107" spans="2:7" s="3" customFormat="1" ht="24.95" customHeight="1" x14ac:dyDescent="0.25">
      <c r="B107" s="22" t="s">
        <v>35</v>
      </c>
      <c r="C107" s="250"/>
      <c r="D107" s="250"/>
      <c r="E107" s="2"/>
      <c r="F107" s="24"/>
      <c r="G107" s="2"/>
    </row>
    <row r="108" spans="2:7" s="2" customFormat="1" ht="14.25" customHeight="1" x14ac:dyDescent="0.2">
      <c r="B108" s="8"/>
      <c r="C108" s="9"/>
      <c r="D108" s="9"/>
      <c r="F108" s="25"/>
    </row>
    <row r="109" spans="2:7" s="3" customFormat="1" ht="15" customHeight="1" x14ac:dyDescent="0.25">
      <c r="B109" s="254" t="s">
        <v>36</v>
      </c>
      <c r="C109" s="254"/>
      <c r="D109" s="254"/>
      <c r="E109" s="254"/>
      <c r="F109" s="254"/>
    </row>
    <row r="110" spans="2:7" s="2" customFormat="1" ht="36.75" customHeight="1" x14ac:dyDescent="0.25">
      <c r="B110" s="251" t="s">
        <v>47</v>
      </c>
      <c r="C110" s="251"/>
      <c r="D110" s="251"/>
      <c r="E110" s="251"/>
      <c r="F110" s="251"/>
    </row>
    <row r="111" spans="2:7" s="2" customFormat="1" ht="20.100000000000001" customHeight="1" x14ac:dyDescent="0.2">
      <c r="B111" s="1"/>
      <c r="C111" s="1"/>
      <c r="D111" s="7"/>
      <c r="E111" s="7"/>
    </row>
    <row r="112" spans="2:7" s="3" customFormat="1" ht="4.5" customHeight="1" x14ac:dyDescent="0.2">
      <c r="B112" s="1"/>
      <c r="C112" s="1"/>
      <c r="D112" s="7"/>
      <c r="E112" s="7"/>
      <c r="F112" s="2"/>
    </row>
    <row r="113" spans="2:6" s="3" customFormat="1" ht="20.100000000000001" customHeight="1" x14ac:dyDescent="0.25">
      <c r="B113" s="26" t="s">
        <v>37</v>
      </c>
      <c r="C113" s="27"/>
      <c r="D113" s="28" t="s">
        <v>38</v>
      </c>
      <c r="E113" s="248"/>
      <c r="F113" s="248"/>
    </row>
    <row r="114" spans="2:6" s="3" customFormat="1" ht="20.100000000000001" customHeight="1" x14ac:dyDescent="0.25">
      <c r="B114" s="27"/>
      <c r="C114" s="27"/>
      <c r="D114" s="27"/>
      <c r="E114" s="29"/>
      <c r="F114" s="29"/>
    </row>
    <row r="115" spans="2:6" ht="20.100000000000001" customHeight="1" x14ac:dyDescent="0.2">
      <c r="B115" s="26" t="s">
        <v>39</v>
      </c>
      <c r="C115" s="27"/>
      <c r="D115" s="30" t="s">
        <v>40</v>
      </c>
      <c r="E115" s="249"/>
      <c r="F115" s="249"/>
    </row>
    <row r="116" spans="2:6" s="2" customFormat="1" ht="20.100000000000001" customHeight="1" x14ac:dyDescent="0.2">
      <c r="B116" s="1"/>
      <c r="C116" s="1"/>
      <c r="D116" s="30" t="s">
        <v>41</v>
      </c>
      <c r="E116" s="250"/>
      <c r="F116" s="250"/>
    </row>
    <row r="117" spans="2:6" s="2" customFormat="1" ht="20.100000000000001" customHeight="1" x14ac:dyDescent="0.2">
      <c r="B117" s="1"/>
      <c r="C117" s="1"/>
      <c r="D117" s="31" t="s">
        <v>42</v>
      </c>
      <c r="E117" s="1"/>
    </row>
    <row r="118" spans="2:6" s="2" customFormat="1" ht="37.5" customHeight="1" x14ac:dyDescent="0.25"/>
    <row r="119" spans="2:6" s="2" customFormat="1" ht="24" customHeight="1" x14ac:dyDescent="0.25"/>
    <row r="120" spans="2:6" s="2" customFormat="1" ht="24" customHeight="1" x14ac:dyDescent="0.25"/>
    <row r="121" spans="2:6" s="2" customFormat="1" ht="24" customHeight="1" x14ac:dyDescent="0.25"/>
    <row r="122" spans="2:6" s="2" customFormat="1" ht="20.100000000000001" customHeight="1" x14ac:dyDescent="0.25"/>
    <row r="123" spans="2:6" s="2" customFormat="1" ht="20.100000000000001" customHeight="1" x14ac:dyDescent="0.25"/>
    <row r="124" spans="2:6" s="2" customFormat="1" ht="50.1" customHeight="1" x14ac:dyDescent="0.25"/>
    <row r="125" spans="2:6" s="2" customFormat="1" ht="43.5" customHeight="1" x14ac:dyDescent="0.25"/>
    <row r="126" spans="2:6" ht="24.75" customHeight="1" x14ac:dyDescent="0.2">
      <c r="B126" s="2"/>
      <c r="C126" s="2"/>
      <c r="D126" s="2"/>
      <c r="E126" s="2"/>
    </row>
    <row r="127" spans="2:6" x14ac:dyDescent="0.2">
      <c r="B127" s="2"/>
      <c r="C127" s="2"/>
      <c r="D127" s="2"/>
      <c r="E127" s="2"/>
    </row>
    <row r="128" spans="2:6"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87">
    <mergeCell ref="B49:F49"/>
    <mergeCell ref="E95:F95"/>
    <mergeCell ref="E96:F96"/>
    <mergeCell ref="C102:F102"/>
    <mergeCell ref="E75:F75"/>
    <mergeCell ref="B68:B74"/>
    <mergeCell ref="E77:F77"/>
    <mergeCell ref="E78:F78"/>
    <mergeCell ref="E79:F79"/>
    <mergeCell ref="E80:F80"/>
    <mergeCell ref="E81:F81"/>
    <mergeCell ref="E82:F82"/>
    <mergeCell ref="E83:F83"/>
    <mergeCell ref="B91:C92"/>
    <mergeCell ref="D91:F91"/>
    <mergeCell ref="E92:F92"/>
    <mergeCell ref="E84:F84"/>
    <mergeCell ref="E85:F85"/>
    <mergeCell ref="E86:F86"/>
    <mergeCell ref="E87:F87"/>
    <mergeCell ref="B4:F4"/>
    <mergeCell ref="B9:F9"/>
    <mergeCell ref="B10:F10"/>
    <mergeCell ref="B11:F11"/>
    <mergeCell ref="B13:F13"/>
    <mergeCell ref="B14:D14"/>
    <mergeCell ref="E64:F64"/>
    <mergeCell ref="E65:F65"/>
    <mergeCell ref="E66:F66"/>
    <mergeCell ref="B21:F21"/>
    <mergeCell ref="C29:D29"/>
    <mergeCell ref="E55:F55"/>
    <mergeCell ref="E113:F113"/>
    <mergeCell ref="E115:F115"/>
    <mergeCell ref="E116:F116"/>
    <mergeCell ref="B110:F110"/>
    <mergeCell ref="B98:F98"/>
    <mergeCell ref="C100:F100"/>
    <mergeCell ref="C101:F101"/>
    <mergeCell ref="B103:E103"/>
    <mergeCell ref="B109:F109"/>
    <mergeCell ref="C104:D104"/>
    <mergeCell ref="C105:D105"/>
    <mergeCell ref="C106:D106"/>
    <mergeCell ref="C107:D107"/>
    <mergeCell ref="E94:F94"/>
    <mergeCell ref="B89:F89"/>
    <mergeCell ref="B24:F24"/>
    <mergeCell ref="B15:D15"/>
    <mergeCell ref="B47:F47"/>
    <mergeCell ref="B43:C43"/>
    <mergeCell ref="C41:D41"/>
    <mergeCell ref="B23:F23"/>
    <mergeCell ref="B18:D18"/>
    <mergeCell ref="B19:D19"/>
    <mergeCell ref="B20:F20"/>
    <mergeCell ref="B22:D22"/>
    <mergeCell ref="E74:F74"/>
    <mergeCell ref="E71:F71"/>
    <mergeCell ref="E72:F72"/>
    <mergeCell ref="E73:F73"/>
    <mergeCell ref="E76:F76"/>
    <mergeCell ref="B3:F3"/>
    <mergeCell ref="B2:F2"/>
    <mergeCell ref="B25:C25"/>
    <mergeCell ref="B28:C28"/>
    <mergeCell ref="E93:F93"/>
    <mergeCell ref="E58:F58"/>
    <mergeCell ref="E59:F59"/>
    <mergeCell ref="E60:F60"/>
    <mergeCell ref="E61:F61"/>
    <mergeCell ref="E62:F62"/>
    <mergeCell ref="E63:F63"/>
    <mergeCell ref="E57:F57"/>
    <mergeCell ref="B51:F51"/>
    <mergeCell ref="B53:C54"/>
    <mergeCell ref="D53:F53"/>
    <mergeCell ref="E54:F54"/>
    <mergeCell ref="E56:F56"/>
    <mergeCell ref="E67:F67"/>
    <mergeCell ref="E68:F68"/>
    <mergeCell ref="E69:F69"/>
    <mergeCell ref="E70:F70"/>
    <mergeCell ref="C39:F39"/>
    <mergeCell ref="C30:F30"/>
    <mergeCell ref="C33:F33"/>
    <mergeCell ref="C36:F36"/>
  </mergeCells>
  <conditionalFormatting sqref="D63:D65 D67:D87">
    <cfRule type="containsBlanks" dxfId="77" priority="137">
      <formula>LEN(TRIM(D63))=0</formula>
    </cfRule>
  </conditionalFormatting>
  <conditionalFormatting sqref="E115:F115">
    <cfRule type="containsBlanks" dxfId="76" priority="136">
      <formula>LEN(TRIM(E115))=0</formula>
    </cfRule>
  </conditionalFormatting>
  <conditionalFormatting sqref="C113">
    <cfRule type="containsBlanks" dxfId="75" priority="134">
      <formula>LEN(TRIM(C113))=0</formula>
    </cfRule>
  </conditionalFormatting>
  <conditionalFormatting sqref="E116:F116">
    <cfRule type="containsBlanks" dxfId="74" priority="135">
      <formula>LEN(TRIM(E116))=0</formula>
    </cfRule>
  </conditionalFormatting>
  <conditionalFormatting sqref="C115">
    <cfRule type="containsBlanks" dxfId="73" priority="133">
      <formula>LEN(TRIM(C115))=0</formula>
    </cfRule>
  </conditionalFormatting>
  <conditionalFormatting sqref="C6:C7">
    <cfRule type="containsBlanks" dxfId="72" priority="132">
      <formula>LEN(TRIM(C6))=0</formula>
    </cfRule>
  </conditionalFormatting>
  <conditionalFormatting sqref="D93">
    <cfRule type="containsBlanks" dxfId="71" priority="126">
      <formula>LEN(TRIM(D93))=0</formula>
    </cfRule>
  </conditionalFormatting>
  <conditionalFormatting sqref="C106:D106">
    <cfRule type="containsBlanks" dxfId="70" priority="122">
      <formula>LEN(TRIM(C106))=0</formula>
    </cfRule>
  </conditionalFormatting>
  <conditionalFormatting sqref="C104:D104">
    <cfRule type="containsBlanks" dxfId="69" priority="72">
      <formula>LEN(TRIM(C104))=0</formula>
    </cfRule>
  </conditionalFormatting>
  <conditionalFormatting sqref="C105:D105">
    <cfRule type="containsBlanks" dxfId="68" priority="73">
      <formula>LEN(TRIM(C105))=0</formula>
    </cfRule>
  </conditionalFormatting>
  <conditionalFormatting sqref="C107:D107">
    <cfRule type="containsBlanks" dxfId="67" priority="71">
      <formula>LEN(TRIM(C107))=0</formula>
    </cfRule>
  </conditionalFormatting>
  <conditionalFormatting sqref="D94">
    <cfRule type="containsBlanks" dxfId="66" priority="64">
      <formula>LEN(TRIM(D94))=0</formula>
    </cfRule>
  </conditionalFormatting>
  <conditionalFormatting sqref="D55:D62">
    <cfRule type="containsBlanks" dxfId="65" priority="66">
      <formula>LEN(TRIM(D55))=0</formula>
    </cfRule>
  </conditionalFormatting>
  <conditionalFormatting sqref="D66">
    <cfRule type="containsBlanks" dxfId="64" priority="63">
      <formula>LEN(TRIM(D66))=0</formula>
    </cfRule>
  </conditionalFormatting>
  <conditionalFormatting sqref="D95">
    <cfRule type="containsBlanks" dxfId="63" priority="2">
      <formula>LEN(TRIM(D95))=0</formula>
    </cfRule>
  </conditionalFormatting>
  <conditionalFormatting sqref="D96">
    <cfRule type="containsBlanks" dxfId="62" priority="1">
      <formula>LEN(TRIM(D96))=0</formula>
    </cfRule>
  </conditionalFormatting>
  <printOptions horizontalCentered="1"/>
  <pageMargins left="0.70866141732283472" right="0.70866141732283472" top="0.70866141732283472" bottom="0.70866141732283472" header="0.31496062992125984" footer="0.31496062992125984"/>
  <pageSetup paperSize="9" scale="66"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1" manualBreakCount="1">
    <brk id="46"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2</xdr:col>
                    <xdr:colOff>66675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2</xdr:col>
                    <xdr:colOff>66675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43</xdr:row>
                    <xdr:rowOff>9525</xdr:rowOff>
                  </from>
                  <to>
                    <xdr:col>2</xdr:col>
                    <xdr:colOff>66675</xdr:colOff>
                    <xdr:row>43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44</xdr:row>
                    <xdr:rowOff>0</xdr:rowOff>
                  </from>
                  <to>
                    <xdr:col>2</xdr:col>
                    <xdr:colOff>66675</xdr:colOff>
                    <xdr:row>44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7BB9-8DED-4483-B2CF-21B47E906D86}">
  <sheetPr>
    <tabColor theme="8" tint="0.79998168889431442"/>
    <pageSetUpPr fitToPage="1"/>
  </sheetPr>
  <dimension ref="B1:Y35"/>
  <sheetViews>
    <sheetView showGridLines="0" zoomScaleNormal="100" workbookViewId="0">
      <selection activeCell="A18" sqref="A18:XFD20"/>
    </sheetView>
  </sheetViews>
  <sheetFormatPr defaultRowHeight="12.75" x14ac:dyDescent="0.2"/>
  <cols>
    <col min="1" max="1" width="1.85546875" style="78" customWidth="1"/>
    <col min="2" max="2" width="5.28515625" style="78" customWidth="1"/>
    <col min="3" max="4" width="35.7109375" style="78" customWidth="1"/>
    <col min="5" max="8" width="12.7109375" style="142" customWidth="1"/>
    <col min="9" max="9" width="15.7109375" style="142" customWidth="1"/>
    <col min="10" max="10" width="7.85546875" style="78" customWidth="1"/>
    <col min="11" max="11" width="15.7109375" style="78" customWidth="1"/>
    <col min="12" max="12" width="10.7109375" style="78" customWidth="1"/>
    <col min="13" max="13" width="15.7109375" style="78" customWidth="1"/>
    <col min="14" max="16384" width="9.140625" style="78"/>
  </cols>
  <sheetData>
    <row r="1" spans="2:25" ht="15" customHeight="1" x14ac:dyDescent="0.2">
      <c r="B1" s="275" t="s">
        <v>285</v>
      </c>
      <c r="C1" s="275"/>
      <c r="D1" s="141"/>
    </row>
    <row r="2" spans="2:25" ht="15" customHeight="1" x14ac:dyDescent="0.2">
      <c r="B2" s="276" t="s">
        <v>286</v>
      </c>
      <c r="C2" s="276"/>
      <c r="D2" s="276"/>
      <c r="E2" s="276"/>
      <c r="F2" s="276"/>
      <c r="G2" s="276"/>
      <c r="H2" s="276"/>
      <c r="I2" s="276"/>
      <c r="J2" s="276"/>
      <c r="K2" s="276"/>
      <c r="L2" s="276"/>
      <c r="M2" s="276"/>
    </row>
    <row r="3" spans="2:25" ht="15" customHeight="1" x14ac:dyDescent="0.2">
      <c r="B3" s="277"/>
      <c r="C3" s="277"/>
      <c r="D3" s="142"/>
    </row>
    <row r="4" spans="2:25" s="79" customFormat="1" ht="30" customHeight="1" x14ac:dyDescent="0.25">
      <c r="B4" s="278" t="s">
        <v>307</v>
      </c>
      <c r="C4" s="278"/>
      <c r="D4" s="278"/>
      <c r="E4" s="278"/>
      <c r="F4" s="278"/>
      <c r="G4" s="278"/>
      <c r="H4" s="278"/>
      <c r="I4" s="278"/>
      <c r="J4" s="278"/>
      <c r="K4" s="278"/>
      <c r="L4" s="278"/>
      <c r="M4" s="278"/>
    </row>
    <row r="5" spans="2:25" s="80" customFormat="1" ht="15" customHeight="1" x14ac:dyDescent="0.2">
      <c r="B5" s="279" t="s">
        <v>100</v>
      </c>
      <c r="C5" s="279"/>
      <c r="D5" s="279"/>
      <c r="E5" s="279"/>
      <c r="F5" s="279"/>
      <c r="G5" s="279"/>
      <c r="H5" s="279"/>
      <c r="I5" s="279"/>
      <c r="J5" s="279"/>
      <c r="K5" s="279"/>
      <c r="L5" s="279"/>
      <c r="M5" s="279"/>
    </row>
    <row r="6" spans="2:25" s="1" customFormat="1" ht="4.5" customHeight="1" x14ac:dyDescent="0.2">
      <c r="E6" s="7"/>
      <c r="F6" s="7"/>
      <c r="G6" s="7"/>
      <c r="H6" s="7"/>
      <c r="I6" s="7"/>
      <c r="O6" s="7"/>
      <c r="P6" s="7"/>
      <c r="S6" s="7"/>
      <c r="T6" s="7"/>
      <c r="Y6" s="7"/>
    </row>
    <row r="7" spans="2:25" s="131" customFormat="1" ht="30" customHeight="1" thickBot="1" x14ac:dyDescent="0.3">
      <c r="B7" s="299" t="s">
        <v>102</v>
      </c>
      <c r="C7" s="299"/>
      <c r="D7" s="299"/>
      <c r="E7" s="299"/>
      <c r="F7" s="299"/>
      <c r="G7" s="299"/>
      <c r="H7" s="299"/>
      <c r="I7" s="299"/>
      <c r="J7" s="299"/>
      <c r="K7" s="299"/>
      <c r="L7" s="299"/>
      <c r="M7" s="299"/>
    </row>
    <row r="8" spans="2:25" s="81" customFormat="1" ht="15" customHeight="1" x14ac:dyDescent="0.25">
      <c r="B8" s="280" t="s">
        <v>288</v>
      </c>
      <c r="C8" s="300" t="s">
        <v>308</v>
      </c>
      <c r="D8" s="302" t="s">
        <v>309</v>
      </c>
      <c r="E8" s="304" t="s">
        <v>310</v>
      </c>
      <c r="F8" s="304" t="s">
        <v>311</v>
      </c>
      <c r="G8" s="290" t="s">
        <v>312</v>
      </c>
      <c r="H8" s="292" t="s">
        <v>313</v>
      </c>
      <c r="I8" s="294" t="s">
        <v>314</v>
      </c>
      <c r="J8" s="296" t="s">
        <v>315</v>
      </c>
      <c r="K8" s="288" t="s">
        <v>291</v>
      </c>
      <c r="L8" s="289"/>
      <c r="M8" s="298"/>
    </row>
    <row r="9" spans="2:25" s="81" customFormat="1" ht="65.099999999999994" customHeight="1" x14ac:dyDescent="0.25">
      <c r="B9" s="281"/>
      <c r="C9" s="301"/>
      <c r="D9" s="303"/>
      <c r="E9" s="305"/>
      <c r="F9" s="305"/>
      <c r="G9" s="291"/>
      <c r="H9" s="293"/>
      <c r="I9" s="295"/>
      <c r="J9" s="297"/>
      <c r="K9" s="82" t="s">
        <v>293</v>
      </c>
      <c r="L9" s="83" t="s">
        <v>316</v>
      </c>
      <c r="M9" s="87" t="s">
        <v>296</v>
      </c>
    </row>
    <row r="10" spans="2:25" s="98" customFormat="1" ht="12" customHeight="1" x14ac:dyDescent="0.25">
      <c r="B10" s="143" t="s">
        <v>14</v>
      </c>
      <c r="C10" s="144" t="s">
        <v>51</v>
      </c>
      <c r="D10" s="145" t="s">
        <v>52</v>
      </c>
      <c r="E10" s="146" t="s">
        <v>53</v>
      </c>
      <c r="F10" s="146" t="s">
        <v>54</v>
      </c>
      <c r="G10" s="147" t="s">
        <v>55</v>
      </c>
      <c r="H10" s="148" t="s">
        <v>62</v>
      </c>
      <c r="I10" s="149" t="s">
        <v>56</v>
      </c>
      <c r="J10" s="150" t="s">
        <v>57</v>
      </c>
      <c r="K10" s="151" t="s">
        <v>58</v>
      </c>
      <c r="L10" s="152" t="s">
        <v>59</v>
      </c>
      <c r="M10" s="153" t="s">
        <v>63</v>
      </c>
    </row>
    <row r="11" spans="2:25" s="108" customFormat="1" ht="20.100000000000001" customHeight="1" x14ac:dyDescent="0.25">
      <c r="B11" s="154"/>
      <c r="C11" s="155"/>
      <c r="D11" s="156"/>
      <c r="E11" s="157"/>
      <c r="F11" s="157"/>
      <c r="G11" s="158"/>
      <c r="H11" s="159"/>
      <c r="I11" s="160"/>
      <c r="J11" s="161"/>
      <c r="K11" s="162"/>
      <c r="L11" s="104"/>
      <c r="M11" s="163"/>
    </row>
    <row r="12" spans="2:25" s="108" customFormat="1" ht="20.100000000000001" customHeight="1" x14ac:dyDescent="0.25">
      <c r="B12" s="164"/>
      <c r="C12" s="165"/>
      <c r="D12" s="166"/>
      <c r="E12" s="167"/>
      <c r="F12" s="167"/>
      <c r="G12" s="168"/>
      <c r="H12" s="169"/>
      <c r="I12" s="170"/>
      <c r="J12" s="171"/>
      <c r="K12" s="172"/>
      <c r="L12" s="173"/>
      <c r="M12" s="174"/>
    </row>
    <row r="13" spans="2:25" s="108" customFormat="1" ht="20.100000000000001" customHeight="1" thickBot="1" x14ac:dyDescent="0.3">
      <c r="B13" s="175"/>
      <c r="C13" s="176"/>
      <c r="D13" s="177"/>
      <c r="E13" s="178"/>
      <c r="F13" s="178"/>
      <c r="G13" s="179"/>
      <c r="H13" s="180"/>
      <c r="I13" s="181"/>
      <c r="J13" s="182"/>
      <c r="K13" s="183"/>
      <c r="L13" s="114"/>
      <c r="M13" s="184"/>
    </row>
    <row r="14" spans="2:25" s="131" customFormat="1" ht="30" customHeight="1" thickBot="1" x14ac:dyDescent="0.3">
      <c r="B14" s="299" t="s">
        <v>104</v>
      </c>
      <c r="C14" s="299"/>
      <c r="D14" s="299"/>
      <c r="E14" s="299"/>
      <c r="F14" s="299"/>
      <c r="G14" s="299"/>
      <c r="H14" s="299"/>
      <c r="I14" s="299"/>
      <c r="J14" s="299"/>
      <c r="K14" s="299"/>
      <c r="L14" s="299"/>
      <c r="M14" s="299"/>
    </row>
    <row r="15" spans="2:25" s="81" customFormat="1" ht="15" customHeight="1" x14ac:dyDescent="0.25">
      <c r="B15" s="280" t="s">
        <v>288</v>
      </c>
      <c r="C15" s="300" t="s">
        <v>308</v>
      </c>
      <c r="D15" s="302" t="s">
        <v>309</v>
      </c>
      <c r="E15" s="304" t="s">
        <v>310</v>
      </c>
      <c r="F15" s="304" t="s">
        <v>311</v>
      </c>
      <c r="G15" s="290" t="s">
        <v>312</v>
      </c>
      <c r="H15" s="292" t="s">
        <v>313</v>
      </c>
      <c r="I15" s="294" t="s">
        <v>314</v>
      </c>
      <c r="J15" s="296" t="s">
        <v>315</v>
      </c>
      <c r="K15" s="288" t="s">
        <v>291</v>
      </c>
      <c r="L15" s="289"/>
      <c r="M15" s="298"/>
    </row>
    <row r="16" spans="2:25" s="81" customFormat="1" ht="65.099999999999994" customHeight="1" x14ac:dyDescent="0.25">
      <c r="B16" s="281"/>
      <c r="C16" s="301"/>
      <c r="D16" s="303"/>
      <c r="E16" s="305"/>
      <c r="F16" s="305"/>
      <c r="G16" s="291"/>
      <c r="H16" s="293"/>
      <c r="I16" s="295"/>
      <c r="J16" s="297"/>
      <c r="K16" s="82" t="s">
        <v>293</v>
      </c>
      <c r="L16" s="83" t="s">
        <v>316</v>
      </c>
      <c r="M16" s="87" t="s">
        <v>296</v>
      </c>
    </row>
    <row r="17" spans="2:13" s="98" customFormat="1" ht="12" customHeight="1" x14ac:dyDescent="0.25">
      <c r="B17" s="143" t="s">
        <v>14</v>
      </c>
      <c r="C17" s="144" t="s">
        <v>51</v>
      </c>
      <c r="D17" s="145" t="s">
        <v>52</v>
      </c>
      <c r="E17" s="146" t="s">
        <v>53</v>
      </c>
      <c r="F17" s="146" t="s">
        <v>54</v>
      </c>
      <c r="G17" s="147" t="s">
        <v>55</v>
      </c>
      <c r="H17" s="148" t="s">
        <v>62</v>
      </c>
      <c r="I17" s="149" t="s">
        <v>56</v>
      </c>
      <c r="J17" s="150" t="s">
        <v>57</v>
      </c>
      <c r="K17" s="151" t="s">
        <v>58</v>
      </c>
      <c r="L17" s="152" t="s">
        <v>59</v>
      </c>
      <c r="M17" s="153" t="s">
        <v>63</v>
      </c>
    </row>
    <row r="18" spans="2:13" s="108" customFormat="1" ht="20.100000000000001" customHeight="1" x14ac:dyDescent="0.25">
      <c r="B18" s="154"/>
      <c r="C18" s="155"/>
      <c r="D18" s="156"/>
      <c r="E18" s="157"/>
      <c r="F18" s="157"/>
      <c r="G18" s="158"/>
      <c r="H18" s="159"/>
      <c r="I18" s="160"/>
      <c r="J18" s="161"/>
      <c r="K18" s="162"/>
      <c r="L18" s="104"/>
      <c r="M18" s="163"/>
    </row>
    <row r="19" spans="2:13" s="108" customFormat="1" ht="20.100000000000001" customHeight="1" x14ac:dyDescent="0.25">
      <c r="B19" s="164"/>
      <c r="C19" s="165"/>
      <c r="D19" s="166"/>
      <c r="E19" s="167"/>
      <c r="F19" s="167"/>
      <c r="G19" s="168"/>
      <c r="H19" s="169"/>
      <c r="I19" s="170"/>
      <c r="J19" s="171"/>
      <c r="K19" s="172"/>
      <c r="L19" s="173"/>
      <c r="M19" s="174"/>
    </row>
    <row r="20" spans="2:13" s="108" customFormat="1" ht="20.100000000000001" customHeight="1" thickBot="1" x14ac:dyDescent="0.3">
      <c r="B20" s="175"/>
      <c r="C20" s="176"/>
      <c r="D20" s="177"/>
      <c r="E20" s="178"/>
      <c r="F20" s="178"/>
      <c r="G20" s="179"/>
      <c r="H20" s="180"/>
      <c r="I20" s="181"/>
      <c r="J20" s="182"/>
      <c r="K20" s="183"/>
      <c r="L20" s="114"/>
      <c r="M20" s="184"/>
    </row>
    <row r="21" spans="2:13" s="128" customFormat="1" ht="14.25" customHeight="1" x14ac:dyDescent="0.2">
      <c r="B21" s="121"/>
      <c r="C21" s="122"/>
      <c r="D21" s="122"/>
      <c r="E21" s="122"/>
      <c r="F21" s="122"/>
      <c r="G21" s="122"/>
      <c r="H21" s="122"/>
      <c r="I21" s="122"/>
      <c r="J21" s="123"/>
      <c r="K21" s="125"/>
      <c r="L21" s="126"/>
      <c r="M21" s="126"/>
    </row>
    <row r="23" spans="2:13" s="131" customFormat="1" ht="30" customHeight="1" x14ac:dyDescent="0.25">
      <c r="B23" s="274" t="s">
        <v>301</v>
      </c>
      <c r="C23" s="274"/>
      <c r="D23" s="338"/>
      <c r="E23" s="338"/>
      <c r="F23" s="338"/>
      <c r="G23" s="338"/>
      <c r="H23" s="338"/>
    </row>
    <row r="24" spans="2:13" s="131" customFormat="1" ht="20.100000000000001" customHeight="1" x14ac:dyDescent="0.25">
      <c r="B24" s="267" t="s">
        <v>302</v>
      </c>
      <c r="C24" s="267"/>
      <c r="D24" s="339"/>
      <c r="E24" s="339"/>
      <c r="F24" s="339"/>
      <c r="G24" s="339"/>
      <c r="H24" s="339"/>
    </row>
    <row r="25" spans="2:13" s="131" customFormat="1" ht="20.100000000000001" customHeight="1" x14ac:dyDescent="0.25">
      <c r="B25" s="267" t="s">
        <v>303</v>
      </c>
      <c r="C25" s="267"/>
      <c r="D25" s="339"/>
      <c r="E25" s="339"/>
      <c r="F25" s="339"/>
      <c r="G25" s="339"/>
      <c r="H25" s="339"/>
    </row>
    <row r="26" spans="2:13" s="131" customFormat="1" ht="20.100000000000001" customHeight="1" x14ac:dyDescent="0.25">
      <c r="B26" s="267" t="s">
        <v>304</v>
      </c>
      <c r="C26" s="267"/>
      <c r="D26" s="339"/>
      <c r="E26" s="339"/>
      <c r="F26" s="339"/>
      <c r="G26" s="339"/>
      <c r="H26" s="339"/>
    </row>
    <row r="27" spans="2:13" x14ac:dyDescent="0.2">
      <c r="E27" s="78"/>
      <c r="F27" s="78"/>
      <c r="G27" s="78"/>
      <c r="H27" s="78"/>
      <c r="I27" s="78"/>
    </row>
    <row r="28" spans="2:13" x14ac:dyDescent="0.2">
      <c r="E28" s="78"/>
      <c r="F28" s="78"/>
      <c r="G28" s="78"/>
      <c r="H28" s="78"/>
      <c r="I28" s="78"/>
    </row>
    <row r="29" spans="2:13" ht="20.100000000000001" customHeight="1" x14ac:dyDescent="0.2">
      <c r="B29" s="78" t="s">
        <v>37</v>
      </c>
      <c r="C29" s="132"/>
      <c r="E29" s="78"/>
      <c r="F29" s="78"/>
      <c r="G29" s="78"/>
      <c r="H29" s="28" t="s">
        <v>38</v>
      </c>
      <c r="I29" s="342"/>
      <c r="J29" s="342"/>
      <c r="K29" s="342"/>
    </row>
    <row r="30" spans="2:13" ht="20.100000000000001" customHeight="1" x14ac:dyDescent="0.2">
      <c r="B30" s="78" t="s">
        <v>39</v>
      </c>
      <c r="C30" s="133"/>
      <c r="E30" s="78"/>
      <c r="F30" s="78"/>
      <c r="G30" s="78"/>
      <c r="H30" s="78"/>
      <c r="I30" s="78"/>
    </row>
    <row r="31" spans="2:13" ht="20.100000000000001" customHeight="1" x14ac:dyDescent="0.2">
      <c r="E31" s="78"/>
      <c r="F31" s="78"/>
      <c r="G31" s="78"/>
      <c r="H31" s="30" t="s">
        <v>40</v>
      </c>
      <c r="I31" s="341"/>
      <c r="J31" s="341"/>
      <c r="K31" s="341"/>
      <c r="L31" s="134"/>
    </row>
    <row r="32" spans="2:13" ht="20.100000000000001" customHeight="1" x14ac:dyDescent="0.2">
      <c r="E32" s="78"/>
      <c r="F32" s="78"/>
      <c r="G32" s="78"/>
      <c r="H32" s="30" t="s">
        <v>41</v>
      </c>
      <c r="I32" s="341"/>
      <c r="J32" s="341"/>
      <c r="K32" s="341"/>
      <c r="L32" s="340"/>
    </row>
    <row r="33" spans="2:11" ht="20.100000000000001" customHeight="1" x14ac:dyDescent="0.2">
      <c r="E33" s="78"/>
      <c r="F33" s="78"/>
      <c r="G33" s="78"/>
      <c r="H33" s="31" t="s">
        <v>42</v>
      </c>
      <c r="I33" s="341"/>
      <c r="J33" s="341"/>
      <c r="K33" s="341"/>
    </row>
    <row r="34" spans="2:11" s="135" customFormat="1" ht="11.25" x14ac:dyDescent="0.2">
      <c r="B34" s="268" t="s">
        <v>305</v>
      </c>
      <c r="C34" s="268"/>
    </row>
    <row r="35" spans="2:11" s="140" customFormat="1" ht="12" customHeight="1" x14ac:dyDescent="0.2">
      <c r="B35" s="136"/>
      <c r="C35" s="137" t="s">
        <v>306</v>
      </c>
      <c r="D35" s="138"/>
      <c r="E35" s="139"/>
    </row>
  </sheetData>
  <mergeCells count="40">
    <mergeCell ref="B34:C34"/>
    <mergeCell ref="F8:F9"/>
    <mergeCell ref="G8:G9"/>
    <mergeCell ref="B1:C1"/>
    <mergeCell ref="B2:M2"/>
    <mergeCell ref="B3:C3"/>
    <mergeCell ref="B4:M4"/>
    <mergeCell ref="B5:M5"/>
    <mergeCell ref="B7:M7"/>
    <mergeCell ref="K15:M15"/>
    <mergeCell ref="H8:H9"/>
    <mergeCell ref="I8:I9"/>
    <mergeCell ref="J8:J9"/>
    <mergeCell ref="K8:M8"/>
    <mergeCell ref="B14:M14"/>
    <mergeCell ref="B15:B16"/>
    <mergeCell ref="C15:C16"/>
    <mergeCell ref="D15:D16"/>
    <mergeCell ref="E15:E16"/>
    <mergeCell ref="F15:F16"/>
    <mergeCell ref="B8:B9"/>
    <mergeCell ref="C8:C9"/>
    <mergeCell ref="D8:D9"/>
    <mergeCell ref="E8:E9"/>
    <mergeCell ref="G15:G16"/>
    <mergeCell ref="H15:H16"/>
    <mergeCell ref="I15:I16"/>
    <mergeCell ref="J15:J16"/>
    <mergeCell ref="D23:H23"/>
    <mergeCell ref="D24:H24"/>
    <mergeCell ref="D25:H25"/>
    <mergeCell ref="D26:H26"/>
    <mergeCell ref="I29:K29"/>
    <mergeCell ref="I31:K31"/>
    <mergeCell ref="I32:K32"/>
    <mergeCell ref="I33:K33"/>
    <mergeCell ref="B23:C23"/>
    <mergeCell ref="B24:C24"/>
    <mergeCell ref="B25:C25"/>
    <mergeCell ref="B26:C26"/>
  </mergeCells>
  <conditionalFormatting sqref="K21">
    <cfRule type="cellIs" dxfId="7" priority="9" operator="greaterThan">
      <formula>2560820</formula>
    </cfRule>
  </conditionalFormatting>
  <pageMargins left="0.59055118110236227" right="0.39370078740157483" top="0.98425196850393704" bottom="0.39370078740157483" header="0.31496062992125984" footer="0.31496062992125984"/>
  <pageSetup paperSize="9" scale="70" fitToHeight="0" orientation="landscape" r:id="rId1"/>
  <headerFooter>
    <oddHeader>&amp;L&amp;"Arial,Tučné"&amp;10Príloha č. 3
&amp;"Arial,Normálne"Sortiment ponúkaného tovaru</oddHeader>
  </headerFooter>
  <extLst>
    <ext xmlns:x14="http://schemas.microsoft.com/office/spreadsheetml/2009/9/main" uri="{78C0D931-6437-407d-A8EE-F0AAD7539E65}">
      <x14:conditionalFormattings>
        <x14:conditionalFormatting xmlns:xm="http://schemas.microsoft.com/office/excel/2006/main">
          <x14:cfRule type="containsBlanks" priority="7" id="{28836499-15AA-4A20-A1BA-B4CE4C98E7E4}">
            <xm:f>LEN(TRIM('Príloha č. 2 - časť 1'!C23))=0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C29:C30 D23:H26 I31:K33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0997-87DF-4554-B1B7-2592A79725EA}">
  <sheetPr>
    <tabColor theme="5" tint="0.79998168889431442"/>
    <pageSetUpPr fitToPage="1"/>
  </sheetPr>
  <dimension ref="B1:Y35"/>
  <sheetViews>
    <sheetView showGridLines="0" zoomScaleNormal="100" workbookViewId="0">
      <selection activeCell="A18" sqref="A18:XFD20"/>
    </sheetView>
  </sheetViews>
  <sheetFormatPr defaultRowHeight="12.75" x14ac:dyDescent="0.2"/>
  <cols>
    <col min="1" max="1" width="1.85546875" style="78" customWidth="1"/>
    <col min="2" max="2" width="5.28515625" style="78" customWidth="1"/>
    <col min="3" max="4" width="35.7109375" style="78" customWidth="1"/>
    <col min="5" max="8" width="12.7109375" style="142" customWidth="1"/>
    <col min="9" max="9" width="15.7109375" style="142" customWidth="1"/>
    <col min="10" max="10" width="7.85546875" style="78" customWidth="1"/>
    <col min="11" max="11" width="15.7109375" style="78" customWidth="1"/>
    <col min="12" max="12" width="10.7109375" style="78" customWidth="1"/>
    <col min="13" max="13" width="15.7109375" style="78" customWidth="1"/>
    <col min="14" max="16384" width="9.140625" style="78"/>
  </cols>
  <sheetData>
    <row r="1" spans="2:25" ht="15" customHeight="1" x14ac:dyDescent="0.2">
      <c r="B1" s="275" t="s">
        <v>285</v>
      </c>
      <c r="C1" s="275"/>
      <c r="D1" s="141"/>
    </row>
    <row r="2" spans="2:25" ht="15" customHeight="1" x14ac:dyDescent="0.2">
      <c r="B2" s="276" t="s">
        <v>286</v>
      </c>
      <c r="C2" s="276"/>
      <c r="D2" s="276"/>
      <c r="E2" s="276"/>
      <c r="F2" s="276"/>
      <c r="G2" s="276"/>
      <c r="H2" s="276"/>
      <c r="I2" s="276"/>
      <c r="J2" s="276"/>
      <c r="K2" s="276"/>
      <c r="L2" s="276"/>
      <c r="M2" s="276"/>
    </row>
    <row r="3" spans="2:25" ht="15" customHeight="1" x14ac:dyDescent="0.2">
      <c r="B3" s="277"/>
      <c r="C3" s="277"/>
      <c r="D3" s="142"/>
    </row>
    <row r="4" spans="2:25" s="79" customFormat="1" ht="30" customHeight="1" x14ac:dyDescent="0.25">
      <c r="B4" s="278" t="s">
        <v>307</v>
      </c>
      <c r="C4" s="278"/>
      <c r="D4" s="278"/>
      <c r="E4" s="278"/>
      <c r="F4" s="278"/>
      <c r="G4" s="278"/>
      <c r="H4" s="278"/>
      <c r="I4" s="278"/>
      <c r="J4" s="278"/>
      <c r="K4" s="278"/>
      <c r="L4" s="278"/>
      <c r="M4" s="278"/>
    </row>
    <row r="5" spans="2:25" s="80" customFormat="1" ht="15" customHeight="1" x14ac:dyDescent="0.2">
      <c r="B5" s="279" t="s">
        <v>106</v>
      </c>
      <c r="C5" s="279"/>
      <c r="D5" s="279"/>
      <c r="E5" s="279"/>
      <c r="F5" s="279"/>
      <c r="G5" s="279"/>
      <c r="H5" s="279"/>
      <c r="I5" s="279"/>
      <c r="J5" s="279"/>
      <c r="K5" s="279"/>
      <c r="L5" s="279"/>
      <c r="M5" s="279"/>
    </row>
    <row r="6" spans="2:25" s="1" customFormat="1" ht="4.5" customHeight="1" x14ac:dyDescent="0.2">
      <c r="E6" s="7"/>
      <c r="F6" s="7"/>
      <c r="G6" s="7"/>
      <c r="H6" s="7"/>
      <c r="I6" s="7"/>
      <c r="O6" s="7"/>
      <c r="P6" s="7"/>
      <c r="S6" s="7"/>
      <c r="T6" s="7"/>
      <c r="Y6" s="7"/>
    </row>
    <row r="7" spans="2:25" s="131" customFormat="1" ht="30" customHeight="1" thickBot="1" x14ac:dyDescent="0.3">
      <c r="B7" s="299" t="s">
        <v>102</v>
      </c>
      <c r="C7" s="299"/>
      <c r="D7" s="299"/>
      <c r="E7" s="299"/>
      <c r="F7" s="299"/>
      <c r="G7" s="299"/>
      <c r="H7" s="299"/>
      <c r="I7" s="299"/>
      <c r="J7" s="299"/>
      <c r="K7" s="299"/>
      <c r="L7" s="299"/>
      <c r="M7" s="299"/>
    </row>
    <row r="8" spans="2:25" s="81" customFormat="1" ht="15" customHeight="1" x14ac:dyDescent="0.25">
      <c r="B8" s="280" t="s">
        <v>288</v>
      </c>
      <c r="C8" s="300" t="s">
        <v>308</v>
      </c>
      <c r="D8" s="302" t="s">
        <v>309</v>
      </c>
      <c r="E8" s="304" t="s">
        <v>310</v>
      </c>
      <c r="F8" s="304" t="s">
        <v>311</v>
      </c>
      <c r="G8" s="290" t="s">
        <v>312</v>
      </c>
      <c r="H8" s="292" t="s">
        <v>313</v>
      </c>
      <c r="I8" s="294" t="s">
        <v>314</v>
      </c>
      <c r="J8" s="296" t="s">
        <v>315</v>
      </c>
      <c r="K8" s="288" t="s">
        <v>291</v>
      </c>
      <c r="L8" s="289"/>
      <c r="M8" s="298"/>
    </row>
    <row r="9" spans="2:25" s="81" customFormat="1" ht="65.099999999999994" customHeight="1" x14ac:dyDescent="0.25">
      <c r="B9" s="281"/>
      <c r="C9" s="301"/>
      <c r="D9" s="303"/>
      <c r="E9" s="305"/>
      <c r="F9" s="305"/>
      <c r="G9" s="291"/>
      <c r="H9" s="293"/>
      <c r="I9" s="295"/>
      <c r="J9" s="297"/>
      <c r="K9" s="82" t="s">
        <v>293</v>
      </c>
      <c r="L9" s="83" t="s">
        <v>316</v>
      </c>
      <c r="M9" s="87" t="s">
        <v>296</v>
      </c>
    </row>
    <row r="10" spans="2:25" s="98" customFormat="1" ht="12" customHeight="1" x14ac:dyDescent="0.25">
      <c r="B10" s="143" t="s">
        <v>14</v>
      </c>
      <c r="C10" s="144" t="s">
        <v>51</v>
      </c>
      <c r="D10" s="145" t="s">
        <v>52</v>
      </c>
      <c r="E10" s="146" t="s">
        <v>53</v>
      </c>
      <c r="F10" s="146" t="s">
        <v>54</v>
      </c>
      <c r="G10" s="147" t="s">
        <v>55</v>
      </c>
      <c r="H10" s="148" t="s">
        <v>62</v>
      </c>
      <c r="I10" s="149" t="s">
        <v>56</v>
      </c>
      <c r="J10" s="150" t="s">
        <v>57</v>
      </c>
      <c r="K10" s="151" t="s">
        <v>58</v>
      </c>
      <c r="L10" s="152" t="s">
        <v>59</v>
      </c>
      <c r="M10" s="153" t="s">
        <v>63</v>
      </c>
    </row>
    <row r="11" spans="2:25" s="108" customFormat="1" ht="20.100000000000001" customHeight="1" x14ac:dyDescent="0.25">
      <c r="B11" s="154"/>
      <c r="C11" s="155"/>
      <c r="D11" s="156"/>
      <c r="E11" s="157"/>
      <c r="F11" s="157"/>
      <c r="G11" s="158"/>
      <c r="H11" s="159"/>
      <c r="I11" s="160"/>
      <c r="J11" s="161"/>
      <c r="K11" s="162"/>
      <c r="L11" s="104"/>
      <c r="M11" s="163"/>
    </row>
    <row r="12" spans="2:25" s="108" customFormat="1" ht="20.100000000000001" customHeight="1" x14ac:dyDescent="0.25">
      <c r="B12" s="164"/>
      <c r="C12" s="165"/>
      <c r="D12" s="166"/>
      <c r="E12" s="167"/>
      <c r="F12" s="167"/>
      <c r="G12" s="168"/>
      <c r="H12" s="169"/>
      <c r="I12" s="170"/>
      <c r="J12" s="171"/>
      <c r="K12" s="172"/>
      <c r="L12" s="173"/>
      <c r="M12" s="174"/>
    </row>
    <row r="13" spans="2:25" s="108" customFormat="1" ht="20.100000000000001" customHeight="1" thickBot="1" x14ac:dyDescent="0.3">
      <c r="B13" s="175"/>
      <c r="C13" s="176"/>
      <c r="D13" s="177"/>
      <c r="E13" s="178"/>
      <c r="F13" s="178"/>
      <c r="G13" s="179"/>
      <c r="H13" s="180"/>
      <c r="I13" s="181"/>
      <c r="J13" s="182"/>
      <c r="K13" s="183"/>
      <c r="L13" s="114"/>
      <c r="M13" s="184"/>
    </row>
    <row r="14" spans="2:25" s="131" customFormat="1" ht="30" customHeight="1" thickBot="1" x14ac:dyDescent="0.3">
      <c r="B14" s="299" t="s">
        <v>104</v>
      </c>
      <c r="C14" s="299"/>
      <c r="D14" s="299"/>
      <c r="E14" s="299"/>
      <c r="F14" s="299"/>
      <c r="G14" s="299"/>
      <c r="H14" s="299"/>
      <c r="I14" s="299"/>
      <c r="J14" s="299"/>
      <c r="K14" s="299"/>
      <c r="L14" s="299"/>
      <c r="M14" s="299"/>
    </row>
    <row r="15" spans="2:25" s="81" customFormat="1" ht="15" customHeight="1" x14ac:dyDescent="0.25">
      <c r="B15" s="280" t="s">
        <v>288</v>
      </c>
      <c r="C15" s="300" t="s">
        <v>308</v>
      </c>
      <c r="D15" s="302" t="s">
        <v>309</v>
      </c>
      <c r="E15" s="304" t="s">
        <v>310</v>
      </c>
      <c r="F15" s="304" t="s">
        <v>311</v>
      </c>
      <c r="G15" s="290" t="s">
        <v>312</v>
      </c>
      <c r="H15" s="292" t="s">
        <v>313</v>
      </c>
      <c r="I15" s="294" t="s">
        <v>314</v>
      </c>
      <c r="J15" s="296" t="s">
        <v>315</v>
      </c>
      <c r="K15" s="288" t="s">
        <v>291</v>
      </c>
      <c r="L15" s="289"/>
      <c r="M15" s="298"/>
    </row>
    <row r="16" spans="2:25" s="81" customFormat="1" ht="65.099999999999994" customHeight="1" x14ac:dyDescent="0.25">
      <c r="B16" s="281"/>
      <c r="C16" s="301"/>
      <c r="D16" s="303"/>
      <c r="E16" s="305"/>
      <c r="F16" s="305"/>
      <c r="G16" s="291"/>
      <c r="H16" s="293"/>
      <c r="I16" s="295"/>
      <c r="J16" s="297"/>
      <c r="K16" s="82" t="s">
        <v>293</v>
      </c>
      <c r="L16" s="83" t="s">
        <v>316</v>
      </c>
      <c r="M16" s="87" t="s">
        <v>296</v>
      </c>
    </row>
    <row r="17" spans="2:13" s="98" customFormat="1" ht="12" customHeight="1" x14ac:dyDescent="0.25">
      <c r="B17" s="143" t="s">
        <v>14</v>
      </c>
      <c r="C17" s="144" t="s">
        <v>51</v>
      </c>
      <c r="D17" s="145" t="s">
        <v>52</v>
      </c>
      <c r="E17" s="146" t="s">
        <v>53</v>
      </c>
      <c r="F17" s="146" t="s">
        <v>54</v>
      </c>
      <c r="G17" s="147" t="s">
        <v>55</v>
      </c>
      <c r="H17" s="148" t="s">
        <v>62</v>
      </c>
      <c r="I17" s="149" t="s">
        <v>56</v>
      </c>
      <c r="J17" s="150" t="s">
        <v>57</v>
      </c>
      <c r="K17" s="151" t="s">
        <v>58</v>
      </c>
      <c r="L17" s="152" t="s">
        <v>59</v>
      </c>
      <c r="M17" s="153" t="s">
        <v>63</v>
      </c>
    </row>
    <row r="18" spans="2:13" s="108" customFormat="1" ht="20.100000000000001" customHeight="1" x14ac:dyDescent="0.25">
      <c r="B18" s="154"/>
      <c r="C18" s="155"/>
      <c r="D18" s="156"/>
      <c r="E18" s="157"/>
      <c r="F18" s="157"/>
      <c r="G18" s="158"/>
      <c r="H18" s="159"/>
      <c r="I18" s="160"/>
      <c r="J18" s="161"/>
      <c r="K18" s="162"/>
      <c r="L18" s="104"/>
      <c r="M18" s="163"/>
    </row>
    <row r="19" spans="2:13" s="108" customFormat="1" ht="20.100000000000001" customHeight="1" x14ac:dyDescent="0.25">
      <c r="B19" s="164"/>
      <c r="C19" s="165"/>
      <c r="D19" s="166"/>
      <c r="E19" s="167"/>
      <c r="F19" s="167"/>
      <c r="G19" s="168"/>
      <c r="H19" s="169"/>
      <c r="I19" s="170"/>
      <c r="J19" s="171"/>
      <c r="K19" s="172"/>
      <c r="L19" s="173"/>
      <c r="M19" s="174"/>
    </row>
    <row r="20" spans="2:13" s="108" customFormat="1" ht="20.100000000000001" customHeight="1" thickBot="1" x14ac:dyDescent="0.3">
      <c r="B20" s="175"/>
      <c r="C20" s="176"/>
      <c r="D20" s="177"/>
      <c r="E20" s="178"/>
      <c r="F20" s="178"/>
      <c r="G20" s="179"/>
      <c r="H20" s="180"/>
      <c r="I20" s="181"/>
      <c r="J20" s="182"/>
      <c r="K20" s="183"/>
      <c r="L20" s="114"/>
      <c r="M20" s="184"/>
    </row>
    <row r="21" spans="2:13" s="128" customFormat="1" ht="14.25" customHeight="1" x14ac:dyDescent="0.2">
      <c r="B21" s="121"/>
      <c r="C21" s="122"/>
      <c r="D21" s="122"/>
      <c r="E21" s="122"/>
      <c r="F21" s="122"/>
      <c r="G21" s="122"/>
      <c r="H21" s="122"/>
      <c r="I21" s="122"/>
      <c r="J21" s="123"/>
      <c r="K21" s="125"/>
      <c r="L21" s="126"/>
      <c r="M21" s="126"/>
    </row>
    <row r="23" spans="2:13" s="131" customFormat="1" ht="30" customHeight="1" x14ac:dyDescent="0.25">
      <c r="B23" s="274" t="s">
        <v>301</v>
      </c>
      <c r="C23" s="274"/>
      <c r="D23" s="338"/>
      <c r="E23" s="338"/>
      <c r="F23" s="338"/>
      <c r="G23" s="338"/>
      <c r="H23" s="338"/>
    </row>
    <row r="24" spans="2:13" s="131" customFormat="1" ht="20.100000000000001" customHeight="1" x14ac:dyDescent="0.25">
      <c r="B24" s="267" t="s">
        <v>302</v>
      </c>
      <c r="C24" s="267"/>
      <c r="D24" s="339"/>
      <c r="E24" s="339"/>
      <c r="F24" s="339"/>
      <c r="G24" s="339"/>
      <c r="H24" s="339"/>
    </row>
    <row r="25" spans="2:13" s="131" customFormat="1" ht="20.100000000000001" customHeight="1" x14ac:dyDescent="0.25">
      <c r="B25" s="267" t="s">
        <v>303</v>
      </c>
      <c r="C25" s="267"/>
      <c r="D25" s="339"/>
      <c r="E25" s="339"/>
      <c r="F25" s="339"/>
      <c r="G25" s="339"/>
      <c r="H25" s="339"/>
    </row>
    <row r="26" spans="2:13" s="131" customFormat="1" ht="20.100000000000001" customHeight="1" x14ac:dyDescent="0.25">
      <c r="B26" s="267" t="s">
        <v>304</v>
      </c>
      <c r="C26" s="267"/>
      <c r="D26" s="339"/>
      <c r="E26" s="339"/>
      <c r="F26" s="339"/>
      <c r="G26" s="339"/>
      <c r="H26" s="339"/>
    </row>
    <row r="27" spans="2:13" x14ac:dyDescent="0.2">
      <c r="E27" s="78"/>
      <c r="F27" s="78"/>
      <c r="G27" s="78"/>
      <c r="H27" s="78"/>
      <c r="I27" s="78"/>
    </row>
    <row r="28" spans="2:13" x14ac:dyDescent="0.2">
      <c r="E28" s="78"/>
      <c r="F28" s="78"/>
      <c r="G28" s="78"/>
      <c r="H28" s="78"/>
      <c r="I28" s="78"/>
    </row>
    <row r="29" spans="2:13" ht="20.100000000000001" customHeight="1" x14ac:dyDescent="0.2">
      <c r="B29" s="78" t="s">
        <v>37</v>
      </c>
      <c r="C29" s="132"/>
      <c r="E29" s="78"/>
      <c r="F29" s="78"/>
      <c r="G29" s="78"/>
      <c r="H29" s="28" t="s">
        <v>38</v>
      </c>
      <c r="I29" s="342"/>
      <c r="J29" s="342"/>
      <c r="K29" s="342"/>
    </row>
    <row r="30" spans="2:13" ht="20.100000000000001" customHeight="1" x14ac:dyDescent="0.2">
      <c r="B30" s="78" t="s">
        <v>39</v>
      </c>
      <c r="C30" s="133"/>
      <c r="E30" s="78"/>
      <c r="F30" s="78"/>
      <c r="G30" s="78"/>
      <c r="H30" s="78"/>
      <c r="I30" s="78"/>
    </row>
    <row r="31" spans="2:13" ht="20.100000000000001" customHeight="1" x14ac:dyDescent="0.2">
      <c r="E31" s="78"/>
      <c r="F31" s="78"/>
      <c r="G31" s="78"/>
      <c r="H31" s="30" t="s">
        <v>40</v>
      </c>
      <c r="I31" s="341"/>
      <c r="J31" s="341"/>
      <c r="K31" s="341"/>
      <c r="L31" s="134"/>
    </row>
    <row r="32" spans="2:13" ht="20.100000000000001" customHeight="1" x14ac:dyDescent="0.2">
      <c r="E32" s="78"/>
      <c r="F32" s="78"/>
      <c r="G32" s="78"/>
      <c r="H32" s="30" t="s">
        <v>41</v>
      </c>
      <c r="I32" s="341"/>
      <c r="J32" s="341"/>
      <c r="K32" s="341"/>
      <c r="L32" s="340"/>
    </row>
    <row r="33" spans="2:11" ht="20.100000000000001" customHeight="1" x14ac:dyDescent="0.2">
      <c r="E33" s="78"/>
      <c r="F33" s="78"/>
      <c r="G33" s="78"/>
      <c r="H33" s="31" t="s">
        <v>42</v>
      </c>
      <c r="I33" s="341"/>
      <c r="J33" s="341"/>
      <c r="K33" s="341"/>
    </row>
    <row r="34" spans="2:11" s="135" customFormat="1" ht="11.25" x14ac:dyDescent="0.2">
      <c r="B34" s="268" t="s">
        <v>305</v>
      </c>
      <c r="C34" s="268"/>
    </row>
    <row r="35" spans="2:11" s="140" customFormat="1" ht="12" customHeight="1" x14ac:dyDescent="0.2">
      <c r="B35" s="136"/>
      <c r="C35" s="137" t="s">
        <v>306</v>
      </c>
      <c r="D35" s="138"/>
      <c r="E35" s="139"/>
    </row>
  </sheetData>
  <mergeCells count="40">
    <mergeCell ref="I29:K29"/>
    <mergeCell ref="I31:K31"/>
    <mergeCell ref="I32:K32"/>
    <mergeCell ref="I33:K33"/>
    <mergeCell ref="B34:C34"/>
    <mergeCell ref="B23:C23"/>
    <mergeCell ref="B24:C24"/>
    <mergeCell ref="B25:C25"/>
    <mergeCell ref="B26:C26"/>
    <mergeCell ref="D23:H23"/>
    <mergeCell ref="D24:H24"/>
    <mergeCell ref="D25:H25"/>
    <mergeCell ref="D26:H26"/>
    <mergeCell ref="G15:G16"/>
    <mergeCell ref="H15:H16"/>
    <mergeCell ref="I15:I16"/>
    <mergeCell ref="J15:J16"/>
    <mergeCell ref="K15:M15"/>
    <mergeCell ref="H8:H9"/>
    <mergeCell ref="I8:I9"/>
    <mergeCell ref="J8:J9"/>
    <mergeCell ref="K8:M8"/>
    <mergeCell ref="B14:M14"/>
    <mergeCell ref="B15:B16"/>
    <mergeCell ref="C15:C16"/>
    <mergeCell ref="D15:D16"/>
    <mergeCell ref="E15:E16"/>
    <mergeCell ref="F15:F16"/>
    <mergeCell ref="B8:B9"/>
    <mergeCell ref="C8:C9"/>
    <mergeCell ref="D8:D9"/>
    <mergeCell ref="E8:E9"/>
    <mergeCell ref="F8:F9"/>
    <mergeCell ref="G8:G9"/>
    <mergeCell ref="B1:C1"/>
    <mergeCell ref="B2:M2"/>
    <mergeCell ref="B3:C3"/>
    <mergeCell ref="B4:M4"/>
    <mergeCell ref="B5:M5"/>
    <mergeCell ref="B7:M7"/>
  </mergeCells>
  <conditionalFormatting sqref="K21">
    <cfRule type="cellIs" dxfId="5" priority="2" operator="greaterThan">
      <formula>2560820</formula>
    </cfRule>
  </conditionalFormatting>
  <pageMargins left="0.59055118110236227" right="0.39370078740157483" top="0.98425196850393704" bottom="0.39370078740157483" header="0.31496062992125984" footer="0.31496062992125984"/>
  <pageSetup paperSize="9" scale="70" fitToHeight="0" orientation="landscape" r:id="rId1"/>
  <headerFooter>
    <oddHeader>&amp;L&amp;"Arial,Tučné"&amp;10Príloha č. 3
&amp;"Arial,Normálne"Sortiment ponúkaného tovaru</oddHeader>
  </headerFooter>
  <extLst>
    <ext xmlns:x14="http://schemas.microsoft.com/office/spreadsheetml/2009/9/main" uri="{78C0D931-6437-407d-A8EE-F0AAD7539E65}">
      <x14:conditionalFormattings>
        <x14:conditionalFormatting xmlns:xm="http://schemas.microsoft.com/office/excel/2006/main">
          <x14:cfRule type="containsBlanks" priority="1" id="{152EAB88-8901-4023-B96C-78E51917198C}">
            <xm:f>LEN(TRIM('Príloha č. 2 - časť 1'!C23))=0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C29:C30 D23:H26 I31:K33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289B-8D77-4285-BA2F-250728F9947F}">
  <sheetPr>
    <tabColor theme="7" tint="0.79998168889431442"/>
    <pageSetUpPr fitToPage="1"/>
  </sheetPr>
  <dimension ref="B1:Y35"/>
  <sheetViews>
    <sheetView showGridLines="0" zoomScaleNormal="100" workbookViewId="0">
      <selection activeCell="A18" sqref="A18:XFD20"/>
    </sheetView>
  </sheetViews>
  <sheetFormatPr defaultRowHeight="12.75" x14ac:dyDescent="0.2"/>
  <cols>
    <col min="1" max="1" width="1.85546875" style="78" customWidth="1"/>
    <col min="2" max="2" width="5.28515625" style="78" customWidth="1"/>
    <col min="3" max="4" width="35.7109375" style="78" customWidth="1"/>
    <col min="5" max="8" width="12.7109375" style="142" customWidth="1"/>
    <col min="9" max="9" width="15.7109375" style="142" customWidth="1"/>
    <col min="10" max="10" width="7.85546875" style="78" customWidth="1"/>
    <col min="11" max="11" width="15.7109375" style="78" customWidth="1"/>
    <col min="12" max="12" width="10.7109375" style="78" customWidth="1"/>
    <col min="13" max="13" width="15.7109375" style="78" customWidth="1"/>
    <col min="14" max="16384" width="9.140625" style="78"/>
  </cols>
  <sheetData>
    <row r="1" spans="2:25" ht="15" customHeight="1" x14ac:dyDescent="0.2">
      <c r="B1" s="275" t="s">
        <v>285</v>
      </c>
      <c r="C1" s="275"/>
      <c r="D1" s="141"/>
    </row>
    <row r="2" spans="2:25" ht="15" customHeight="1" x14ac:dyDescent="0.2">
      <c r="B2" s="276" t="s">
        <v>286</v>
      </c>
      <c r="C2" s="276"/>
      <c r="D2" s="276"/>
      <c r="E2" s="276"/>
      <c r="F2" s="276"/>
      <c r="G2" s="276"/>
      <c r="H2" s="276"/>
      <c r="I2" s="276"/>
      <c r="J2" s="276"/>
      <c r="K2" s="276"/>
      <c r="L2" s="276"/>
      <c r="M2" s="276"/>
    </row>
    <row r="3" spans="2:25" ht="15" customHeight="1" x14ac:dyDescent="0.2">
      <c r="B3" s="277"/>
      <c r="C3" s="277"/>
      <c r="D3" s="142"/>
    </row>
    <row r="4" spans="2:25" s="79" customFormat="1" ht="30" customHeight="1" x14ac:dyDescent="0.25">
      <c r="B4" s="278" t="s">
        <v>307</v>
      </c>
      <c r="C4" s="278"/>
      <c r="D4" s="278"/>
      <c r="E4" s="278"/>
      <c r="F4" s="278"/>
      <c r="G4" s="278"/>
      <c r="H4" s="278"/>
      <c r="I4" s="278"/>
      <c r="J4" s="278"/>
      <c r="K4" s="278"/>
      <c r="L4" s="278"/>
      <c r="M4" s="278"/>
    </row>
    <row r="5" spans="2:25" s="80" customFormat="1" ht="15" customHeight="1" x14ac:dyDescent="0.2">
      <c r="B5" s="279" t="s">
        <v>109</v>
      </c>
      <c r="C5" s="279"/>
      <c r="D5" s="279"/>
      <c r="E5" s="279"/>
      <c r="F5" s="279"/>
      <c r="G5" s="279"/>
      <c r="H5" s="279"/>
      <c r="I5" s="279"/>
      <c r="J5" s="279"/>
      <c r="K5" s="279"/>
      <c r="L5" s="279"/>
      <c r="M5" s="279"/>
    </row>
    <row r="6" spans="2:25" s="1" customFormat="1" ht="4.5" customHeight="1" x14ac:dyDescent="0.2">
      <c r="E6" s="7"/>
      <c r="F6" s="7"/>
      <c r="G6" s="7"/>
      <c r="H6" s="7"/>
      <c r="I6" s="7"/>
      <c r="O6" s="7"/>
      <c r="P6" s="7"/>
      <c r="S6" s="7"/>
      <c r="T6" s="7"/>
      <c r="Y6" s="7"/>
    </row>
    <row r="7" spans="2:25" s="131" customFormat="1" ht="30" customHeight="1" thickBot="1" x14ac:dyDescent="0.3">
      <c r="B7" s="299" t="s">
        <v>102</v>
      </c>
      <c r="C7" s="299"/>
      <c r="D7" s="299"/>
      <c r="E7" s="299"/>
      <c r="F7" s="299"/>
      <c r="G7" s="299"/>
      <c r="H7" s="299"/>
      <c r="I7" s="299"/>
      <c r="J7" s="299"/>
      <c r="K7" s="299"/>
      <c r="L7" s="299"/>
      <c r="M7" s="299"/>
    </row>
    <row r="8" spans="2:25" s="81" customFormat="1" ht="15" customHeight="1" x14ac:dyDescent="0.25">
      <c r="B8" s="280" t="s">
        <v>288</v>
      </c>
      <c r="C8" s="300" t="s">
        <v>308</v>
      </c>
      <c r="D8" s="302" t="s">
        <v>309</v>
      </c>
      <c r="E8" s="304" t="s">
        <v>310</v>
      </c>
      <c r="F8" s="304" t="s">
        <v>311</v>
      </c>
      <c r="G8" s="290" t="s">
        <v>312</v>
      </c>
      <c r="H8" s="292" t="s">
        <v>313</v>
      </c>
      <c r="I8" s="294" t="s">
        <v>314</v>
      </c>
      <c r="J8" s="296" t="s">
        <v>315</v>
      </c>
      <c r="K8" s="288" t="s">
        <v>291</v>
      </c>
      <c r="L8" s="289"/>
      <c r="M8" s="298"/>
    </row>
    <row r="9" spans="2:25" s="81" customFormat="1" ht="65.099999999999994" customHeight="1" x14ac:dyDescent="0.25">
      <c r="B9" s="281"/>
      <c r="C9" s="301"/>
      <c r="D9" s="303"/>
      <c r="E9" s="305"/>
      <c r="F9" s="305"/>
      <c r="G9" s="291"/>
      <c r="H9" s="293"/>
      <c r="I9" s="295"/>
      <c r="J9" s="297"/>
      <c r="K9" s="82" t="s">
        <v>293</v>
      </c>
      <c r="L9" s="83" t="s">
        <v>316</v>
      </c>
      <c r="M9" s="87" t="s">
        <v>296</v>
      </c>
    </row>
    <row r="10" spans="2:25" s="98" customFormat="1" ht="12" customHeight="1" x14ac:dyDescent="0.25">
      <c r="B10" s="143" t="s">
        <v>14</v>
      </c>
      <c r="C10" s="144" t="s">
        <v>51</v>
      </c>
      <c r="D10" s="145" t="s">
        <v>52</v>
      </c>
      <c r="E10" s="146" t="s">
        <v>53</v>
      </c>
      <c r="F10" s="146" t="s">
        <v>54</v>
      </c>
      <c r="G10" s="147" t="s">
        <v>55</v>
      </c>
      <c r="H10" s="148" t="s">
        <v>62</v>
      </c>
      <c r="I10" s="149" t="s">
        <v>56</v>
      </c>
      <c r="J10" s="150" t="s">
        <v>57</v>
      </c>
      <c r="K10" s="151" t="s">
        <v>58</v>
      </c>
      <c r="L10" s="152" t="s">
        <v>59</v>
      </c>
      <c r="M10" s="153" t="s">
        <v>63</v>
      </c>
    </row>
    <row r="11" spans="2:25" s="108" customFormat="1" ht="20.100000000000001" customHeight="1" x14ac:dyDescent="0.25">
      <c r="B11" s="154"/>
      <c r="C11" s="155"/>
      <c r="D11" s="156"/>
      <c r="E11" s="157"/>
      <c r="F11" s="157"/>
      <c r="G11" s="158"/>
      <c r="H11" s="159"/>
      <c r="I11" s="160"/>
      <c r="J11" s="161"/>
      <c r="K11" s="162"/>
      <c r="L11" s="104"/>
      <c r="M11" s="163"/>
    </row>
    <row r="12" spans="2:25" s="108" customFormat="1" ht="20.100000000000001" customHeight="1" x14ac:dyDescent="0.25">
      <c r="B12" s="164"/>
      <c r="C12" s="165"/>
      <c r="D12" s="166"/>
      <c r="E12" s="167"/>
      <c r="F12" s="167"/>
      <c r="G12" s="168"/>
      <c r="H12" s="169"/>
      <c r="I12" s="170"/>
      <c r="J12" s="171"/>
      <c r="K12" s="172"/>
      <c r="L12" s="173"/>
      <c r="M12" s="174"/>
    </row>
    <row r="13" spans="2:25" s="108" customFormat="1" ht="20.100000000000001" customHeight="1" thickBot="1" x14ac:dyDescent="0.3">
      <c r="B13" s="175"/>
      <c r="C13" s="176"/>
      <c r="D13" s="177"/>
      <c r="E13" s="178"/>
      <c r="F13" s="178"/>
      <c r="G13" s="179"/>
      <c r="H13" s="180"/>
      <c r="I13" s="181"/>
      <c r="J13" s="182"/>
      <c r="K13" s="183"/>
      <c r="L13" s="114"/>
      <c r="M13" s="184"/>
    </row>
    <row r="14" spans="2:25" s="131" customFormat="1" ht="30" customHeight="1" thickBot="1" x14ac:dyDescent="0.3">
      <c r="B14" s="299" t="s">
        <v>104</v>
      </c>
      <c r="C14" s="299"/>
      <c r="D14" s="299"/>
      <c r="E14" s="299"/>
      <c r="F14" s="299"/>
      <c r="G14" s="299"/>
      <c r="H14" s="299"/>
      <c r="I14" s="299"/>
      <c r="J14" s="299"/>
      <c r="K14" s="299"/>
      <c r="L14" s="299"/>
      <c r="M14" s="299"/>
    </row>
    <row r="15" spans="2:25" s="81" customFormat="1" ht="15" customHeight="1" x14ac:dyDescent="0.25">
      <c r="B15" s="280" t="s">
        <v>288</v>
      </c>
      <c r="C15" s="300" t="s">
        <v>308</v>
      </c>
      <c r="D15" s="302" t="s">
        <v>309</v>
      </c>
      <c r="E15" s="304" t="s">
        <v>310</v>
      </c>
      <c r="F15" s="304" t="s">
        <v>311</v>
      </c>
      <c r="G15" s="290" t="s">
        <v>312</v>
      </c>
      <c r="H15" s="292" t="s">
        <v>313</v>
      </c>
      <c r="I15" s="294" t="s">
        <v>314</v>
      </c>
      <c r="J15" s="296" t="s">
        <v>315</v>
      </c>
      <c r="K15" s="288" t="s">
        <v>291</v>
      </c>
      <c r="L15" s="289"/>
      <c r="M15" s="298"/>
    </row>
    <row r="16" spans="2:25" s="81" customFormat="1" ht="65.099999999999994" customHeight="1" x14ac:dyDescent="0.25">
      <c r="B16" s="281"/>
      <c r="C16" s="301"/>
      <c r="D16" s="303"/>
      <c r="E16" s="305"/>
      <c r="F16" s="305"/>
      <c r="G16" s="291"/>
      <c r="H16" s="293"/>
      <c r="I16" s="295"/>
      <c r="J16" s="297"/>
      <c r="K16" s="82" t="s">
        <v>293</v>
      </c>
      <c r="L16" s="83" t="s">
        <v>316</v>
      </c>
      <c r="M16" s="87" t="s">
        <v>296</v>
      </c>
    </row>
    <row r="17" spans="2:13" s="98" customFormat="1" ht="12" customHeight="1" x14ac:dyDescent="0.25">
      <c r="B17" s="143" t="s">
        <v>14</v>
      </c>
      <c r="C17" s="144" t="s">
        <v>51</v>
      </c>
      <c r="D17" s="145" t="s">
        <v>52</v>
      </c>
      <c r="E17" s="146" t="s">
        <v>53</v>
      </c>
      <c r="F17" s="146" t="s">
        <v>54</v>
      </c>
      <c r="G17" s="147" t="s">
        <v>55</v>
      </c>
      <c r="H17" s="148" t="s">
        <v>62</v>
      </c>
      <c r="I17" s="149" t="s">
        <v>56</v>
      </c>
      <c r="J17" s="150" t="s">
        <v>57</v>
      </c>
      <c r="K17" s="151" t="s">
        <v>58</v>
      </c>
      <c r="L17" s="152" t="s">
        <v>59</v>
      </c>
      <c r="M17" s="153" t="s">
        <v>63</v>
      </c>
    </row>
    <row r="18" spans="2:13" s="108" customFormat="1" ht="20.100000000000001" customHeight="1" x14ac:dyDescent="0.25">
      <c r="B18" s="154"/>
      <c r="C18" s="155"/>
      <c r="D18" s="156"/>
      <c r="E18" s="157"/>
      <c r="F18" s="157"/>
      <c r="G18" s="158"/>
      <c r="H18" s="159"/>
      <c r="I18" s="160"/>
      <c r="J18" s="161"/>
      <c r="K18" s="162"/>
      <c r="L18" s="104"/>
      <c r="M18" s="163"/>
    </row>
    <row r="19" spans="2:13" s="108" customFormat="1" ht="20.100000000000001" customHeight="1" x14ac:dyDescent="0.25">
      <c r="B19" s="164"/>
      <c r="C19" s="165"/>
      <c r="D19" s="166"/>
      <c r="E19" s="167"/>
      <c r="F19" s="167"/>
      <c r="G19" s="168"/>
      <c r="H19" s="169"/>
      <c r="I19" s="170"/>
      <c r="J19" s="171"/>
      <c r="K19" s="172"/>
      <c r="L19" s="173"/>
      <c r="M19" s="174"/>
    </row>
    <row r="20" spans="2:13" s="108" customFormat="1" ht="20.100000000000001" customHeight="1" thickBot="1" x14ac:dyDescent="0.3">
      <c r="B20" s="175"/>
      <c r="C20" s="176"/>
      <c r="D20" s="177"/>
      <c r="E20" s="178"/>
      <c r="F20" s="178"/>
      <c r="G20" s="179"/>
      <c r="H20" s="180"/>
      <c r="I20" s="181"/>
      <c r="J20" s="182"/>
      <c r="K20" s="183"/>
      <c r="L20" s="114"/>
      <c r="M20" s="184"/>
    </row>
    <row r="21" spans="2:13" s="128" customFormat="1" ht="14.25" customHeight="1" x14ac:dyDescent="0.2">
      <c r="B21" s="121"/>
      <c r="C21" s="122"/>
      <c r="D21" s="122"/>
      <c r="E21" s="122"/>
      <c r="F21" s="122"/>
      <c r="G21" s="122"/>
      <c r="H21" s="122"/>
      <c r="I21" s="122"/>
      <c r="J21" s="123"/>
      <c r="K21" s="125"/>
      <c r="L21" s="126"/>
      <c r="M21" s="126"/>
    </row>
    <row r="23" spans="2:13" s="131" customFormat="1" ht="30" customHeight="1" x14ac:dyDescent="0.25">
      <c r="B23" s="274" t="s">
        <v>301</v>
      </c>
      <c r="C23" s="274"/>
      <c r="D23" s="338"/>
      <c r="E23" s="338"/>
      <c r="F23" s="338"/>
      <c r="G23" s="338"/>
      <c r="H23" s="338"/>
    </row>
    <row r="24" spans="2:13" s="131" customFormat="1" ht="20.100000000000001" customHeight="1" x14ac:dyDescent="0.25">
      <c r="B24" s="267" t="s">
        <v>302</v>
      </c>
      <c r="C24" s="267"/>
      <c r="D24" s="339"/>
      <c r="E24" s="339"/>
      <c r="F24" s="339"/>
      <c r="G24" s="339"/>
      <c r="H24" s="339"/>
    </row>
    <row r="25" spans="2:13" s="131" customFormat="1" ht="20.100000000000001" customHeight="1" x14ac:dyDescent="0.25">
      <c r="B25" s="267" t="s">
        <v>303</v>
      </c>
      <c r="C25" s="267"/>
      <c r="D25" s="339"/>
      <c r="E25" s="339"/>
      <c r="F25" s="339"/>
      <c r="G25" s="339"/>
      <c r="H25" s="339"/>
    </row>
    <row r="26" spans="2:13" s="131" customFormat="1" ht="20.100000000000001" customHeight="1" x14ac:dyDescent="0.25">
      <c r="B26" s="267" t="s">
        <v>304</v>
      </c>
      <c r="C26" s="267"/>
      <c r="D26" s="339"/>
      <c r="E26" s="339"/>
      <c r="F26" s="339"/>
      <c r="G26" s="339"/>
      <c r="H26" s="339"/>
    </row>
    <row r="27" spans="2:13" x14ac:dyDescent="0.2">
      <c r="E27" s="78"/>
      <c r="F27" s="78"/>
      <c r="G27" s="78"/>
      <c r="H27" s="78"/>
      <c r="I27" s="78"/>
    </row>
    <row r="28" spans="2:13" x14ac:dyDescent="0.2">
      <c r="E28" s="78"/>
      <c r="F28" s="78"/>
      <c r="G28" s="78"/>
      <c r="H28" s="78"/>
      <c r="I28" s="78"/>
    </row>
    <row r="29" spans="2:13" ht="20.100000000000001" customHeight="1" x14ac:dyDescent="0.2">
      <c r="B29" s="78" t="s">
        <v>37</v>
      </c>
      <c r="C29" s="132"/>
      <c r="E29" s="78"/>
      <c r="F29" s="78"/>
      <c r="G29" s="78"/>
      <c r="H29" s="28" t="s">
        <v>38</v>
      </c>
      <c r="I29" s="342"/>
      <c r="J29" s="342"/>
      <c r="K29" s="342"/>
    </row>
    <row r="30" spans="2:13" ht="20.100000000000001" customHeight="1" x14ac:dyDescent="0.2">
      <c r="B30" s="78" t="s">
        <v>39</v>
      </c>
      <c r="C30" s="133"/>
      <c r="E30" s="78"/>
      <c r="F30" s="78"/>
      <c r="G30" s="78"/>
      <c r="H30" s="78"/>
      <c r="I30" s="78"/>
    </row>
    <row r="31" spans="2:13" ht="20.100000000000001" customHeight="1" x14ac:dyDescent="0.2">
      <c r="E31" s="78"/>
      <c r="F31" s="78"/>
      <c r="G31" s="78"/>
      <c r="H31" s="30" t="s">
        <v>40</v>
      </c>
      <c r="I31" s="341"/>
      <c r="J31" s="341"/>
      <c r="K31" s="341"/>
      <c r="L31" s="134"/>
    </row>
    <row r="32" spans="2:13" ht="20.100000000000001" customHeight="1" x14ac:dyDescent="0.2">
      <c r="E32" s="78"/>
      <c r="F32" s="78"/>
      <c r="G32" s="78"/>
      <c r="H32" s="30" t="s">
        <v>41</v>
      </c>
      <c r="I32" s="341"/>
      <c r="J32" s="341"/>
      <c r="K32" s="341"/>
      <c r="L32" s="340"/>
    </row>
    <row r="33" spans="2:11" ht="20.100000000000001" customHeight="1" x14ac:dyDescent="0.2">
      <c r="E33" s="78"/>
      <c r="F33" s="78"/>
      <c r="G33" s="78"/>
      <c r="H33" s="31" t="s">
        <v>42</v>
      </c>
      <c r="I33" s="341"/>
      <c r="J33" s="341"/>
      <c r="K33" s="341"/>
    </row>
    <row r="34" spans="2:11" s="135" customFormat="1" ht="11.25" x14ac:dyDescent="0.2">
      <c r="B34" s="268" t="s">
        <v>305</v>
      </c>
      <c r="C34" s="268"/>
    </row>
    <row r="35" spans="2:11" s="140" customFormat="1" ht="12" customHeight="1" x14ac:dyDescent="0.2">
      <c r="B35" s="136"/>
      <c r="C35" s="137" t="s">
        <v>306</v>
      </c>
      <c r="D35" s="138"/>
      <c r="E35" s="139"/>
    </row>
  </sheetData>
  <mergeCells count="40">
    <mergeCell ref="I29:K29"/>
    <mergeCell ref="I31:K31"/>
    <mergeCell ref="I32:K32"/>
    <mergeCell ref="I33:K33"/>
    <mergeCell ref="B34:C34"/>
    <mergeCell ref="B23:C23"/>
    <mergeCell ref="B24:C24"/>
    <mergeCell ref="B25:C25"/>
    <mergeCell ref="B26:C26"/>
    <mergeCell ref="D23:H23"/>
    <mergeCell ref="D24:H24"/>
    <mergeCell ref="D25:H25"/>
    <mergeCell ref="D26:H26"/>
    <mergeCell ref="G15:G16"/>
    <mergeCell ref="H15:H16"/>
    <mergeCell ref="I15:I16"/>
    <mergeCell ref="J15:J16"/>
    <mergeCell ref="K15:M15"/>
    <mergeCell ref="H8:H9"/>
    <mergeCell ref="I8:I9"/>
    <mergeCell ref="J8:J9"/>
    <mergeCell ref="K8:M8"/>
    <mergeCell ref="B14:M14"/>
    <mergeCell ref="B15:B16"/>
    <mergeCell ref="C15:C16"/>
    <mergeCell ref="D15:D16"/>
    <mergeCell ref="E15:E16"/>
    <mergeCell ref="F15:F16"/>
    <mergeCell ref="B8:B9"/>
    <mergeCell ref="C8:C9"/>
    <mergeCell ref="D8:D9"/>
    <mergeCell ref="E8:E9"/>
    <mergeCell ref="F8:F9"/>
    <mergeCell ref="G8:G9"/>
    <mergeCell ref="B1:C1"/>
    <mergeCell ref="B2:M2"/>
    <mergeCell ref="B3:C3"/>
    <mergeCell ref="B4:M4"/>
    <mergeCell ref="B5:M5"/>
    <mergeCell ref="B7:M7"/>
  </mergeCells>
  <conditionalFormatting sqref="K21">
    <cfRule type="cellIs" dxfId="3" priority="2" operator="greaterThan">
      <formula>2560820</formula>
    </cfRule>
  </conditionalFormatting>
  <pageMargins left="0.59055118110236227" right="0.39370078740157483" top="0.98425196850393704" bottom="0.39370078740157483" header="0.31496062992125984" footer="0.31496062992125984"/>
  <pageSetup paperSize="9" scale="70" fitToHeight="0" orientation="landscape" r:id="rId1"/>
  <headerFooter>
    <oddHeader>&amp;L&amp;"Arial,Tučné"&amp;10Príloha č. 3
&amp;"Arial,Normálne"Sortiment ponúkaného tovaru</oddHeader>
  </headerFooter>
  <extLst>
    <ext xmlns:x14="http://schemas.microsoft.com/office/spreadsheetml/2009/9/main" uri="{78C0D931-6437-407d-A8EE-F0AAD7539E65}">
      <x14:conditionalFormattings>
        <x14:conditionalFormatting xmlns:xm="http://schemas.microsoft.com/office/excel/2006/main">
          <x14:cfRule type="containsBlanks" priority="1" id="{5F21775A-AC2F-40CC-A19D-17A4D5A77737}">
            <xm:f>LEN(TRIM('Príloha č. 2 - časť 1'!C23))=0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C29:C30 D23:H26 I31:K33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D95D-CD0F-43F4-BA95-C3829F98DEBB}">
  <sheetPr>
    <tabColor theme="2" tint="-9.9978637043366805E-2"/>
    <pageSetUpPr fitToPage="1"/>
  </sheetPr>
  <dimension ref="B1:Y35"/>
  <sheetViews>
    <sheetView showGridLines="0" tabSelected="1" zoomScaleNormal="100" workbookViewId="0">
      <selection activeCell="B7" sqref="B7:M7"/>
    </sheetView>
  </sheetViews>
  <sheetFormatPr defaultRowHeight="12.75" x14ac:dyDescent="0.2"/>
  <cols>
    <col min="1" max="1" width="1.85546875" style="78" customWidth="1"/>
    <col min="2" max="2" width="5.28515625" style="78" customWidth="1"/>
    <col min="3" max="4" width="35.7109375" style="78" customWidth="1"/>
    <col min="5" max="8" width="12.7109375" style="142" customWidth="1"/>
    <col min="9" max="9" width="15.7109375" style="142" customWidth="1"/>
    <col min="10" max="10" width="7.85546875" style="78" customWidth="1"/>
    <col min="11" max="11" width="15.7109375" style="78" customWidth="1"/>
    <col min="12" max="12" width="10.7109375" style="78" customWidth="1"/>
    <col min="13" max="13" width="15.7109375" style="78" customWidth="1"/>
    <col min="14" max="16384" width="9.140625" style="78"/>
  </cols>
  <sheetData>
    <row r="1" spans="2:25" ht="15" customHeight="1" x14ac:dyDescent="0.2">
      <c r="B1" s="275" t="s">
        <v>285</v>
      </c>
      <c r="C1" s="275"/>
      <c r="D1" s="141"/>
    </row>
    <row r="2" spans="2:25" ht="15" customHeight="1" x14ac:dyDescent="0.2">
      <c r="B2" s="276" t="s">
        <v>286</v>
      </c>
      <c r="C2" s="276"/>
      <c r="D2" s="276"/>
      <c r="E2" s="276"/>
      <c r="F2" s="276"/>
      <c r="G2" s="276"/>
      <c r="H2" s="276"/>
      <c r="I2" s="276"/>
      <c r="J2" s="276"/>
      <c r="K2" s="276"/>
      <c r="L2" s="276"/>
      <c r="M2" s="276"/>
    </row>
    <row r="3" spans="2:25" ht="15" customHeight="1" x14ac:dyDescent="0.2">
      <c r="B3" s="277"/>
      <c r="C3" s="277"/>
      <c r="D3" s="142"/>
    </row>
    <row r="4" spans="2:25" s="79" customFormat="1" ht="30" customHeight="1" x14ac:dyDescent="0.25">
      <c r="B4" s="278" t="s">
        <v>307</v>
      </c>
      <c r="C4" s="278"/>
      <c r="D4" s="278"/>
      <c r="E4" s="278"/>
      <c r="F4" s="278"/>
      <c r="G4" s="278"/>
      <c r="H4" s="278"/>
      <c r="I4" s="278"/>
      <c r="J4" s="278"/>
      <c r="K4" s="278"/>
      <c r="L4" s="278"/>
      <c r="M4" s="278"/>
    </row>
    <row r="5" spans="2:25" s="80" customFormat="1" ht="15" customHeight="1" x14ac:dyDescent="0.2">
      <c r="B5" s="279" t="s">
        <v>110</v>
      </c>
      <c r="C5" s="279"/>
      <c r="D5" s="279"/>
      <c r="E5" s="279"/>
      <c r="F5" s="279"/>
      <c r="G5" s="279"/>
      <c r="H5" s="279"/>
      <c r="I5" s="279"/>
      <c r="J5" s="279"/>
      <c r="K5" s="279"/>
      <c r="L5" s="279"/>
      <c r="M5" s="279"/>
    </row>
    <row r="6" spans="2:25" s="1" customFormat="1" ht="4.5" customHeight="1" x14ac:dyDescent="0.2">
      <c r="E6" s="7"/>
      <c r="F6" s="7"/>
      <c r="G6" s="7"/>
      <c r="H6" s="7"/>
      <c r="I6" s="7"/>
      <c r="O6" s="7"/>
      <c r="P6" s="7"/>
      <c r="S6" s="7"/>
      <c r="T6" s="7"/>
      <c r="Y6" s="7"/>
    </row>
    <row r="7" spans="2:25" s="131" customFormat="1" ht="30" customHeight="1" thickBot="1" x14ac:dyDescent="0.3">
      <c r="B7" s="299" t="s">
        <v>102</v>
      </c>
      <c r="C7" s="299"/>
      <c r="D7" s="299"/>
      <c r="E7" s="299"/>
      <c r="F7" s="299"/>
      <c r="G7" s="299"/>
      <c r="H7" s="299"/>
      <c r="I7" s="299"/>
      <c r="J7" s="299"/>
      <c r="K7" s="299"/>
      <c r="L7" s="299"/>
      <c r="M7" s="299"/>
    </row>
    <row r="8" spans="2:25" s="81" customFormat="1" ht="15" customHeight="1" x14ac:dyDescent="0.25">
      <c r="B8" s="280" t="s">
        <v>288</v>
      </c>
      <c r="C8" s="300" t="s">
        <v>308</v>
      </c>
      <c r="D8" s="302" t="s">
        <v>309</v>
      </c>
      <c r="E8" s="304" t="s">
        <v>310</v>
      </c>
      <c r="F8" s="304" t="s">
        <v>311</v>
      </c>
      <c r="G8" s="290" t="s">
        <v>312</v>
      </c>
      <c r="H8" s="292" t="s">
        <v>313</v>
      </c>
      <c r="I8" s="294" t="s">
        <v>314</v>
      </c>
      <c r="J8" s="296" t="s">
        <v>315</v>
      </c>
      <c r="K8" s="288" t="s">
        <v>291</v>
      </c>
      <c r="L8" s="289"/>
      <c r="M8" s="298"/>
    </row>
    <row r="9" spans="2:25" s="81" customFormat="1" ht="65.099999999999994" customHeight="1" x14ac:dyDescent="0.25">
      <c r="B9" s="281"/>
      <c r="C9" s="301"/>
      <c r="D9" s="303"/>
      <c r="E9" s="305"/>
      <c r="F9" s="305"/>
      <c r="G9" s="291"/>
      <c r="H9" s="293"/>
      <c r="I9" s="295"/>
      <c r="J9" s="297"/>
      <c r="K9" s="82" t="s">
        <v>293</v>
      </c>
      <c r="L9" s="83" t="s">
        <v>316</v>
      </c>
      <c r="M9" s="87" t="s">
        <v>296</v>
      </c>
    </row>
    <row r="10" spans="2:25" s="98" customFormat="1" ht="12" customHeight="1" x14ac:dyDescent="0.25">
      <c r="B10" s="143" t="s">
        <v>14</v>
      </c>
      <c r="C10" s="144" t="s">
        <v>51</v>
      </c>
      <c r="D10" s="145" t="s">
        <v>52</v>
      </c>
      <c r="E10" s="146" t="s">
        <v>53</v>
      </c>
      <c r="F10" s="146" t="s">
        <v>54</v>
      </c>
      <c r="G10" s="147" t="s">
        <v>55</v>
      </c>
      <c r="H10" s="148" t="s">
        <v>62</v>
      </c>
      <c r="I10" s="149" t="s">
        <v>56</v>
      </c>
      <c r="J10" s="150" t="s">
        <v>57</v>
      </c>
      <c r="K10" s="151" t="s">
        <v>58</v>
      </c>
      <c r="L10" s="152" t="s">
        <v>59</v>
      </c>
      <c r="M10" s="153" t="s">
        <v>63</v>
      </c>
    </row>
    <row r="11" spans="2:25" s="108" customFormat="1" ht="20.100000000000001" customHeight="1" x14ac:dyDescent="0.25">
      <c r="B11" s="154"/>
      <c r="C11" s="155"/>
      <c r="D11" s="156"/>
      <c r="E11" s="157"/>
      <c r="F11" s="157"/>
      <c r="G11" s="158"/>
      <c r="H11" s="159"/>
      <c r="I11" s="160"/>
      <c r="J11" s="161"/>
      <c r="K11" s="162"/>
      <c r="L11" s="104"/>
      <c r="M11" s="163"/>
    </row>
    <row r="12" spans="2:25" s="108" customFormat="1" ht="20.100000000000001" customHeight="1" x14ac:dyDescent="0.25">
      <c r="B12" s="164"/>
      <c r="C12" s="165"/>
      <c r="D12" s="166"/>
      <c r="E12" s="167"/>
      <c r="F12" s="167"/>
      <c r="G12" s="168"/>
      <c r="H12" s="169"/>
      <c r="I12" s="170"/>
      <c r="J12" s="171"/>
      <c r="K12" s="172"/>
      <c r="L12" s="173"/>
      <c r="M12" s="174"/>
    </row>
    <row r="13" spans="2:25" s="108" customFormat="1" ht="20.100000000000001" customHeight="1" thickBot="1" x14ac:dyDescent="0.3">
      <c r="B13" s="175"/>
      <c r="C13" s="176"/>
      <c r="D13" s="177"/>
      <c r="E13" s="178"/>
      <c r="F13" s="178"/>
      <c r="G13" s="179"/>
      <c r="H13" s="180"/>
      <c r="I13" s="181"/>
      <c r="J13" s="182"/>
      <c r="K13" s="183"/>
      <c r="L13" s="114"/>
      <c r="M13" s="184"/>
    </row>
    <row r="14" spans="2:25" s="131" customFormat="1" ht="30" customHeight="1" thickBot="1" x14ac:dyDescent="0.3">
      <c r="B14" s="299" t="s">
        <v>104</v>
      </c>
      <c r="C14" s="299"/>
      <c r="D14" s="299"/>
      <c r="E14" s="299"/>
      <c r="F14" s="299"/>
      <c r="G14" s="299"/>
      <c r="H14" s="299"/>
      <c r="I14" s="299"/>
      <c r="J14" s="299"/>
      <c r="K14" s="299"/>
      <c r="L14" s="299"/>
      <c r="M14" s="299"/>
    </row>
    <row r="15" spans="2:25" s="81" customFormat="1" ht="15" customHeight="1" x14ac:dyDescent="0.25">
      <c r="B15" s="280" t="s">
        <v>288</v>
      </c>
      <c r="C15" s="300" t="s">
        <v>308</v>
      </c>
      <c r="D15" s="302" t="s">
        <v>309</v>
      </c>
      <c r="E15" s="304" t="s">
        <v>310</v>
      </c>
      <c r="F15" s="304" t="s">
        <v>311</v>
      </c>
      <c r="G15" s="290" t="s">
        <v>312</v>
      </c>
      <c r="H15" s="292" t="s">
        <v>313</v>
      </c>
      <c r="I15" s="294" t="s">
        <v>314</v>
      </c>
      <c r="J15" s="296" t="s">
        <v>315</v>
      </c>
      <c r="K15" s="288" t="s">
        <v>291</v>
      </c>
      <c r="L15" s="289"/>
      <c r="M15" s="298"/>
    </row>
    <row r="16" spans="2:25" s="81" customFormat="1" ht="65.099999999999994" customHeight="1" x14ac:dyDescent="0.25">
      <c r="B16" s="281"/>
      <c r="C16" s="301"/>
      <c r="D16" s="303"/>
      <c r="E16" s="305"/>
      <c r="F16" s="305"/>
      <c r="G16" s="291"/>
      <c r="H16" s="293"/>
      <c r="I16" s="295"/>
      <c r="J16" s="297"/>
      <c r="K16" s="82" t="s">
        <v>293</v>
      </c>
      <c r="L16" s="83" t="s">
        <v>316</v>
      </c>
      <c r="M16" s="87" t="s">
        <v>296</v>
      </c>
    </row>
    <row r="17" spans="2:13" s="98" customFormat="1" ht="12" customHeight="1" x14ac:dyDescent="0.25">
      <c r="B17" s="143" t="s">
        <v>14</v>
      </c>
      <c r="C17" s="144" t="s">
        <v>51</v>
      </c>
      <c r="D17" s="145" t="s">
        <v>52</v>
      </c>
      <c r="E17" s="146" t="s">
        <v>53</v>
      </c>
      <c r="F17" s="146" t="s">
        <v>54</v>
      </c>
      <c r="G17" s="147" t="s">
        <v>55</v>
      </c>
      <c r="H17" s="148" t="s">
        <v>62</v>
      </c>
      <c r="I17" s="149" t="s">
        <v>56</v>
      </c>
      <c r="J17" s="150" t="s">
        <v>57</v>
      </c>
      <c r="K17" s="151" t="s">
        <v>58</v>
      </c>
      <c r="L17" s="152" t="s">
        <v>59</v>
      </c>
      <c r="M17" s="153" t="s">
        <v>63</v>
      </c>
    </row>
    <row r="18" spans="2:13" s="108" customFormat="1" ht="20.100000000000001" customHeight="1" x14ac:dyDescent="0.25">
      <c r="B18" s="154"/>
      <c r="C18" s="155"/>
      <c r="D18" s="156"/>
      <c r="E18" s="157"/>
      <c r="F18" s="157"/>
      <c r="G18" s="158"/>
      <c r="H18" s="159"/>
      <c r="I18" s="160"/>
      <c r="J18" s="161"/>
      <c r="K18" s="162"/>
      <c r="L18" s="104"/>
      <c r="M18" s="163"/>
    </row>
    <row r="19" spans="2:13" s="108" customFormat="1" ht="20.100000000000001" customHeight="1" x14ac:dyDescent="0.25">
      <c r="B19" s="164"/>
      <c r="C19" s="165"/>
      <c r="D19" s="166"/>
      <c r="E19" s="167"/>
      <c r="F19" s="167"/>
      <c r="G19" s="168"/>
      <c r="H19" s="169"/>
      <c r="I19" s="170"/>
      <c r="J19" s="171"/>
      <c r="K19" s="172"/>
      <c r="L19" s="173"/>
      <c r="M19" s="174"/>
    </row>
    <row r="20" spans="2:13" s="108" customFormat="1" ht="20.100000000000001" customHeight="1" thickBot="1" x14ac:dyDescent="0.3">
      <c r="B20" s="175"/>
      <c r="C20" s="176"/>
      <c r="D20" s="177"/>
      <c r="E20" s="178"/>
      <c r="F20" s="178"/>
      <c r="G20" s="179"/>
      <c r="H20" s="180"/>
      <c r="I20" s="181"/>
      <c r="J20" s="182"/>
      <c r="K20" s="183"/>
      <c r="L20" s="114"/>
      <c r="M20" s="184"/>
    </row>
    <row r="21" spans="2:13" s="128" customFormat="1" ht="14.25" customHeight="1" x14ac:dyDescent="0.2">
      <c r="B21" s="121"/>
      <c r="C21" s="122"/>
      <c r="D21" s="122"/>
      <c r="E21" s="122"/>
      <c r="F21" s="122"/>
      <c r="G21" s="122"/>
      <c r="H21" s="122"/>
      <c r="I21" s="122"/>
      <c r="J21" s="123"/>
      <c r="K21" s="125"/>
      <c r="L21" s="126"/>
      <c r="M21" s="126"/>
    </row>
    <row r="23" spans="2:13" s="131" customFormat="1" ht="30" customHeight="1" x14ac:dyDescent="0.25">
      <c r="B23" s="274" t="s">
        <v>301</v>
      </c>
      <c r="C23" s="274"/>
      <c r="D23" s="338"/>
      <c r="E23" s="338"/>
      <c r="F23" s="338"/>
      <c r="G23" s="338"/>
      <c r="H23" s="338"/>
    </row>
    <row r="24" spans="2:13" s="131" customFormat="1" ht="20.100000000000001" customHeight="1" x14ac:dyDescent="0.25">
      <c r="B24" s="267" t="s">
        <v>302</v>
      </c>
      <c r="C24" s="267"/>
      <c r="D24" s="339"/>
      <c r="E24" s="339"/>
      <c r="F24" s="339"/>
      <c r="G24" s="339"/>
      <c r="H24" s="339"/>
    </row>
    <row r="25" spans="2:13" s="131" customFormat="1" ht="20.100000000000001" customHeight="1" x14ac:dyDescent="0.25">
      <c r="B25" s="267" t="s">
        <v>303</v>
      </c>
      <c r="C25" s="267"/>
      <c r="D25" s="339"/>
      <c r="E25" s="339"/>
      <c r="F25" s="339"/>
      <c r="G25" s="339"/>
      <c r="H25" s="339"/>
    </row>
    <row r="26" spans="2:13" s="131" customFormat="1" ht="20.100000000000001" customHeight="1" x14ac:dyDescent="0.25">
      <c r="B26" s="267" t="s">
        <v>304</v>
      </c>
      <c r="C26" s="267"/>
      <c r="D26" s="339"/>
      <c r="E26" s="339"/>
      <c r="F26" s="339"/>
      <c r="G26" s="339"/>
      <c r="H26" s="339"/>
    </row>
    <row r="27" spans="2:13" x14ac:dyDescent="0.2">
      <c r="E27" s="78"/>
      <c r="F27" s="78"/>
      <c r="G27" s="78"/>
      <c r="H27" s="78"/>
      <c r="I27" s="78"/>
    </row>
    <row r="28" spans="2:13" x14ac:dyDescent="0.2">
      <c r="E28" s="78"/>
      <c r="F28" s="78"/>
      <c r="G28" s="78"/>
      <c r="H28" s="78"/>
      <c r="I28" s="78"/>
    </row>
    <row r="29" spans="2:13" ht="20.100000000000001" customHeight="1" x14ac:dyDescent="0.2">
      <c r="B29" s="78" t="s">
        <v>37</v>
      </c>
      <c r="C29" s="132"/>
      <c r="E29" s="78"/>
      <c r="F29" s="78"/>
      <c r="G29" s="78"/>
      <c r="H29" s="28" t="s">
        <v>38</v>
      </c>
      <c r="I29" s="342"/>
      <c r="J29" s="342"/>
      <c r="K29" s="342"/>
    </row>
    <row r="30" spans="2:13" ht="20.100000000000001" customHeight="1" x14ac:dyDescent="0.2">
      <c r="B30" s="78" t="s">
        <v>39</v>
      </c>
      <c r="C30" s="133"/>
      <c r="E30" s="78"/>
      <c r="F30" s="78"/>
      <c r="G30" s="78"/>
      <c r="H30" s="78"/>
      <c r="I30" s="78"/>
    </row>
    <row r="31" spans="2:13" ht="20.100000000000001" customHeight="1" x14ac:dyDescent="0.2">
      <c r="E31" s="78"/>
      <c r="F31" s="78"/>
      <c r="G31" s="78"/>
      <c r="H31" s="30" t="s">
        <v>40</v>
      </c>
      <c r="I31" s="341"/>
      <c r="J31" s="341"/>
      <c r="K31" s="341"/>
      <c r="L31" s="134"/>
    </row>
    <row r="32" spans="2:13" ht="20.100000000000001" customHeight="1" x14ac:dyDescent="0.2">
      <c r="E32" s="78"/>
      <c r="F32" s="78"/>
      <c r="G32" s="78"/>
      <c r="H32" s="30" t="s">
        <v>41</v>
      </c>
      <c r="I32" s="341"/>
      <c r="J32" s="341"/>
      <c r="K32" s="341"/>
      <c r="L32" s="340"/>
    </row>
    <row r="33" spans="2:11" ht="20.100000000000001" customHeight="1" x14ac:dyDescent="0.2">
      <c r="E33" s="78"/>
      <c r="F33" s="78"/>
      <c r="G33" s="78"/>
      <c r="H33" s="31" t="s">
        <v>42</v>
      </c>
      <c r="I33" s="341"/>
      <c r="J33" s="341"/>
      <c r="K33" s="341"/>
    </row>
    <row r="34" spans="2:11" s="135" customFormat="1" ht="11.25" x14ac:dyDescent="0.2">
      <c r="B34" s="268" t="s">
        <v>305</v>
      </c>
      <c r="C34" s="268"/>
    </row>
    <row r="35" spans="2:11" s="140" customFormat="1" ht="12" customHeight="1" x14ac:dyDescent="0.2">
      <c r="B35" s="136"/>
      <c r="C35" s="137" t="s">
        <v>306</v>
      </c>
      <c r="D35" s="138"/>
      <c r="E35" s="139"/>
    </row>
  </sheetData>
  <mergeCells count="40">
    <mergeCell ref="I29:K29"/>
    <mergeCell ref="I31:K31"/>
    <mergeCell ref="I32:K32"/>
    <mergeCell ref="I33:K33"/>
    <mergeCell ref="B34:C34"/>
    <mergeCell ref="B23:C23"/>
    <mergeCell ref="B24:C24"/>
    <mergeCell ref="B25:C25"/>
    <mergeCell ref="B26:C26"/>
    <mergeCell ref="D23:H23"/>
    <mergeCell ref="D24:H24"/>
    <mergeCell ref="D25:H25"/>
    <mergeCell ref="D26:H26"/>
    <mergeCell ref="G15:G16"/>
    <mergeCell ref="H15:H16"/>
    <mergeCell ref="I15:I16"/>
    <mergeCell ref="J15:J16"/>
    <mergeCell ref="K15:M15"/>
    <mergeCell ref="H8:H9"/>
    <mergeCell ref="I8:I9"/>
    <mergeCell ref="J8:J9"/>
    <mergeCell ref="K8:M8"/>
    <mergeCell ref="B14:M14"/>
    <mergeCell ref="B15:B16"/>
    <mergeCell ref="C15:C16"/>
    <mergeCell ref="D15:D16"/>
    <mergeCell ref="E15:E16"/>
    <mergeCell ref="F15:F16"/>
    <mergeCell ref="B8:B9"/>
    <mergeCell ref="C8:C9"/>
    <mergeCell ref="D8:D9"/>
    <mergeCell ref="E8:E9"/>
    <mergeCell ref="F8:F9"/>
    <mergeCell ref="G8:G9"/>
    <mergeCell ref="B1:C1"/>
    <mergeCell ref="B2:M2"/>
    <mergeCell ref="B3:C3"/>
    <mergeCell ref="B4:M4"/>
    <mergeCell ref="B5:M5"/>
    <mergeCell ref="B7:M7"/>
  </mergeCells>
  <conditionalFormatting sqref="K21">
    <cfRule type="cellIs" dxfId="1" priority="2" operator="greaterThan">
      <formula>2560820</formula>
    </cfRule>
  </conditionalFormatting>
  <pageMargins left="0.59055118110236227" right="0.39370078740157483" top="0.98425196850393704" bottom="0.39370078740157483" header="0.31496062992125984" footer="0.31496062992125984"/>
  <pageSetup paperSize="9" scale="70" fitToHeight="0" orientation="landscape" r:id="rId1"/>
  <headerFooter>
    <oddHeader>&amp;L&amp;"Arial,Tučné"&amp;10Príloha č. 3
&amp;"Arial,Normálne"Sortiment ponúkaného tovaru</oddHeader>
  </headerFooter>
  <extLst>
    <ext xmlns:x14="http://schemas.microsoft.com/office/spreadsheetml/2009/9/main" uri="{78C0D931-6437-407d-A8EE-F0AAD7539E65}">
      <x14:conditionalFormattings>
        <x14:conditionalFormatting xmlns:xm="http://schemas.microsoft.com/office/excel/2006/main">
          <x14:cfRule type="containsBlanks" priority="1" id="{7F7E8641-0060-4B9F-B14A-3FD3830F3752}">
            <xm:f>LEN(TRIM('Príloha č. 2 - časť 1'!C23))=0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C29:C30 D23:H26 I31:K33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9AAD-3AAF-45C9-8294-85F1FDCBAD20}">
  <sheetPr>
    <tabColor theme="4" tint="0.59999389629810485"/>
    <pageSetUpPr fitToPage="1"/>
  </sheetPr>
  <dimension ref="B1:L73"/>
  <sheetViews>
    <sheetView zoomScaleNormal="100" workbookViewId="0">
      <selection activeCell="I64" sqref="I64"/>
    </sheetView>
  </sheetViews>
  <sheetFormatPr defaultRowHeight="15" x14ac:dyDescent="0.25"/>
  <cols>
    <col min="1" max="1" width="1.85546875" customWidth="1"/>
    <col min="2" max="2" width="11.85546875" customWidth="1"/>
    <col min="3" max="3" width="70.42578125" customWidth="1"/>
    <col min="4" max="4" width="16.42578125" customWidth="1"/>
    <col min="5" max="5" width="13.7109375" customWidth="1"/>
    <col min="6" max="6" width="19.7109375" customWidth="1"/>
  </cols>
  <sheetData>
    <row r="1" spans="2:6" x14ac:dyDescent="0.25">
      <c r="B1" s="72" t="s">
        <v>285</v>
      </c>
      <c r="C1" s="71"/>
    </row>
    <row r="2" spans="2:6" x14ac:dyDescent="0.25">
      <c r="B2" s="73" t="s">
        <v>286</v>
      </c>
      <c r="C2" s="71"/>
    </row>
    <row r="3" spans="2:6" x14ac:dyDescent="0.25">
      <c r="B3" s="73"/>
      <c r="C3" s="71"/>
    </row>
    <row r="4" spans="2:6" x14ac:dyDescent="0.25">
      <c r="B4" s="266" t="s">
        <v>287</v>
      </c>
      <c r="C4" s="266"/>
      <c r="D4" s="266"/>
      <c r="E4" s="266"/>
      <c r="F4" s="266"/>
    </row>
    <row r="5" spans="2:6" ht="15.75" thickBot="1" x14ac:dyDescent="0.3"/>
    <row r="6" spans="2:6" ht="93" customHeight="1" x14ac:dyDescent="0.25">
      <c r="B6" s="222" t="s">
        <v>0</v>
      </c>
      <c r="C6" s="237"/>
      <c r="D6" s="239" t="s">
        <v>24</v>
      </c>
      <c r="E6" s="240"/>
      <c r="F6" s="241"/>
    </row>
    <row r="7" spans="2:6" ht="30" customHeight="1" thickBot="1" x14ac:dyDescent="0.3">
      <c r="B7" s="224"/>
      <c r="C7" s="238"/>
      <c r="D7" s="19" t="s">
        <v>25</v>
      </c>
      <c r="E7" s="229" t="s">
        <v>26</v>
      </c>
      <c r="F7" s="230"/>
    </row>
    <row r="8" spans="2:6" ht="25.35" customHeight="1" thickBot="1" x14ac:dyDescent="0.3">
      <c r="B8" s="204" t="s">
        <v>100</v>
      </c>
      <c r="C8" s="205"/>
      <c r="D8" s="205"/>
      <c r="E8" s="205"/>
      <c r="F8" s="206"/>
    </row>
    <row r="9" spans="2:6" ht="25.35" customHeight="1" x14ac:dyDescent="0.25">
      <c r="B9" s="207" t="s">
        <v>102</v>
      </c>
      <c r="C9" s="208"/>
      <c r="D9" s="208"/>
      <c r="E9" s="208"/>
      <c r="F9" s="209"/>
    </row>
    <row r="10" spans="2:6" ht="40.35" customHeight="1" thickBot="1" x14ac:dyDescent="0.3">
      <c r="B10" s="210" t="s">
        <v>101</v>
      </c>
      <c r="C10" s="211"/>
      <c r="D10" s="211"/>
      <c r="E10" s="211"/>
      <c r="F10" s="212"/>
    </row>
    <row r="11" spans="2:6" ht="30" customHeight="1" x14ac:dyDescent="0.25">
      <c r="B11" s="46" t="s">
        <v>14</v>
      </c>
      <c r="C11" s="47" t="s">
        <v>111</v>
      </c>
      <c r="D11" s="51"/>
      <c r="E11" s="197"/>
      <c r="F11" s="198"/>
    </row>
    <row r="12" spans="2:6" ht="25.35" customHeight="1" x14ac:dyDescent="0.25">
      <c r="B12" s="46" t="s">
        <v>51</v>
      </c>
      <c r="C12" s="47" t="s">
        <v>112</v>
      </c>
      <c r="D12" s="51"/>
      <c r="E12" s="197"/>
      <c r="F12" s="198"/>
    </row>
    <row r="13" spans="2:6" ht="25.35" customHeight="1" x14ac:dyDescent="0.25">
      <c r="B13" s="46" t="s">
        <v>52</v>
      </c>
      <c r="C13" s="47" t="s">
        <v>113</v>
      </c>
      <c r="D13" s="51"/>
      <c r="E13" s="197"/>
      <c r="F13" s="198"/>
    </row>
    <row r="14" spans="2:6" ht="25.35" customHeight="1" x14ac:dyDescent="0.25">
      <c r="B14" s="46" t="s">
        <v>53</v>
      </c>
      <c r="C14" s="47" t="s">
        <v>114</v>
      </c>
      <c r="D14" s="51"/>
      <c r="E14" s="197"/>
      <c r="F14" s="198"/>
    </row>
    <row r="15" spans="2:6" ht="25.35" customHeight="1" x14ac:dyDescent="0.25">
      <c r="B15" s="46" t="s">
        <v>54</v>
      </c>
      <c r="C15" s="47" t="s">
        <v>115</v>
      </c>
      <c r="D15" s="51"/>
      <c r="E15" s="197"/>
      <c r="F15" s="198"/>
    </row>
    <row r="16" spans="2:6" ht="25.35" customHeight="1" x14ac:dyDescent="0.25">
      <c r="B16" s="46" t="s">
        <v>55</v>
      </c>
      <c r="C16" s="47" t="s">
        <v>116</v>
      </c>
      <c r="D16" s="51"/>
      <c r="E16" s="197"/>
      <c r="F16" s="198"/>
    </row>
    <row r="17" spans="2:6" ht="25.35" customHeight="1" x14ac:dyDescent="0.25">
      <c r="B17" s="46" t="s">
        <v>62</v>
      </c>
      <c r="C17" s="47" t="s">
        <v>117</v>
      </c>
      <c r="D17" s="51"/>
      <c r="E17" s="197"/>
      <c r="F17" s="198"/>
    </row>
    <row r="18" spans="2:6" ht="25.35" customHeight="1" x14ac:dyDescent="0.25">
      <c r="B18" s="46" t="s">
        <v>56</v>
      </c>
      <c r="C18" s="47" t="s">
        <v>118</v>
      </c>
      <c r="D18" s="51"/>
      <c r="E18" s="197"/>
      <c r="F18" s="198"/>
    </row>
    <row r="19" spans="2:6" ht="25.35" customHeight="1" x14ac:dyDescent="0.25">
      <c r="B19" s="46" t="s">
        <v>57</v>
      </c>
      <c r="C19" s="47" t="s">
        <v>119</v>
      </c>
      <c r="D19" s="51"/>
      <c r="E19" s="197"/>
      <c r="F19" s="198"/>
    </row>
    <row r="20" spans="2:6" ht="52.35" customHeight="1" x14ac:dyDescent="0.25">
      <c r="B20" s="46" t="s">
        <v>58</v>
      </c>
      <c r="C20" s="47" t="s">
        <v>120</v>
      </c>
      <c r="D20" s="51"/>
      <c r="E20" s="197"/>
      <c r="F20" s="198"/>
    </row>
    <row r="21" spans="2:6" ht="25.35" customHeight="1" x14ac:dyDescent="0.25">
      <c r="B21" s="46" t="s">
        <v>59</v>
      </c>
      <c r="C21" s="47" t="s">
        <v>121</v>
      </c>
      <c r="D21" s="51"/>
      <c r="E21" s="197"/>
      <c r="F21" s="198"/>
    </row>
    <row r="22" spans="2:6" ht="25.35" customHeight="1" x14ac:dyDescent="0.25">
      <c r="B22" s="46" t="s">
        <v>63</v>
      </c>
      <c r="C22" s="47" t="s">
        <v>122</v>
      </c>
      <c r="D22" s="51"/>
      <c r="E22" s="197"/>
      <c r="F22" s="198"/>
    </row>
    <row r="23" spans="2:6" ht="25.35" customHeight="1" x14ac:dyDescent="0.25">
      <c r="B23" s="46" t="s">
        <v>64</v>
      </c>
      <c r="C23" s="47" t="s">
        <v>123</v>
      </c>
      <c r="D23" s="51"/>
      <c r="E23" s="197"/>
      <c r="F23" s="198"/>
    </row>
    <row r="24" spans="2:6" ht="25.35" customHeight="1" x14ac:dyDescent="0.25">
      <c r="B24" s="46" t="s">
        <v>60</v>
      </c>
      <c r="C24" s="47" t="s">
        <v>124</v>
      </c>
      <c r="D24" s="51"/>
      <c r="E24" s="197"/>
      <c r="F24" s="198"/>
    </row>
    <row r="25" spans="2:6" ht="25.35" customHeight="1" x14ac:dyDescent="0.25">
      <c r="B25" s="46" t="s">
        <v>65</v>
      </c>
      <c r="C25" s="47" t="s">
        <v>125</v>
      </c>
      <c r="D25" s="51"/>
      <c r="E25" s="197"/>
      <c r="F25" s="198"/>
    </row>
    <row r="26" spans="2:6" ht="25.35" customHeight="1" x14ac:dyDescent="0.25">
      <c r="B26" s="46" t="s">
        <v>66</v>
      </c>
      <c r="C26" s="47" t="s">
        <v>126</v>
      </c>
      <c r="D26" s="51"/>
      <c r="E26" s="197"/>
      <c r="F26" s="198"/>
    </row>
    <row r="27" spans="2:6" ht="25.35" customHeight="1" x14ac:dyDescent="0.25">
      <c r="B27" s="46" t="s">
        <v>67</v>
      </c>
      <c r="C27" s="47" t="s">
        <v>127</v>
      </c>
      <c r="D27" s="51"/>
      <c r="E27" s="202"/>
      <c r="F27" s="203"/>
    </row>
    <row r="28" spans="2:6" ht="25.35" customHeight="1" x14ac:dyDescent="0.25">
      <c r="B28" s="46" t="s">
        <v>68</v>
      </c>
      <c r="C28" s="47" t="s">
        <v>128</v>
      </c>
      <c r="D28" s="51"/>
      <c r="E28" s="197"/>
      <c r="F28" s="198"/>
    </row>
    <row r="29" spans="2:6" ht="25.35" customHeight="1" x14ac:dyDescent="0.25">
      <c r="B29" s="46" t="s">
        <v>69</v>
      </c>
      <c r="C29" s="47" t="s">
        <v>129</v>
      </c>
      <c r="D29" s="51"/>
      <c r="E29" s="197"/>
      <c r="F29" s="198"/>
    </row>
    <row r="30" spans="2:6" ht="25.35" customHeight="1" x14ac:dyDescent="0.25">
      <c r="B30" s="46" t="s">
        <v>70</v>
      </c>
      <c r="C30" s="47" t="s">
        <v>130</v>
      </c>
      <c r="D30" s="51"/>
      <c r="E30" s="197"/>
      <c r="F30" s="198"/>
    </row>
    <row r="31" spans="2:6" ht="25.35" customHeight="1" x14ac:dyDescent="0.25">
      <c r="B31" s="46" t="s">
        <v>71</v>
      </c>
      <c r="C31" s="47" t="s">
        <v>131</v>
      </c>
      <c r="D31" s="51"/>
      <c r="E31" s="197"/>
      <c r="F31" s="198"/>
    </row>
    <row r="32" spans="2:6" ht="25.35" customHeight="1" x14ac:dyDescent="0.25">
      <c r="B32" s="46" t="s">
        <v>103</v>
      </c>
      <c r="C32" s="47" t="s">
        <v>132</v>
      </c>
      <c r="D32" s="51"/>
      <c r="E32" s="197"/>
      <c r="F32" s="198"/>
    </row>
    <row r="33" spans="2:6" ht="24.95" customHeight="1" x14ac:dyDescent="0.25">
      <c r="B33" s="199" t="s">
        <v>104</v>
      </c>
      <c r="C33" s="200"/>
      <c r="D33" s="200"/>
      <c r="E33" s="200"/>
      <c r="F33" s="201"/>
    </row>
    <row r="34" spans="2:6" ht="24.95" customHeight="1" x14ac:dyDescent="0.25">
      <c r="B34" s="192" t="s">
        <v>105</v>
      </c>
      <c r="C34" s="193"/>
      <c r="D34" s="193"/>
      <c r="E34" s="193"/>
      <c r="F34" s="194"/>
    </row>
    <row r="35" spans="2:6" ht="30.2" customHeight="1" x14ac:dyDescent="0.25">
      <c r="B35" s="46" t="s">
        <v>14</v>
      </c>
      <c r="C35" s="47" t="s">
        <v>133</v>
      </c>
      <c r="D35" s="12"/>
      <c r="E35" s="188"/>
      <c r="F35" s="189"/>
    </row>
    <row r="36" spans="2:6" ht="30.2" customHeight="1" x14ac:dyDescent="0.25">
      <c r="B36" s="46" t="s">
        <v>51</v>
      </c>
      <c r="C36" s="47" t="s">
        <v>134</v>
      </c>
      <c r="D36" s="12"/>
      <c r="E36" s="188"/>
      <c r="F36" s="189"/>
    </row>
    <row r="37" spans="2:6" ht="24.95" customHeight="1" x14ac:dyDescent="0.25">
      <c r="B37" s="46" t="s">
        <v>52</v>
      </c>
      <c r="C37" s="47" t="s">
        <v>135</v>
      </c>
      <c r="D37" s="12"/>
      <c r="E37" s="188"/>
      <c r="F37" s="189"/>
    </row>
    <row r="38" spans="2:6" ht="24.95" customHeight="1" x14ac:dyDescent="0.25">
      <c r="B38" s="46" t="s">
        <v>53</v>
      </c>
      <c r="C38" s="47" t="s">
        <v>136</v>
      </c>
      <c r="D38" s="12"/>
      <c r="E38" s="188"/>
      <c r="F38" s="189"/>
    </row>
    <row r="39" spans="2:6" ht="24.95" customHeight="1" x14ac:dyDescent="0.25">
      <c r="B39" s="46" t="s">
        <v>54</v>
      </c>
      <c r="C39" s="47" t="s">
        <v>137</v>
      </c>
      <c r="D39" s="12"/>
      <c r="E39" s="188"/>
      <c r="F39" s="189"/>
    </row>
    <row r="40" spans="2:6" ht="24.95" customHeight="1" x14ac:dyDescent="0.25">
      <c r="B40" s="46" t="s">
        <v>55</v>
      </c>
      <c r="C40" s="47" t="s">
        <v>138</v>
      </c>
      <c r="D40" s="12"/>
      <c r="E40" s="188"/>
      <c r="F40" s="189"/>
    </row>
    <row r="41" spans="2:6" ht="24.95" customHeight="1" x14ac:dyDescent="0.25">
      <c r="B41" s="46" t="s">
        <v>62</v>
      </c>
      <c r="C41" s="47" t="s">
        <v>139</v>
      </c>
      <c r="D41" s="12"/>
      <c r="E41" s="188"/>
      <c r="F41" s="189"/>
    </row>
    <row r="42" spans="2:6" ht="30" customHeight="1" x14ac:dyDescent="0.25">
      <c r="B42" s="46" t="s">
        <v>56</v>
      </c>
      <c r="C42" s="47" t="s">
        <v>140</v>
      </c>
      <c r="D42" s="12"/>
      <c r="E42" s="188"/>
      <c r="F42" s="189"/>
    </row>
    <row r="43" spans="2:6" ht="24.95" customHeight="1" x14ac:dyDescent="0.25">
      <c r="B43" s="46" t="s">
        <v>57</v>
      </c>
      <c r="C43" s="47" t="s">
        <v>141</v>
      </c>
      <c r="D43" s="12"/>
      <c r="E43" s="188"/>
      <c r="F43" s="189"/>
    </row>
    <row r="44" spans="2:6" ht="24.95" customHeight="1" x14ac:dyDescent="0.25">
      <c r="B44" s="46" t="s">
        <v>58</v>
      </c>
      <c r="C44" s="47" t="s">
        <v>142</v>
      </c>
      <c r="D44" s="12"/>
      <c r="E44" s="188"/>
      <c r="F44" s="189"/>
    </row>
    <row r="45" spans="2:6" ht="24.95" customHeight="1" x14ac:dyDescent="0.25">
      <c r="B45" s="46" t="s">
        <v>59</v>
      </c>
      <c r="C45" s="47" t="s">
        <v>143</v>
      </c>
      <c r="D45" s="12"/>
      <c r="E45" s="188"/>
      <c r="F45" s="189"/>
    </row>
    <row r="46" spans="2:6" ht="24.95" customHeight="1" x14ac:dyDescent="0.25">
      <c r="B46" s="46" t="s">
        <v>63</v>
      </c>
      <c r="C46" s="47" t="s">
        <v>144</v>
      </c>
      <c r="D46" s="12"/>
      <c r="E46" s="188"/>
      <c r="F46" s="189"/>
    </row>
    <row r="47" spans="2:6" ht="24.95" customHeight="1" x14ac:dyDescent="0.25">
      <c r="B47" s="46" t="s">
        <v>64</v>
      </c>
      <c r="C47" s="47" t="s">
        <v>145</v>
      </c>
      <c r="D47" s="12"/>
      <c r="E47" s="188"/>
      <c r="F47" s="189"/>
    </row>
    <row r="48" spans="2:6" ht="24.95" customHeight="1" x14ac:dyDescent="0.25">
      <c r="B48" s="46" t="s">
        <v>60</v>
      </c>
      <c r="C48" s="47" t="s">
        <v>146</v>
      </c>
      <c r="D48" s="12"/>
      <c r="E48" s="195"/>
      <c r="F48" s="196"/>
    </row>
    <row r="49" spans="2:12" ht="24.95" customHeight="1" x14ac:dyDescent="0.25">
      <c r="B49" s="46" t="s">
        <v>65</v>
      </c>
      <c r="C49" s="47" t="s">
        <v>147</v>
      </c>
      <c r="D49" s="12"/>
      <c r="E49" s="188"/>
      <c r="F49" s="189"/>
    </row>
    <row r="50" spans="2:12" ht="24.95" customHeight="1" x14ac:dyDescent="0.25">
      <c r="B50" s="46" t="s">
        <v>66</v>
      </c>
      <c r="C50" s="47" t="s">
        <v>148</v>
      </c>
      <c r="D50" s="12"/>
      <c r="E50" s="188"/>
      <c r="F50" s="189"/>
    </row>
    <row r="51" spans="2:12" ht="39" customHeight="1" thickBot="1" x14ac:dyDescent="0.3">
      <c r="B51" s="48" t="s">
        <v>67</v>
      </c>
      <c r="C51" s="49" t="s">
        <v>149</v>
      </c>
      <c r="D51" s="40"/>
      <c r="E51" s="190"/>
      <c r="F51" s="191"/>
    </row>
    <row r="54" spans="2:12" x14ac:dyDescent="0.25">
      <c r="B54" s="307" t="s">
        <v>301</v>
      </c>
      <c r="C54" s="307"/>
      <c r="D54" s="308"/>
      <c r="E54" s="311"/>
      <c r="F54" s="311"/>
      <c r="G54" s="309"/>
      <c r="H54" s="309"/>
      <c r="I54" s="309"/>
      <c r="J54" s="309"/>
      <c r="K54" s="309"/>
      <c r="L54" s="310"/>
    </row>
    <row r="55" spans="2:12" x14ac:dyDescent="0.25">
      <c r="B55" s="307" t="s">
        <v>302</v>
      </c>
      <c r="C55" s="307"/>
      <c r="D55" s="311"/>
      <c r="E55" s="311"/>
      <c r="F55" s="311"/>
      <c r="G55" s="309"/>
      <c r="H55" s="309"/>
      <c r="I55" s="309"/>
      <c r="J55" s="309"/>
      <c r="K55" s="309"/>
      <c r="L55" s="313"/>
    </row>
    <row r="56" spans="2:12" x14ac:dyDescent="0.25">
      <c r="B56" s="307" t="s">
        <v>303</v>
      </c>
      <c r="C56" s="307"/>
      <c r="D56" s="311"/>
      <c r="E56" s="311"/>
      <c r="F56" s="311"/>
      <c r="G56" s="309"/>
      <c r="H56" s="309"/>
      <c r="I56" s="309"/>
      <c r="J56" s="309"/>
      <c r="K56" s="309"/>
      <c r="L56" s="313"/>
    </row>
    <row r="57" spans="2:12" x14ac:dyDescent="0.25">
      <c r="B57" s="307"/>
      <c r="C57" s="307"/>
      <c r="D57" s="307"/>
      <c r="E57" s="314"/>
      <c r="F57" s="312"/>
      <c r="G57" s="309"/>
      <c r="H57" s="309"/>
      <c r="I57" s="309"/>
      <c r="J57" s="309"/>
      <c r="K57" s="309"/>
      <c r="L57" s="313"/>
    </row>
    <row r="58" spans="2:12" x14ac:dyDescent="0.25">
      <c r="B58" s="307" t="s">
        <v>321</v>
      </c>
      <c r="C58" s="307"/>
      <c r="D58" s="327"/>
      <c r="E58" s="327"/>
      <c r="F58" s="327"/>
      <c r="G58" s="309"/>
      <c r="H58" s="309"/>
      <c r="I58" s="309"/>
      <c r="J58" s="309"/>
      <c r="K58" s="309"/>
      <c r="L58" s="313"/>
    </row>
    <row r="59" spans="2:12" x14ac:dyDescent="0.25">
      <c r="B59" s="307" t="s">
        <v>34</v>
      </c>
      <c r="C59" s="307"/>
      <c r="D59" s="327"/>
      <c r="E59" s="327"/>
      <c r="F59" s="327"/>
      <c r="G59" s="309"/>
      <c r="I59" s="325"/>
      <c r="J59" s="325"/>
      <c r="K59" s="309"/>
      <c r="L59" s="313"/>
    </row>
    <row r="60" spans="2:12" x14ac:dyDescent="0.25">
      <c r="B60" s="307" t="s">
        <v>322</v>
      </c>
      <c r="C60" s="307"/>
      <c r="D60" s="327"/>
      <c r="E60" s="327"/>
      <c r="F60" s="327"/>
      <c r="G60" s="309"/>
      <c r="H60" s="27"/>
      <c r="I60" s="324"/>
      <c r="J60" s="324"/>
      <c r="K60" s="316"/>
      <c r="L60" s="316"/>
    </row>
    <row r="61" spans="2:12" x14ac:dyDescent="0.25">
      <c r="B61" s="314"/>
      <c r="C61" s="314"/>
      <c r="D61" s="314"/>
      <c r="E61" s="312"/>
      <c r="F61" s="312"/>
      <c r="G61" s="309"/>
      <c r="K61" s="316"/>
      <c r="L61" s="316"/>
    </row>
    <row r="62" spans="2:12" x14ac:dyDescent="0.25">
      <c r="B62" s="314"/>
      <c r="C62" s="314"/>
      <c r="D62" s="314"/>
      <c r="E62" s="312"/>
      <c r="F62" s="312"/>
      <c r="G62" s="309"/>
      <c r="K62" s="316"/>
      <c r="L62" s="316"/>
    </row>
    <row r="63" spans="2:12" x14ac:dyDescent="0.25">
      <c r="B63" s="319" t="s">
        <v>37</v>
      </c>
      <c r="C63" s="311"/>
      <c r="D63" s="311"/>
      <c r="E63" s="320"/>
      <c r="F63" s="320"/>
      <c r="G63" s="321"/>
      <c r="K63" s="323"/>
      <c r="L63" s="323"/>
    </row>
    <row r="64" spans="2:12" x14ac:dyDescent="0.25">
      <c r="B64" t="s">
        <v>39</v>
      </c>
      <c r="C64" s="311"/>
      <c r="D64" s="311"/>
    </row>
    <row r="67" spans="2:6" x14ac:dyDescent="0.25">
      <c r="D67" s="28" t="s">
        <v>38</v>
      </c>
      <c r="E67" s="315"/>
      <c r="F67" s="315"/>
    </row>
    <row r="68" spans="2:6" x14ac:dyDescent="0.25">
      <c r="D68" s="28"/>
      <c r="E68" s="326"/>
      <c r="F68" s="326"/>
    </row>
    <row r="69" spans="2:6" x14ac:dyDescent="0.25">
      <c r="D69" s="30" t="s">
        <v>40</v>
      </c>
      <c r="E69" s="317"/>
      <c r="F69" s="317"/>
    </row>
    <row r="70" spans="2:6" x14ac:dyDescent="0.25">
      <c r="D70" s="30" t="s">
        <v>41</v>
      </c>
      <c r="E70" s="318"/>
      <c r="F70" s="318"/>
    </row>
    <row r="71" spans="2:6" x14ac:dyDescent="0.25">
      <c r="D71" s="31" t="s">
        <v>42</v>
      </c>
      <c r="E71" s="27"/>
      <c r="F71" s="322"/>
    </row>
    <row r="72" spans="2:6" x14ac:dyDescent="0.25">
      <c r="B72" s="268" t="s">
        <v>305</v>
      </c>
      <c r="C72" s="268"/>
    </row>
    <row r="73" spans="2:6" x14ac:dyDescent="0.25">
      <c r="B73" s="136"/>
      <c r="C73" s="137" t="s">
        <v>306</v>
      </c>
    </row>
  </sheetData>
  <mergeCells count="60">
    <mergeCell ref="B72:C72"/>
    <mergeCell ref="E70:F70"/>
    <mergeCell ref="E67:F67"/>
    <mergeCell ref="E69:F69"/>
    <mergeCell ref="D58:F58"/>
    <mergeCell ref="D59:F59"/>
    <mergeCell ref="C64:D64"/>
    <mergeCell ref="C63:D63"/>
    <mergeCell ref="D60:F60"/>
    <mergeCell ref="E46:F46"/>
    <mergeCell ref="B4:F4"/>
    <mergeCell ref="D54:F54"/>
    <mergeCell ref="D55:F55"/>
    <mergeCell ref="D56:F56"/>
    <mergeCell ref="E41:F41"/>
    <mergeCell ref="E42:F42"/>
    <mergeCell ref="E43:F43"/>
    <mergeCell ref="E44:F44"/>
    <mergeCell ref="E45:F45"/>
    <mergeCell ref="E47:F47"/>
    <mergeCell ref="E48:F48"/>
    <mergeCell ref="E49:F49"/>
    <mergeCell ref="E50:F50"/>
    <mergeCell ref="E51:F51"/>
    <mergeCell ref="E40:F40"/>
    <mergeCell ref="E29:F29"/>
    <mergeCell ref="E30:F30"/>
    <mergeCell ref="E31:F31"/>
    <mergeCell ref="E32:F32"/>
    <mergeCell ref="B33:F33"/>
    <mergeCell ref="B34:F34"/>
    <mergeCell ref="E35:F35"/>
    <mergeCell ref="E36:F36"/>
    <mergeCell ref="E37:F37"/>
    <mergeCell ref="E38:F38"/>
    <mergeCell ref="E39:F39"/>
    <mergeCell ref="E28:F28"/>
    <mergeCell ref="E17:F17"/>
    <mergeCell ref="E18:F18"/>
    <mergeCell ref="E19:F19"/>
    <mergeCell ref="E20:F20"/>
    <mergeCell ref="E21:F21"/>
    <mergeCell ref="E22:F22"/>
    <mergeCell ref="E23:F23"/>
    <mergeCell ref="E24:F24"/>
    <mergeCell ref="E25:F25"/>
    <mergeCell ref="E26:F26"/>
    <mergeCell ref="E27:F27"/>
    <mergeCell ref="E16:F16"/>
    <mergeCell ref="B6:C7"/>
    <mergeCell ref="D6:F6"/>
    <mergeCell ref="E7:F7"/>
    <mergeCell ref="B8:F8"/>
    <mergeCell ref="B9:F9"/>
    <mergeCell ref="B10:F10"/>
    <mergeCell ref="E11:F11"/>
    <mergeCell ref="E12:F12"/>
    <mergeCell ref="E13:F13"/>
    <mergeCell ref="E14:F14"/>
    <mergeCell ref="E15:F15"/>
  </mergeCells>
  <conditionalFormatting sqref="D11:D25">
    <cfRule type="containsBlanks" dxfId="61" priority="29">
      <formula>LEN(TRIM(D11))=0</formula>
    </cfRule>
  </conditionalFormatting>
  <conditionalFormatting sqref="D29">
    <cfRule type="containsBlanks" dxfId="60" priority="28">
      <formula>LEN(TRIM(D29))=0</formula>
    </cfRule>
  </conditionalFormatting>
  <conditionalFormatting sqref="D30:D32">
    <cfRule type="containsBlanks" dxfId="59" priority="27">
      <formula>LEN(TRIM(D30))=0</formula>
    </cfRule>
  </conditionalFormatting>
  <conditionalFormatting sqref="D28">
    <cfRule type="containsBlanks" dxfId="58" priority="25">
      <formula>LEN(TRIM(D28))=0</formula>
    </cfRule>
  </conditionalFormatting>
  <conditionalFormatting sqref="D26:D27">
    <cfRule type="containsBlanks" dxfId="57" priority="26">
      <formula>LEN(TRIM(D26))=0</formula>
    </cfRule>
  </conditionalFormatting>
  <conditionalFormatting sqref="D35:D51">
    <cfRule type="containsBlanks" dxfId="56" priority="24">
      <formula>LEN(TRIM(D35))=0</formula>
    </cfRule>
  </conditionalFormatting>
  <conditionalFormatting sqref="C63:D63">
    <cfRule type="containsBlanks" dxfId="55" priority="11">
      <formula>LEN(TRIM(C63))=0</formula>
    </cfRule>
  </conditionalFormatting>
  <conditionalFormatting sqref="E69:F69">
    <cfRule type="containsBlanks" dxfId="54" priority="10">
      <formula>LEN(TRIM(E69))=0</formula>
    </cfRule>
  </conditionalFormatting>
  <conditionalFormatting sqref="E70:F70">
    <cfRule type="containsBlanks" dxfId="53" priority="9">
      <formula>LEN(TRIM(E70))=0</formula>
    </cfRule>
  </conditionalFormatting>
  <conditionalFormatting sqref="D54:F54">
    <cfRule type="containsBlanks" dxfId="52" priority="8">
      <formula>LEN(TRIM(D54))=0</formula>
    </cfRule>
  </conditionalFormatting>
  <conditionalFormatting sqref="D58:F58">
    <cfRule type="containsBlanks" dxfId="51" priority="7">
      <formula>LEN(TRIM(D58))=0</formula>
    </cfRule>
  </conditionalFormatting>
  <conditionalFormatting sqref="D55:F55">
    <cfRule type="containsBlanks" dxfId="50" priority="6">
      <formula>LEN(TRIM(D55))=0</formula>
    </cfRule>
  </conditionalFormatting>
  <conditionalFormatting sqref="D56:F56">
    <cfRule type="containsBlanks" dxfId="49" priority="5">
      <formula>LEN(TRIM(D56))=0</formula>
    </cfRule>
  </conditionalFormatting>
  <conditionalFormatting sqref="C64:D64">
    <cfRule type="containsBlanks" dxfId="48" priority="4">
      <formula>LEN(TRIM(C64))=0</formula>
    </cfRule>
  </conditionalFormatting>
  <conditionalFormatting sqref="D59:F59">
    <cfRule type="containsBlanks" dxfId="47" priority="3">
      <formula>LEN(TRIM(D59))=0</formula>
    </cfRule>
  </conditionalFormatting>
  <conditionalFormatting sqref="D60:F60">
    <cfRule type="containsBlanks" dxfId="46" priority="1">
      <formula>LEN(TRIM(D60))=0</formula>
    </cfRule>
  </conditionalFormatting>
  <pageMargins left="0.7" right="0.7" top="0.75" bottom="0.75" header="0.3" footer="0.3"/>
  <pageSetup paperSize="9" scale="65" fitToHeight="0" orientation="portrait" r:id="rId1"/>
  <headerFooter>
    <oddHeader>&amp;L&amp;"Arial,Tučné"&amp;10Príloha č. 1&amp;"Arial,Normálne"
Špecifikácia predmetu zákazky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AF28-9F8A-4575-96C8-146DD0E828AD}">
  <sheetPr>
    <tabColor theme="5" tint="0.79998168889431442"/>
    <pageSetUpPr fitToPage="1"/>
  </sheetPr>
  <dimension ref="B1:L69"/>
  <sheetViews>
    <sheetView zoomScaleNormal="100" workbookViewId="0">
      <selection activeCell="C62" sqref="C62"/>
    </sheetView>
  </sheetViews>
  <sheetFormatPr defaultRowHeight="15" x14ac:dyDescent="0.25"/>
  <cols>
    <col min="1" max="1" width="1.85546875" customWidth="1"/>
    <col min="2" max="2" width="11.85546875" customWidth="1"/>
    <col min="3" max="3" width="70.42578125" customWidth="1"/>
    <col min="4" max="4" width="16.42578125" customWidth="1"/>
    <col min="5" max="5" width="13.7109375" customWidth="1"/>
    <col min="6" max="6" width="19.7109375" customWidth="1"/>
  </cols>
  <sheetData>
    <row r="1" spans="2:6" x14ac:dyDescent="0.25">
      <c r="B1" s="72" t="s">
        <v>285</v>
      </c>
      <c r="C1" s="71"/>
    </row>
    <row r="2" spans="2:6" x14ac:dyDescent="0.25">
      <c r="B2" s="73" t="s">
        <v>286</v>
      </c>
      <c r="C2" s="71"/>
    </row>
    <row r="3" spans="2:6" x14ac:dyDescent="0.25">
      <c r="B3" s="73"/>
      <c r="C3" s="71"/>
    </row>
    <row r="4" spans="2:6" x14ac:dyDescent="0.25">
      <c r="B4" s="266" t="s">
        <v>287</v>
      </c>
      <c r="C4" s="266"/>
      <c r="D4" s="266"/>
      <c r="E4" s="266"/>
      <c r="F4" s="266"/>
    </row>
    <row r="5" spans="2:6" ht="15.75" thickBot="1" x14ac:dyDescent="0.3"/>
    <row r="6" spans="2:6" ht="93" customHeight="1" x14ac:dyDescent="0.25">
      <c r="B6" s="222" t="s">
        <v>0</v>
      </c>
      <c r="C6" s="237"/>
      <c r="D6" s="239" t="s">
        <v>24</v>
      </c>
      <c r="E6" s="240"/>
      <c r="F6" s="241"/>
    </row>
    <row r="7" spans="2:6" ht="30" customHeight="1" thickBot="1" x14ac:dyDescent="0.3">
      <c r="B7" s="224"/>
      <c r="C7" s="238"/>
      <c r="D7" s="19" t="s">
        <v>25</v>
      </c>
      <c r="E7" s="229" t="s">
        <v>26</v>
      </c>
      <c r="F7" s="230"/>
    </row>
    <row r="8" spans="2:6" ht="25.35" customHeight="1" thickBot="1" x14ac:dyDescent="0.3">
      <c r="B8" s="204" t="s">
        <v>106</v>
      </c>
      <c r="C8" s="205"/>
      <c r="D8" s="205"/>
      <c r="E8" s="205"/>
      <c r="F8" s="206"/>
    </row>
    <row r="9" spans="2:6" ht="25.35" customHeight="1" x14ac:dyDescent="0.25">
      <c r="B9" s="207" t="s">
        <v>102</v>
      </c>
      <c r="C9" s="208"/>
      <c r="D9" s="208"/>
      <c r="E9" s="208"/>
      <c r="F9" s="209"/>
    </row>
    <row r="10" spans="2:6" ht="30" customHeight="1" thickBot="1" x14ac:dyDescent="0.3">
      <c r="B10" s="210" t="s">
        <v>150</v>
      </c>
      <c r="C10" s="211"/>
      <c r="D10" s="211"/>
      <c r="E10" s="211"/>
      <c r="F10" s="212"/>
    </row>
    <row r="11" spans="2:6" ht="30" customHeight="1" x14ac:dyDescent="0.25">
      <c r="B11" s="46" t="s">
        <v>14</v>
      </c>
      <c r="C11" s="47" t="s">
        <v>151</v>
      </c>
      <c r="D11" s="51"/>
      <c r="E11" s="197"/>
      <c r="F11" s="198"/>
    </row>
    <row r="12" spans="2:6" ht="25.35" customHeight="1" x14ac:dyDescent="0.25">
      <c r="B12" s="46" t="s">
        <v>51</v>
      </c>
      <c r="C12" s="47" t="s">
        <v>152</v>
      </c>
      <c r="D12" s="51"/>
      <c r="E12" s="197"/>
      <c r="F12" s="198"/>
    </row>
    <row r="13" spans="2:6" ht="25.35" customHeight="1" x14ac:dyDescent="0.25">
      <c r="B13" s="46" t="s">
        <v>52</v>
      </c>
      <c r="C13" s="47" t="s">
        <v>153</v>
      </c>
      <c r="D13" s="51"/>
      <c r="E13" s="197"/>
      <c r="F13" s="198"/>
    </row>
    <row r="14" spans="2:6" ht="25.35" customHeight="1" x14ac:dyDescent="0.25">
      <c r="B14" s="46" t="s">
        <v>53</v>
      </c>
      <c r="C14" s="47" t="s">
        <v>154</v>
      </c>
      <c r="D14" s="51"/>
      <c r="E14" s="197"/>
      <c r="F14" s="198"/>
    </row>
    <row r="15" spans="2:6" ht="25.35" customHeight="1" x14ac:dyDescent="0.25">
      <c r="B15" s="46" t="s">
        <v>54</v>
      </c>
      <c r="C15" s="47" t="s">
        <v>155</v>
      </c>
      <c r="D15" s="51"/>
      <c r="E15" s="197"/>
      <c r="F15" s="198"/>
    </row>
    <row r="16" spans="2:6" ht="25.35" customHeight="1" x14ac:dyDescent="0.25">
      <c r="B16" s="46" t="s">
        <v>55</v>
      </c>
      <c r="C16" s="47" t="s">
        <v>156</v>
      </c>
      <c r="D16" s="51"/>
      <c r="E16" s="197"/>
      <c r="F16" s="198"/>
    </row>
    <row r="17" spans="2:6" ht="25.35" customHeight="1" x14ac:dyDescent="0.25">
      <c r="B17" s="46" t="s">
        <v>62</v>
      </c>
      <c r="C17" s="47" t="s">
        <v>157</v>
      </c>
      <c r="D17" s="51"/>
      <c r="E17" s="197"/>
      <c r="F17" s="198"/>
    </row>
    <row r="18" spans="2:6" ht="25.35" customHeight="1" x14ac:dyDescent="0.25">
      <c r="B18" s="46" t="s">
        <v>56</v>
      </c>
      <c r="C18" s="47" t="s">
        <v>158</v>
      </c>
      <c r="D18" s="51"/>
      <c r="E18" s="197"/>
      <c r="F18" s="198"/>
    </row>
    <row r="19" spans="2:6" ht="25.35" customHeight="1" x14ac:dyDescent="0.25">
      <c r="B19" s="46" t="s">
        <v>57</v>
      </c>
      <c r="C19" s="47" t="s">
        <v>159</v>
      </c>
      <c r="D19" s="51"/>
      <c r="E19" s="197"/>
      <c r="F19" s="198"/>
    </row>
    <row r="20" spans="2:6" ht="39.950000000000003" customHeight="1" x14ac:dyDescent="0.25">
      <c r="B20" s="46" t="s">
        <v>58</v>
      </c>
      <c r="C20" s="47" t="s">
        <v>160</v>
      </c>
      <c r="D20" s="51"/>
      <c r="E20" s="197"/>
      <c r="F20" s="198"/>
    </row>
    <row r="21" spans="2:6" ht="25.35" customHeight="1" x14ac:dyDescent="0.25">
      <c r="B21" s="46" t="s">
        <v>59</v>
      </c>
      <c r="C21" s="47" t="s">
        <v>161</v>
      </c>
      <c r="D21" s="51"/>
      <c r="E21" s="197"/>
      <c r="F21" s="198"/>
    </row>
    <row r="22" spans="2:6" ht="25.35" customHeight="1" x14ac:dyDescent="0.25">
      <c r="B22" s="46" t="s">
        <v>63</v>
      </c>
      <c r="C22" s="47" t="s">
        <v>162</v>
      </c>
      <c r="D22" s="51"/>
      <c r="E22" s="197"/>
      <c r="F22" s="198"/>
    </row>
    <row r="23" spans="2:6" ht="30" customHeight="1" x14ac:dyDescent="0.25">
      <c r="B23" s="46" t="s">
        <v>64</v>
      </c>
      <c r="C23" s="47" t="s">
        <v>163</v>
      </c>
      <c r="D23" s="51"/>
      <c r="E23" s="197"/>
      <c r="F23" s="198"/>
    </row>
    <row r="24" spans="2:6" ht="25.35" customHeight="1" x14ac:dyDescent="0.25">
      <c r="B24" s="46" t="s">
        <v>60</v>
      </c>
      <c r="C24" s="47" t="s">
        <v>164</v>
      </c>
      <c r="D24" s="51"/>
      <c r="E24" s="197"/>
      <c r="F24" s="198"/>
    </row>
    <row r="25" spans="2:6" ht="25.35" customHeight="1" x14ac:dyDescent="0.25">
      <c r="B25" s="46" t="s">
        <v>65</v>
      </c>
      <c r="C25" s="47" t="s">
        <v>165</v>
      </c>
      <c r="D25" s="51"/>
      <c r="E25" s="197"/>
      <c r="F25" s="198"/>
    </row>
    <row r="26" spans="2:6" ht="25.35" customHeight="1" x14ac:dyDescent="0.25">
      <c r="B26" s="46" t="s">
        <v>66</v>
      </c>
      <c r="C26" s="47" t="s">
        <v>123</v>
      </c>
      <c r="D26" s="51"/>
      <c r="E26" s="197"/>
      <c r="F26" s="198"/>
    </row>
    <row r="27" spans="2:6" ht="25.35" customHeight="1" x14ac:dyDescent="0.25">
      <c r="B27" s="46" t="s">
        <v>67</v>
      </c>
      <c r="C27" s="47" t="s">
        <v>166</v>
      </c>
      <c r="D27" s="51"/>
      <c r="E27" s="202"/>
      <c r="F27" s="203"/>
    </row>
    <row r="28" spans="2:6" ht="25.35" customHeight="1" x14ac:dyDescent="0.25">
      <c r="B28" s="46" t="s">
        <v>68</v>
      </c>
      <c r="C28" s="47" t="s">
        <v>167</v>
      </c>
      <c r="D28" s="51"/>
      <c r="E28" s="197"/>
      <c r="F28" s="198"/>
    </row>
    <row r="29" spans="2:6" ht="25.35" customHeight="1" x14ac:dyDescent="0.25">
      <c r="B29" s="46" t="s">
        <v>69</v>
      </c>
      <c r="C29" s="47" t="s">
        <v>168</v>
      </c>
      <c r="D29" s="51"/>
      <c r="E29" s="197"/>
      <c r="F29" s="198"/>
    </row>
    <row r="30" spans="2:6" ht="25.35" customHeight="1" x14ac:dyDescent="0.25">
      <c r="B30" s="46" t="s">
        <v>70</v>
      </c>
      <c r="C30" s="47" t="s">
        <v>169</v>
      </c>
      <c r="D30" s="51"/>
      <c r="E30" s="197"/>
      <c r="F30" s="198"/>
    </row>
    <row r="31" spans="2:6" ht="25.35" customHeight="1" x14ac:dyDescent="0.25">
      <c r="B31" s="46" t="s">
        <v>71</v>
      </c>
      <c r="C31" s="47" t="s">
        <v>170</v>
      </c>
      <c r="D31" s="51"/>
      <c r="E31" s="197"/>
      <c r="F31" s="198"/>
    </row>
    <row r="32" spans="2:6" ht="25.35" customHeight="1" x14ac:dyDescent="0.25">
      <c r="B32" s="46" t="s">
        <v>103</v>
      </c>
      <c r="C32" s="47" t="s">
        <v>171</v>
      </c>
      <c r="D32" s="51"/>
      <c r="E32" s="197"/>
      <c r="F32" s="198"/>
    </row>
    <row r="33" spans="2:6" ht="25.35" customHeight="1" x14ac:dyDescent="0.25">
      <c r="B33" s="199" t="s">
        <v>104</v>
      </c>
      <c r="C33" s="200"/>
      <c r="D33" s="200"/>
      <c r="E33" s="200"/>
      <c r="F33" s="201"/>
    </row>
    <row r="34" spans="2:6" ht="25.35" customHeight="1" x14ac:dyDescent="0.25">
      <c r="B34" s="192" t="s">
        <v>105</v>
      </c>
      <c r="C34" s="193"/>
      <c r="D34" s="193"/>
      <c r="E34" s="193"/>
      <c r="F34" s="194"/>
    </row>
    <row r="35" spans="2:6" ht="25.35" customHeight="1" x14ac:dyDescent="0.25">
      <c r="B35" s="46" t="s">
        <v>14</v>
      </c>
      <c r="C35" s="47" t="s">
        <v>172</v>
      </c>
      <c r="D35" s="12"/>
      <c r="E35" s="188"/>
      <c r="F35" s="189"/>
    </row>
    <row r="36" spans="2:6" ht="25.35" customHeight="1" x14ac:dyDescent="0.25">
      <c r="B36" s="46" t="s">
        <v>51</v>
      </c>
      <c r="C36" s="47" t="s">
        <v>173</v>
      </c>
      <c r="D36" s="12"/>
      <c r="E36" s="188"/>
      <c r="F36" s="189"/>
    </row>
    <row r="37" spans="2:6" ht="25.35" customHeight="1" x14ac:dyDescent="0.25">
      <c r="B37" s="46" t="s">
        <v>52</v>
      </c>
      <c r="C37" s="47" t="s">
        <v>174</v>
      </c>
      <c r="D37" s="12"/>
      <c r="E37" s="188"/>
      <c r="F37" s="189"/>
    </row>
    <row r="38" spans="2:6" ht="30" customHeight="1" x14ac:dyDescent="0.25">
      <c r="B38" s="46" t="s">
        <v>53</v>
      </c>
      <c r="C38" s="47" t="s">
        <v>175</v>
      </c>
      <c r="D38" s="12"/>
      <c r="E38" s="188"/>
      <c r="F38" s="189"/>
    </row>
    <row r="39" spans="2:6" ht="25.35" customHeight="1" x14ac:dyDescent="0.25">
      <c r="B39" s="46" t="s">
        <v>54</v>
      </c>
      <c r="C39" s="47" t="s">
        <v>176</v>
      </c>
      <c r="D39" s="12"/>
      <c r="E39" s="188"/>
      <c r="F39" s="189"/>
    </row>
    <row r="40" spans="2:6" ht="25.35" customHeight="1" x14ac:dyDescent="0.25">
      <c r="B40" s="46" t="s">
        <v>55</v>
      </c>
      <c r="C40" s="47" t="s">
        <v>177</v>
      </c>
      <c r="D40" s="12"/>
      <c r="E40" s="188"/>
      <c r="F40" s="189"/>
    </row>
    <row r="41" spans="2:6" ht="25.35" customHeight="1" x14ac:dyDescent="0.25">
      <c r="B41" s="46" t="s">
        <v>62</v>
      </c>
      <c r="C41" s="47" t="s">
        <v>178</v>
      </c>
      <c r="D41" s="12"/>
      <c r="E41" s="188"/>
      <c r="F41" s="189"/>
    </row>
    <row r="42" spans="2:6" ht="30.2" customHeight="1" x14ac:dyDescent="0.25">
      <c r="B42" s="46" t="s">
        <v>56</v>
      </c>
      <c r="C42" s="47" t="s">
        <v>179</v>
      </c>
      <c r="D42" s="12"/>
      <c r="E42" s="188"/>
      <c r="F42" s="189"/>
    </row>
    <row r="43" spans="2:6" ht="30.2" customHeight="1" x14ac:dyDescent="0.25">
      <c r="B43" s="46" t="s">
        <v>57</v>
      </c>
      <c r="C43" s="47" t="s">
        <v>180</v>
      </c>
      <c r="D43" s="12"/>
      <c r="E43" s="188"/>
      <c r="F43" s="189"/>
    </row>
    <row r="44" spans="2:6" ht="25.35" customHeight="1" x14ac:dyDescent="0.25">
      <c r="B44" s="46" t="s">
        <v>58</v>
      </c>
      <c r="C44" s="47" t="s">
        <v>181</v>
      </c>
      <c r="D44" s="12"/>
      <c r="E44" s="188"/>
      <c r="F44" s="189"/>
    </row>
    <row r="45" spans="2:6" ht="25.35" customHeight="1" x14ac:dyDescent="0.25">
      <c r="B45" s="46" t="s">
        <v>59</v>
      </c>
      <c r="C45" s="47" t="s">
        <v>182</v>
      </c>
      <c r="D45" s="12"/>
      <c r="E45" s="188"/>
      <c r="F45" s="189"/>
    </row>
    <row r="46" spans="2:6" ht="25.35" customHeight="1" x14ac:dyDescent="0.25">
      <c r="B46" s="46" t="s">
        <v>63</v>
      </c>
      <c r="C46" s="47" t="s">
        <v>183</v>
      </c>
      <c r="D46" s="12"/>
      <c r="E46" s="188"/>
      <c r="F46" s="189"/>
    </row>
    <row r="47" spans="2:6" ht="45" customHeight="1" thickBot="1" x14ac:dyDescent="0.3">
      <c r="B47" s="48" t="s">
        <v>64</v>
      </c>
      <c r="C47" s="49" t="s">
        <v>184</v>
      </c>
      <c r="D47" s="40"/>
      <c r="E47" s="190"/>
      <c r="F47" s="191"/>
    </row>
    <row r="50" spans="2:12" x14ac:dyDescent="0.25">
      <c r="B50" s="307" t="s">
        <v>301</v>
      </c>
      <c r="C50" s="307"/>
      <c r="D50" s="308"/>
      <c r="E50" s="311"/>
      <c r="F50" s="311"/>
      <c r="G50" s="309"/>
      <c r="H50" s="309"/>
      <c r="I50" s="309"/>
      <c r="J50" s="309"/>
      <c r="K50" s="309"/>
      <c r="L50" s="310"/>
    </row>
    <row r="51" spans="2:12" x14ac:dyDescent="0.25">
      <c r="B51" s="307" t="s">
        <v>302</v>
      </c>
      <c r="C51" s="307"/>
      <c r="D51" s="311"/>
      <c r="E51" s="311"/>
      <c r="F51" s="311"/>
      <c r="G51" s="309"/>
      <c r="H51" s="309"/>
      <c r="I51" s="309"/>
      <c r="J51" s="309"/>
      <c r="K51" s="309"/>
      <c r="L51" s="313"/>
    </row>
    <row r="52" spans="2:12" x14ac:dyDescent="0.25">
      <c r="B52" s="307" t="s">
        <v>303</v>
      </c>
      <c r="C52" s="307"/>
      <c r="D52" s="311"/>
      <c r="E52" s="311"/>
      <c r="F52" s="311"/>
      <c r="G52" s="309"/>
      <c r="H52" s="309"/>
      <c r="I52" s="309"/>
      <c r="J52" s="309"/>
      <c r="K52" s="309"/>
      <c r="L52" s="313"/>
    </row>
    <row r="53" spans="2:12" x14ac:dyDescent="0.25">
      <c r="B53" s="307"/>
      <c r="C53" s="307"/>
      <c r="D53" s="307"/>
      <c r="E53" s="314"/>
      <c r="F53" s="312"/>
      <c r="G53" s="309"/>
      <c r="H53" s="309"/>
      <c r="I53" s="309"/>
      <c r="J53" s="309"/>
      <c r="K53" s="309"/>
      <c r="L53" s="313"/>
    </row>
    <row r="54" spans="2:12" x14ac:dyDescent="0.25">
      <c r="B54" s="307" t="s">
        <v>321</v>
      </c>
      <c r="C54" s="307"/>
      <c r="D54" s="327"/>
      <c r="E54" s="327"/>
      <c r="F54" s="327"/>
      <c r="G54" s="309"/>
      <c r="H54" s="309"/>
      <c r="I54" s="309"/>
      <c r="J54" s="309"/>
      <c r="K54" s="309"/>
      <c r="L54" s="313"/>
    </row>
    <row r="55" spans="2:12" x14ac:dyDescent="0.25">
      <c r="B55" s="307" t="s">
        <v>34</v>
      </c>
      <c r="C55" s="307"/>
      <c r="D55" s="327"/>
      <c r="E55" s="327"/>
      <c r="F55" s="327"/>
      <c r="G55" s="309"/>
      <c r="I55" s="325"/>
      <c r="J55" s="325"/>
      <c r="K55" s="309"/>
      <c r="L55" s="313"/>
    </row>
    <row r="56" spans="2:12" x14ac:dyDescent="0.25">
      <c r="B56" s="307" t="s">
        <v>322</v>
      </c>
      <c r="C56" s="307"/>
      <c r="D56" s="327"/>
      <c r="E56" s="327"/>
      <c r="F56" s="327"/>
      <c r="G56" s="309"/>
      <c r="H56" s="27"/>
      <c r="I56" s="324"/>
      <c r="J56" s="324"/>
      <c r="K56" s="316"/>
      <c r="L56" s="316"/>
    </row>
    <row r="57" spans="2:12" x14ac:dyDescent="0.25">
      <c r="B57" s="314"/>
      <c r="C57" s="314"/>
      <c r="D57" s="314"/>
      <c r="E57" s="312"/>
      <c r="F57" s="312"/>
      <c r="G57" s="309"/>
      <c r="K57" s="316"/>
      <c r="L57" s="316"/>
    </row>
    <row r="58" spans="2:12" x14ac:dyDescent="0.25">
      <c r="B58" s="314"/>
      <c r="C58" s="314"/>
      <c r="D58" s="314"/>
      <c r="E58" s="312"/>
      <c r="F58" s="312"/>
      <c r="G58" s="309"/>
      <c r="K58" s="316"/>
      <c r="L58" s="316"/>
    </row>
    <row r="59" spans="2:12" x14ac:dyDescent="0.25">
      <c r="B59" s="319" t="s">
        <v>37</v>
      </c>
      <c r="C59" s="311"/>
      <c r="D59" s="311"/>
      <c r="E59" s="320"/>
      <c r="F59" s="320"/>
      <c r="G59" s="321"/>
      <c r="K59" s="323"/>
      <c r="L59" s="323"/>
    </row>
    <row r="60" spans="2:12" x14ac:dyDescent="0.25">
      <c r="B60" t="s">
        <v>39</v>
      </c>
      <c r="C60" s="311"/>
      <c r="D60" s="311"/>
    </row>
    <row r="63" spans="2:12" x14ac:dyDescent="0.25">
      <c r="D63" s="28" t="s">
        <v>38</v>
      </c>
      <c r="E63" s="315"/>
      <c r="F63" s="315"/>
    </row>
    <row r="64" spans="2:12" x14ac:dyDescent="0.25">
      <c r="D64" s="28"/>
      <c r="E64" s="326"/>
      <c r="F64" s="326"/>
    </row>
    <row r="65" spans="2:6" x14ac:dyDescent="0.25">
      <c r="D65" s="30" t="s">
        <v>40</v>
      </c>
      <c r="E65" s="317"/>
      <c r="F65" s="317"/>
    </row>
    <row r="66" spans="2:6" x14ac:dyDescent="0.25">
      <c r="D66" s="30" t="s">
        <v>41</v>
      </c>
      <c r="E66" s="318"/>
      <c r="F66" s="318"/>
    </row>
    <row r="67" spans="2:6" x14ac:dyDescent="0.25">
      <c r="D67" s="31" t="s">
        <v>42</v>
      </c>
      <c r="E67" s="27"/>
      <c r="F67" s="322"/>
    </row>
    <row r="68" spans="2:6" x14ac:dyDescent="0.25">
      <c r="B68" s="268" t="s">
        <v>305</v>
      </c>
      <c r="C68" s="268"/>
    </row>
    <row r="69" spans="2:6" x14ac:dyDescent="0.25">
      <c r="B69" s="136"/>
      <c r="C69" s="137" t="s">
        <v>306</v>
      </c>
    </row>
  </sheetData>
  <mergeCells count="56">
    <mergeCell ref="E66:F66"/>
    <mergeCell ref="B68:C68"/>
    <mergeCell ref="D56:F56"/>
    <mergeCell ref="C59:D59"/>
    <mergeCell ref="C60:D60"/>
    <mergeCell ref="E63:F63"/>
    <mergeCell ref="E65:F65"/>
    <mergeCell ref="D50:F50"/>
    <mergeCell ref="D51:F51"/>
    <mergeCell ref="D52:F52"/>
    <mergeCell ref="D54:F54"/>
    <mergeCell ref="D55:F55"/>
    <mergeCell ref="E13:F13"/>
    <mergeCell ref="B4:F4"/>
    <mergeCell ref="B6:C7"/>
    <mergeCell ref="D6:F6"/>
    <mergeCell ref="E7:F7"/>
    <mergeCell ref="B8:F8"/>
    <mergeCell ref="B9:F9"/>
    <mergeCell ref="B10:F10"/>
    <mergeCell ref="E11:F11"/>
    <mergeCell ref="E12:F12"/>
    <mergeCell ref="E25:F25"/>
    <mergeCell ref="E14:F14"/>
    <mergeCell ref="E15:F15"/>
    <mergeCell ref="E16:F16"/>
    <mergeCell ref="E17:F17"/>
    <mergeCell ref="E18:F18"/>
    <mergeCell ref="E19:F19"/>
    <mergeCell ref="E20:F20"/>
    <mergeCell ref="E21:F21"/>
    <mergeCell ref="E22:F22"/>
    <mergeCell ref="E23:F23"/>
    <mergeCell ref="E24:F24"/>
    <mergeCell ref="E37:F37"/>
    <mergeCell ref="E26:F26"/>
    <mergeCell ref="E27:F27"/>
    <mergeCell ref="E28:F28"/>
    <mergeCell ref="E29:F29"/>
    <mergeCell ref="E30:F30"/>
    <mergeCell ref="E31:F31"/>
    <mergeCell ref="E32:F32"/>
    <mergeCell ref="B33:F33"/>
    <mergeCell ref="B34:F34"/>
    <mergeCell ref="E35:F35"/>
    <mergeCell ref="E36:F36"/>
    <mergeCell ref="E44:F44"/>
    <mergeCell ref="E45:F45"/>
    <mergeCell ref="E46:F46"/>
    <mergeCell ref="E47:F47"/>
    <mergeCell ref="E38:F38"/>
    <mergeCell ref="E39:F39"/>
    <mergeCell ref="E40:F40"/>
    <mergeCell ref="E41:F41"/>
    <mergeCell ref="E42:F42"/>
    <mergeCell ref="E43:F43"/>
  </mergeCells>
  <conditionalFormatting sqref="D35:D47">
    <cfRule type="containsBlanks" dxfId="45" priority="29">
      <formula>LEN(TRIM(D35))=0</formula>
    </cfRule>
  </conditionalFormatting>
  <conditionalFormatting sqref="D11:D25">
    <cfRule type="containsBlanks" dxfId="44" priority="22">
      <formula>LEN(TRIM(D11))=0</formula>
    </cfRule>
  </conditionalFormatting>
  <conditionalFormatting sqref="D29">
    <cfRule type="containsBlanks" dxfId="43" priority="21">
      <formula>LEN(TRIM(D29))=0</formula>
    </cfRule>
  </conditionalFormatting>
  <conditionalFormatting sqref="D30:D32">
    <cfRule type="containsBlanks" dxfId="42" priority="20">
      <formula>LEN(TRIM(D30))=0</formula>
    </cfRule>
  </conditionalFormatting>
  <conditionalFormatting sqref="D28">
    <cfRule type="containsBlanks" dxfId="41" priority="18">
      <formula>LEN(TRIM(D28))=0</formula>
    </cfRule>
  </conditionalFormatting>
  <conditionalFormatting sqref="D26:D27">
    <cfRule type="containsBlanks" dxfId="40" priority="19">
      <formula>LEN(TRIM(D26))=0</formula>
    </cfRule>
  </conditionalFormatting>
  <pageMargins left="0.7" right="0.7" top="0.75" bottom="0.75" header="0.3" footer="0.3"/>
  <pageSetup paperSize="9" scale="65" fitToHeight="0" orientation="portrait" r:id="rId1"/>
  <headerFooter>
    <oddHeader>&amp;L&amp;"Arial,Tučné"&amp;10Príloha č. 1&amp;"Arial,Normálne"
Špecifikácia predmetu zákazky</oddHeader>
  </headerFooter>
  <extLst>
    <ext xmlns:x14="http://schemas.microsoft.com/office/spreadsheetml/2009/9/main" uri="{78C0D931-6437-407d-A8EE-F0AAD7539E65}">
      <x14:conditionalFormattings>
        <x14:conditionalFormatting xmlns:xm="http://schemas.microsoft.com/office/excel/2006/main">
          <x14:cfRule type="containsBlanks" priority="10" id="{2DF3FB6E-1530-4817-A931-DC3395F6EBF8}">
            <xm:f>LEN(TRIM('Príloha č. 1 - časť 1'!C50))=0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E65:F66 D50:F52 C59:D60 D54:F56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2DCFE-C6BE-4544-8C6D-CB17B069E945}">
  <sheetPr>
    <tabColor theme="7" tint="0.59999389629810485"/>
    <pageSetUpPr fitToPage="1"/>
  </sheetPr>
  <dimension ref="B1:L64"/>
  <sheetViews>
    <sheetView topLeftCell="A2" zoomScaleNormal="100" workbookViewId="0">
      <selection activeCell="E67" sqref="E67"/>
    </sheetView>
  </sheetViews>
  <sheetFormatPr defaultRowHeight="15" x14ac:dyDescent="0.25"/>
  <cols>
    <col min="1" max="1" width="1.85546875" customWidth="1"/>
    <col min="2" max="2" width="11.85546875" customWidth="1"/>
    <col min="3" max="3" width="70.42578125" customWidth="1"/>
    <col min="4" max="4" width="16.42578125" customWidth="1"/>
    <col min="5" max="5" width="13.7109375" customWidth="1"/>
    <col min="6" max="6" width="19.7109375" customWidth="1"/>
  </cols>
  <sheetData>
    <row r="1" spans="2:6" x14ac:dyDescent="0.25">
      <c r="B1" s="72" t="s">
        <v>285</v>
      </c>
      <c r="C1" s="71"/>
    </row>
    <row r="2" spans="2:6" x14ac:dyDescent="0.25">
      <c r="B2" s="73" t="s">
        <v>286</v>
      </c>
      <c r="C2" s="71"/>
    </row>
    <row r="3" spans="2:6" x14ac:dyDescent="0.25">
      <c r="B3" s="73"/>
      <c r="C3" s="71"/>
    </row>
    <row r="4" spans="2:6" x14ac:dyDescent="0.25">
      <c r="B4" s="266" t="s">
        <v>287</v>
      </c>
      <c r="C4" s="266"/>
      <c r="D4" s="266"/>
      <c r="E4" s="266"/>
      <c r="F4" s="266"/>
    </row>
    <row r="5" spans="2:6" ht="15.75" thickBot="1" x14ac:dyDescent="0.3"/>
    <row r="6" spans="2:6" ht="93" customHeight="1" x14ac:dyDescent="0.25">
      <c r="B6" s="222" t="s">
        <v>0</v>
      </c>
      <c r="C6" s="237"/>
      <c r="D6" s="239" t="s">
        <v>24</v>
      </c>
      <c r="E6" s="240"/>
      <c r="F6" s="241"/>
    </row>
    <row r="7" spans="2:6" ht="30" customHeight="1" thickBot="1" x14ac:dyDescent="0.3">
      <c r="B7" s="224"/>
      <c r="C7" s="238"/>
      <c r="D7" s="19" t="s">
        <v>25</v>
      </c>
      <c r="E7" s="229" t="s">
        <v>26</v>
      </c>
      <c r="F7" s="230"/>
    </row>
    <row r="8" spans="2:6" ht="25.35" customHeight="1" thickBot="1" x14ac:dyDescent="0.3">
      <c r="B8" s="204" t="s">
        <v>109</v>
      </c>
      <c r="C8" s="205"/>
      <c r="D8" s="205"/>
      <c r="E8" s="205"/>
      <c r="F8" s="206"/>
    </row>
    <row r="9" spans="2:6" ht="25.35" customHeight="1" x14ac:dyDescent="0.25">
      <c r="B9" s="207" t="s">
        <v>102</v>
      </c>
      <c r="C9" s="208"/>
      <c r="D9" s="208"/>
      <c r="E9" s="208"/>
      <c r="F9" s="209"/>
    </row>
    <row r="10" spans="2:6" ht="30" customHeight="1" thickBot="1" x14ac:dyDescent="0.3">
      <c r="B10" s="210" t="s">
        <v>185</v>
      </c>
      <c r="C10" s="211"/>
      <c r="D10" s="211"/>
      <c r="E10" s="211"/>
      <c r="F10" s="212"/>
    </row>
    <row r="11" spans="2:6" ht="24.95" customHeight="1" x14ac:dyDescent="0.25">
      <c r="B11" s="46" t="s">
        <v>14</v>
      </c>
      <c r="C11" s="47" t="s">
        <v>186</v>
      </c>
      <c r="D11" s="51"/>
      <c r="E11" s="197"/>
      <c r="F11" s="198"/>
    </row>
    <row r="12" spans="2:6" ht="24.95" customHeight="1" x14ac:dyDescent="0.25">
      <c r="B12" s="46" t="s">
        <v>51</v>
      </c>
      <c r="C12" s="47" t="s">
        <v>187</v>
      </c>
      <c r="D12" s="51"/>
      <c r="E12" s="197"/>
      <c r="F12" s="198"/>
    </row>
    <row r="13" spans="2:6" ht="24.95" customHeight="1" x14ac:dyDescent="0.25">
      <c r="B13" s="46" t="s">
        <v>52</v>
      </c>
      <c r="C13" s="47" t="s">
        <v>188</v>
      </c>
      <c r="D13" s="51"/>
      <c r="E13" s="197"/>
      <c r="F13" s="198"/>
    </row>
    <row r="14" spans="2:6" ht="30" customHeight="1" x14ac:dyDescent="0.25">
      <c r="B14" s="46" t="s">
        <v>53</v>
      </c>
      <c r="C14" s="47" t="s">
        <v>189</v>
      </c>
      <c r="D14" s="51"/>
      <c r="E14" s="197"/>
      <c r="F14" s="198"/>
    </row>
    <row r="15" spans="2:6" ht="25.35" customHeight="1" x14ac:dyDescent="0.25">
      <c r="B15" s="46" t="s">
        <v>54</v>
      </c>
      <c r="C15" s="47" t="s">
        <v>190</v>
      </c>
      <c r="D15" s="51"/>
      <c r="E15" s="197"/>
      <c r="F15" s="198"/>
    </row>
    <row r="16" spans="2:6" ht="25.35" customHeight="1" x14ac:dyDescent="0.25">
      <c r="B16" s="46" t="s">
        <v>55</v>
      </c>
      <c r="C16" s="47" t="s">
        <v>191</v>
      </c>
      <c r="D16" s="51"/>
      <c r="E16" s="197"/>
      <c r="F16" s="198"/>
    </row>
    <row r="17" spans="2:6" ht="25.35" customHeight="1" x14ac:dyDescent="0.25">
      <c r="B17" s="46" t="s">
        <v>62</v>
      </c>
      <c r="C17" s="47" t="s">
        <v>192</v>
      </c>
      <c r="D17" s="51"/>
      <c r="E17" s="197"/>
      <c r="F17" s="198"/>
    </row>
    <row r="18" spans="2:6" ht="30.2" customHeight="1" x14ac:dyDescent="0.25">
      <c r="B18" s="46" t="s">
        <v>56</v>
      </c>
      <c r="C18" s="47" t="s">
        <v>193</v>
      </c>
      <c r="D18" s="51"/>
      <c r="E18" s="197"/>
      <c r="F18" s="198"/>
    </row>
    <row r="19" spans="2:6" ht="39.950000000000003" customHeight="1" x14ac:dyDescent="0.25">
      <c r="B19" s="46" t="s">
        <v>57</v>
      </c>
      <c r="C19" s="47" t="s">
        <v>194</v>
      </c>
      <c r="D19" s="51"/>
      <c r="E19" s="197"/>
      <c r="F19" s="198"/>
    </row>
    <row r="20" spans="2:6" ht="24.95" customHeight="1" x14ac:dyDescent="0.25">
      <c r="B20" s="46" t="s">
        <v>58</v>
      </c>
      <c r="C20" s="47" t="s">
        <v>195</v>
      </c>
      <c r="D20" s="51"/>
      <c r="E20" s="197"/>
      <c r="F20" s="198"/>
    </row>
    <row r="21" spans="2:6" ht="30.2" customHeight="1" x14ac:dyDescent="0.25">
      <c r="B21" s="46"/>
      <c r="C21" s="47" t="s">
        <v>196</v>
      </c>
      <c r="D21" s="51"/>
      <c r="E21" s="197"/>
      <c r="F21" s="198"/>
    </row>
    <row r="22" spans="2:6" ht="30.2" customHeight="1" x14ac:dyDescent="0.25">
      <c r="B22" s="46"/>
      <c r="C22" s="47" t="s">
        <v>197</v>
      </c>
      <c r="D22" s="51"/>
      <c r="E22" s="197"/>
      <c r="F22" s="198"/>
    </row>
    <row r="23" spans="2:6" ht="24.95" customHeight="1" x14ac:dyDescent="0.25">
      <c r="B23" s="46"/>
      <c r="C23" s="47" t="s">
        <v>198</v>
      </c>
      <c r="D23" s="51"/>
      <c r="E23" s="197"/>
      <c r="F23" s="198"/>
    </row>
    <row r="24" spans="2:6" ht="24.95" customHeight="1" x14ac:dyDescent="0.25">
      <c r="B24" s="46"/>
      <c r="C24" s="47" t="s">
        <v>199</v>
      </c>
      <c r="D24" s="51"/>
      <c r="E24" s="197"/>
      <c r="F24" s="198"/>
    </row>
    <row r="25" spans="2:6" ht="30" customHeight="1" x14ac:dyDescent="0.25">
      <c r="B25" s="46"/>
      <c r="C25" s="47" t="s">
        <v>200</v>
      </c>
      <c r="D25" s="51"/>
      <c r="E25" s="197"/>
      <c r="F25" s="198"/>
    </row>
    <row r="26" spans="2:6" ht="24.95" customHeight="1" x14ac:dyDescent="0.25">
      <c r="B26" s="46"/>
      <c r="C26" s="47" t="s">
        <v>201</v>
      </c>
      <c r="D26" s="51"/>
      <c r="E26" s="197"/>
      <c r="F26" s="198"/>
    </row>
    <row r="27" spans="2:6" ht="30.2" customHeight="1" x14ac:dyDescent="0.25">
      <c r="B27" s="46"/>
      <c r="C27" s="47" t="s">
        <v>202</v>
      </c>
      <c r="D27" s="51"/>
      <c r="E27" s="202"/>
      <c r="F27" s="203"/>
    </row>
    <row r="28" spans="2:6" ht="25.35" customHeight="1" x14ac:dyDescent="0.25">
      <c r="B28" s="199" t="s">
        <v>104</v>
      </c>
      <c r="C28" s="200"/>
      <c r="D28" s="200"/>
      <c r="E28" s="200"/>
      <c r="F28" s="201"/>
    </row>
    <row r="29" spans="2:6" ht="25.35" customHeight="1" x14ac:dyDescent="0.25">
      <c r="B29" s="192" t="s">
        <v>105</v>
      </c>
      <c r="C29" s="193"/>
      <c r="D29" s="193"/>
      <c r="E29" s="193"/>
      <c r="F29" s="194"/>
    </row>
    <row r="30" spans="2:6" ht="25.35" customHeight="1" x14ac:dyDescent="0.25">
      <c r="B30" s="46" t="s">
        <v>14</v>
      </c>
      <c r="C30" s="47" t="s">
        <v>203</v>
      </c>
      <c r="D30" s="12"/>
      <c r="E30" s="188"/>
      <c r="F30" s="189"/>
    </row>
    <row r="31" spans="2:6" ht="25.35" customHeight="1" x14ac:dyDescent="0.25">
      <c r="B31" s="46" t="s">
        <v>51</v>
      </c>
      <c r="C31" s="47" t="s">
        <v>204</v>
      </c>
      <c r="D31" s="12"/>
      <c r="E31" s="188"/>
      <c r="F31" s="189"/>
    </row>
    <row r="32" spans="2:6" ht="25.35" customHeight="1" x14ac:dyDescent="0.25">
      <c r="B32" s="46" t="s">
        <v>52</v>
      </c>
      <c r="C32" s="47" t="s">
        <v>205</v>
      </c>
      <c r="D32" s="12"/>
      <c r="E32" s="188"/>
      <c r="F32" s="189"/>
    </row>
    <row r="33" spans="2:12" ht="30" customHeight="1" x14ac:dyDescent="0.25">
      <c r="B33" s="46" t="s">
        <v>53</v>
      </c>
      <c r="C33" s="47" t="s">
        <v>206</v>
      </c>
      <c r="D33" s="12"/>
      <c r="E33" s="188"/>
      <c r="F33" s="189"/>
    </row>
    <row r="34" spans="2:12" ht="24.95" customHeight="1" x14ac:dyDescent="0.25">
      <c r="B34" s="46" t="s">
        <v>54</v>
      </c>
      <c r="C34" s="47" t="s">
        <v>207</v>
      </c>
      <c r="D34" s="12"/>
      <c r="E34" s="188"/>
      <c r="F34" s="189"/>
    </row>
    <row r="35" spans="2:12" ht="24.95" customHeight="1" x14ac:dyDescent="0.25">
      <c r="B35" s="46" t="s">
        <v>55</v>
      </c>
      <c r="C35" s="47" t="s">
        <v>177</v>
      </c>
      <c r="D35" s="12"/>
      <c r="E35" s="188"/>
      <c r="F35" s="189"/>
    </row>
    <row r="36" spans="2:12" ht="24.95" customHeight="1" x14ac:dyDescent="0.25">
      <c r="B36" s="46" t="s">
        <v>62</v>
      </c>
      <c r="C36" s="47" t="s">
        <v>208</v>
      </c>
      <c r="D36" s="12"/>
      <c r="E36" s="188"/>
      <c r="F36" s="189"/>
    </row>
    <row r="37" spans="2:12" ht="30" customHeight="1" x14ac:dyDescent="0.25">
      <c r="B37" s="46" t="s">
        <v>56</v>
      </c>
      <c r="C37" s="47" t="s">
        <v>209</v>
      </c>
      <c r="D37" s="12"/>
      <c r="E37" s="188"/>
      <c r="F37" s="189"/>
    </row>
    <row r="38" spans="2:12" ht="30" customHeight="1" x14ac:dyDescent="0.25">
      <c r="B38" s="46" t="s">
        <v>57</v>
      </c>
      <c r="C38" s="47" t="s">
        <v>210</v>
      </c>
      <c r="D38" s="12"/>
      <c r="E38" s="188"/>
      <c r="F38" s="189"/>
    </row>
    <row r="39" spans="2:12" ht="24.95" customHeight="1" x14ac:dyDescent="0.25">
      <c r="B39" s="46" t="s">
        <v>58</v>
      </c>
      <c r="C39" s="47" t="s">
        <v>181</v>
      </c>
      <c r="D39" s="12"/>
      <c r="E39" s="188"/>
      <c r="F39" s="189"/>
    </row>
    <row r="40" spans="2:12" ht="24.95" customHeight="1" x14ac:dyDescent="0.25">
      <c r="B40" s="46" t="s">
        <v>59</v>
      </c>
      <c r="C40" s="47" t="s">
        <v>211</v>
      </c>
      <c r="D40" s="12"/>
      <c r="E40" s="188"/>
      <c r="F40" s="189"/>
    </row>
    <row r="41" spans="2:12" ht="24.95" customHeight="1" x14ac:dyDescent="0.25">
      <c r="B41" s="46" t="s">
        <v>63</v>
      </c>
      <c r="C41" s="47" t="s">
        <v>183</v>
      </c>
      <c r="D41" s="12"/>
      <c r="E41" s="188"/>
      <c r="F41" s="189"/>
    </row>
    <row r="42" spans="2:12" ht="39.950000000000003" customHeight="1" thickBot="1" x14ac:dyDescent="0.3">
      <c r="B42" s="48" t="s">
        <v>64</v>
      </c>
      <c r="C42" s="49" t="s">
        <v>212</v>
      </c>
      <c r="D42" s="40"/>
      <c r="E42" s="190"/>
      <c r="F42" s="191"/>
    </row>
    <row r="45" spans="2:12" x14ac:dyDescent="0.25">
      <c r="B45" s="307" t="s">
        <v>301</v>
      </c>
      <c r="C45" s="307"/>
      <c r="D45" s="308"/>
      <c r="E45" s="311"/>
      <c r="F45" s="311"/>
      <c r="G45" s="309"/>
      <c r="H45" s="309"/>
      <c r="I45" s="309"/>
      <c r="J45" s="309"/>
      <c r="K45" s="309"/>
      <c r="L45" s="310"/>
    </row>
    <row r="46" spans="2:12" x14ac:dyDescent="0.25">
      <c r="B46" s="307" t="s">
        <v>302</v>
      </c>
      <c r="C46" s="307"/>
      <c r="D46" s="311"/>
      <c r="E46" s="311"/>
      <c r="F46" s="311"/>
      <c r="G46" s="309"/>
      <c r="H46" s="309"/>
      <c r="I46" s="309"/>
      <c r="J46" s="309"/>
      <c r="K46" s="309"/>
      <c r="L46" s="313"/>
    </row>
    <row r="47" spans="2:12" x14ac:dyDescent="0.25">
      <c r="B47" s="307" t="s">
        <v>303</v>
      </c>
      <c r="C47" s="307"/>
      <c r="D47" s="311"/>
      <c r="E47" s="311"/>
      <c r="F47" s="311"/>
      <c r="G47" s="309"/>
      <c r="H47" s="309"/>
      <c r="I47" s="309"/>
      <c r="J47" s="309"/>
      <c r="K47" s="309"/>
      <c r="L47" s="313"/>
    </row>
    <row r="48" spans="2:12" x14ac:dyDescent="0.25">
      <c r="B48" s="307"/>
      <c r="C48" s="307"/>
      <c r="D48" s="307"/>
      <c r="E48" s="314"/>
      <c r="F48" s="312"/>
      <c r="G48" s="309"/>
      <c r="H48" s="309"/>
      <c r="I48" s="309"/>
      <c r="J48" s="309"/>
      <c r="K48" s="309"/>
      <c r="L48" s="313"/>
    </row>
    <row r="49" spans="2:12" x14ac:dyDescent="0.25">
      <c r="B49" s="307" t="s">
        <v>321</v>
      </c>
      <c r="C49" s="307"/>
      <c r="D49" s="327"/>
      <c r="E49" s="327"/>
      <c r="F49" s="327"/>
      <c r="G49" s="309"/>
      <c r="H49" s="309"/>
      <c r="I49" s="309"/>
      <c r="J49" s="309"/>
      <c r="K49" s="309"/>
      <c r="L49" s="313"/>
    </row>
    <row r="50" spans="2:12" x14ac:dyDescent="0.25">
      <c r="B50" s="307" t="s">
        <v>34</v>
      </c>
      <c r="C50" s="307"/>
      <c r="D50" s="327"/>
      <c r="E50" s="327"/>
      <c r="F50" s="327"/>
      <c r="G50" s="309"/>
      <c r="I50" s="325"/>
      <c r="J50" s="325"/>
      <c r="K50" s="309"/>
      <c r="L50" s="313"/>
    </row>
    <row r="51" spans="2:12" x14ac:dyDescent="0.25">
      <c r="B51" s="307" t="s">
        <v>322</v>
      </c>
      <c r="C51" s="307"/>
      <c r="D51" s="327"/>
      <c r="E51" s="327"/>
      <c r="F51" s="327"/>
      <c r="G51" s="309"/>
      <c r="H51" s="27"/>
      <c r="I51" s="324"/>
      <c r="J51" s="324"/>
      <c r="K51" s="316"/>
      <c r="L51" s="316"/>
    </row>
    <row r="52" spans="2:12" x14ac:dyDescent="0.25">
      <c r="B52" s="314"/>
      <c r="C52" s="314"/>
      <c r="D52" s="314"/>
      <c r="E52" s="312"/>
      <c r="F52" s="312"/>
      <c r="G52" s="309"/>
      <c r="K52" s="316"/>
      <c r="L52" s="316"/>
    </row>
    <row r="53" spans="2:12" x14ac:dyDescent="0.25">
      <c r="B53" s="314"/>
      <c r="C53" s="314"/>
      <c r="D53" s="314"/>
      <c r="E53" s="312"/>
      <c r="F53" s="312"/>
      <c r="G53" s="309"/>
      <c r="K53" s="316"/>
      <c r="L53" s="316"/>
    </row>
    <row r="54" spans="2:12" x14ac:dyDescent="0.25">
      <c r="B54" s="319" t="s">
        <v>37</v>
      </c>
      <c r="C54" s="311"/>
      <c r="D54" s="311"/>
      <c r="E54" s="320"/>
      <c r="F54" s="320"/>
      <c r="G54" s="321"/>
      <c r="K54" s="323"/>
      <c r="L54" s="323"/>
    </row>
    <row r="55" spans="2:12" x14ac:dyDescent="0.25">
      <c r="B55" t="s">
        <v>39</v>
      </c>
      <c r="C55" s="311"/>
      <c r="D55" s="311"/>
    </row>
    <row r="58" spans="2:12" x14ac:dyDescent="0.25">
      <c r="D58" s="28" t="s">
        <v>38</v>
      </c>
      <c r="E58" s="315"/>
      <c r="F58" s="315"/>
    </row>
    <row r="59" spans="2:12" x14ac:dyDescent="0.25">
      <c r="D59" s="28"/>
      <c r="E59" s="326"/>
      <c r="F59" s="326"/>
    </row>
    <row r="60" spans="2:12" x14ac:dyDescent="0.25">
      <c r="D60" s="30" t="s">
        <v>40</v>
      </c>
      <c r="E60" s="317"/>
      <c r="F60" s="317"/>
    </row>
    <row r="61" spans="2:12" x14ac:dyDescent="0.25">
      <c r="D61" s="30" t="s">
        <v>41</v>
      </c>
      <c r="E61" s="318"/>
      <c r="F61" s="318"/>
    </row>
    <row r="62" spans="2:12" x14ac:dyDescent="0.25">
      <c r="D62" s="31" t="s">
        <v>42</v>
      </c>
      <c r="E62" s="27"/>
      <c r="F62" s="322"/>
    </row>
    <row r="63" spans="2:12" x14ac:dyDescent="0.25">
      <c r="B63" s="268" t="s">
        <v>305</v>
      </c>
      <c r="C63" s="268"/>
    </row>
    <row r="64" spans="2:12" x14ac:dyDescent="0.25">
      <c r="B64" s="136"/>
      <c r="C64" s="137" t="s">
        <v>306</v>
      </c>
    </row>
  </sheetData>
  <mergeCells count="51">
    <mergeCell ref="E61:F61"/>
    <mergeCell ref="B63:C63"/>
    <mergeCell ref="D51:F51"/>
    <mergeCell ref="C54:D54"/>
    <mergeCell ref="C55:D55"/>
    <mergeCell ref="E58:F58"/>
    <mergeCell ref="E60:F60"/>
    <mergeCell ref="D45:F45"/>
    <mergeCell ref="D46:F46"/>
    <mergeCell ref="D47:F47"/>
    <mergeCell ref="D49:F49"/>
    <mergeCell ref="D50:F50"/>
    <mergeCell ref="B8:F8"/>
    <mergeCell ref="B9:F9"/>
    <mergeCell ref="B4:F4"/>
    <mergeCell ref="B6:C7"/>
    <mergeCell ref="D6:F6"/>
    <mergeCell ref="E7:F7"/>
    <mergeCell ref="E21:F21"/>
    <mergeCell ref="B10:F10"/>
    <mergeCell ref="E11:F11"/>
    <mergeCell ref="E12:F12"/>
    <mergeCell ref="E13:F13"/>
    <mergeCell ref="E14:F14"/>
    <mergeCell ref="E15:F15"/>
    <mergeCell ref="E16:F16"/>
    <mergeCell ref="E17:F17"/>
    <mergeCell ref="E18:F18"/>
    <mergeCell ref="E19:F19"/>
    <mergeCell ref="E20:F20"/>
    <mergeCell ref="E33:F33"/>
    <mergeCell ref="E22:F22"/>
    <mergeCell ref="E23:F23"/>
    <mergeCell ref="E24:F24"/>
    <mergeCell ref="E25:F25"/>
    <mergeCell ref="E26:F26"/>
    <mergeCell ref="E27:F27"/>
    <mergeCell ref="B28:F28"/>
    <mergeCell ref="B29:F29"/>
    <mergeCell ref="E30:F30"/>
    <mergeCell ref="E31:F31"/>
    <mergeCell ref="E32:F32"/>
    <mergeCell ref="E40:F40"/>
    <mergeCell ref="E41:F41"/>
    <mergeCell ref="E42:F42"/>
    <mergeCell ref="E34:F34"/>
    <mergeCell ref="E35:F35"/>
    <mergeCell ref="E36:F36"/>
    <mergeCell ref="E37:F37"/>
    <mergeCell ref="E38:F38"/>
    <mergeCell ref="E39:F39"/>
  </mergeCells>
  <conditionalFormatting sqref="D30:D42">
    <cfRule type="containsBlanks" dxfId="38" priority="20">
      <formula>LEN(TRIM(D30))=0</formula>
    </cfRule>
  </conditionalFormatting>
  <conditionalFormatting sqref="D11:D25">
    <cfRule type="containsBlanks" dxfId="37" priority="8">
      <formula>LEN(TRIM(D11))=0</formula>
    </cfRule>
  </conditionalFormatting>
  <conditionalFormatting sqref="D26:D27">
    <cfRule type="containsBlanks" dxfId="36" priority="7">
      <formula>LEN(TRIM(D26))=0</formula>
    </cfRule>
  </conditionalFormatting>
  <pageMargins left="0.7" right="0.7" top="0.75" bottom="0.75" header="0.3" footer="0.3"/>
  <pageSetup paperSize="9" scale="65" fitToHeight="0" orientation="portrait" r:id="rId1"/>
  <headerFooter>
    <oddHeader>&amp;L&amp;"Arial,Normálne"&amp;10Príloha č. 1
&amp;"Arial,Tučné"Špecifikácia predmetu zákazky</oddHeader>
  </headerFooter>
  <extLst>
    <ext xmlns:x14="http://schemas.microsoft.com/office/spreadsheetml/2009/9/main" uri="{78C0D931-6437-407d-A8EE-F0AAD7539E65}">
      <x14:conditionalFormattings>
        <x14:conditionalFormatting xmlns:xm="http://schemas.microsoft.com/office/excel/2006/main">
          <x14:cfRule type="containsBlanks" priority="1" id="{7D5BE255-657B-4657-8C19-EA5FF4C34295}">
            <xm:f>LEN(TRIM('Príloha č. 1 - časť 1'!C45))=0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E60:F61 D45:F47 C54:D55 D49:F51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C294-D833-4A1A-BF50-B1511C524F3A}">
  <sheetPr>
    <tabColor theme="2" tint="-9.9978637043366805E-2"/>
    <pageSetUpPr fitToPage="1"/>
  </sheetPr>
  <dimension ref="B1:L71"/>
  <sheetViews>
    <sheetView zoomScaleNormal="100" workbookViewId="0">
      <selection activeCell="B2" sqref="B2"/>
    </sheetView>
  </sheetViews>
  <sheetFormatPr defaultRowHeight="15" x14ac:dyDescent="0.25"/>
  <cols>
    <col min="1" max="1" width="1.85546875" customWidth="1"/>
    <col min="2" max="2" width="11.85546875" customWidth="1"/>
    <col min="3" max="3" width="70.42578125" customWidth="1"/>
    <col min="4" max="4" width="16.42578125" customWidth="1"/>
    <col min="5" max="5" width="13.7109375" customWidth="1"/>
    <col min="6" max="6" width="19.7109375" customWidth="1"/>
  </cols>
  <sheetData>
    <row r="1" spans="2:6" x14ac:dyDescent="0.25">
      <c r="B1" s="72" t="s">
        <v>285</v>
      </c>
      <c r="C1" s="71"/>
    </row>
    <row r="2" spans="2:6" x14ac:dyDescent="0.25">
      <c r="B2" s="73" t="s">
        <v>286</v>
      </c>
      <c r="C2" s="71"/>
    </row>
    <row r="3" spans="2:6" x14ac:dyDescent="0.25">
      <c r="B3" s="73"/>
      <c r="C3" s="71"/>
    </row>
    <row r="4" spans="2:6" x14ac:dyDescent="0.25">
      <c r="B4" s="266" t="s">
        <v>287</v>
      </c>
      <c r="C4" s="266"/>
      <c r="D4" s="266"/>
      <c r="E4" s="266"/>
      <c r="F4" s="266"/>
    </row>
    <row r="5" spans="2:6" ht="15.75" thickBot="1" x14ac:dyDescent="0.3"/>
    <row r="6" spans="2:6" ht="93" customHeight="1" x14ac:dyDescent="0.25">
      <c r="B6" s="222" t="s">
        <v>0</v>
      </c>
      <c r="C6" s="237"/>
      <c r="D6" s="239" t="s">
        <v>24</v>
      </c>
      <c r="E6" s="240"/>
      <c r="F6" s="241"/>
    </row>
    <row r="7" spans="2:6" ht="30" customHeight="1" thickBot="1" x14ac:dyDescent="0.3">
      <c r="B7" s="224"/>
      <c r="C7" s="238"/>
      <c r="D7" s="19" t="s">
        <v>25</v>
      </c>
      <c r="E7" s="229" t="s">
        <v>26</v>
      </c>
      <c r="F7" s="230"/>
    </row>
    <row r="8" spans="2:6" ht="24.95" customHeight="1" thickBot="1" x14ac:dyDescent="0.3">
      <c r="B8" s="204" t="s">
        <v>110</v>
      </c>
      <c r="C8" s="205"/>
      <c r="D8" s="205"/>
      <c r="E8" s="205"/>
      <c r="F8" s="206"/>
    </row>
    <row r="9" spans="2:6" ht="24.95" customHeight="1" x14ac:dyDescent="0.25">
      <c r="B9" s="207" t="s">
        <v>102</v>
      </c>
      <c r="C9" s="208"/>
      <c r="D9" s="208"/>
      <c r="E9" s="208"/>
      <c r="F9" s="209"/>
    </row>
    <row r="10" spans="2:6" ht="30" customHeight="1" thickBot="1" x14ac:dyDescent="0.3">
      <c r="B10" s="210" t="s">
        <v>213</v>
      </c>
      <c r="C10" s="211"/>
      <c r="D10" s="211"/>
      <c r="E10" s="211"/>
      <c r="F10" s="212"/>
    </row>
    <row r="11" spans="2:6" ht="24.95" customHeight="1" x14ac:dyDescent="0.25">
      <c r="B11" s="46" t="s">
        <v>14</v>
      </c>
      <c r="C11" s="47" t="s">
        <v>214</v>
      </c>
      <c r="D11" s="51"/>
      <c r="E11" s="197"/>
      <c r="F11" s="198"/>
    </row>
    <row r="12" spans="2:6" ht="24.95" customHeight="1" x14ac:dyDescent="0.25">
      <c r="B12" s="46" t="s">
        <v>51</v>
      </c>
      <c r="C12" s="47" t="s">
        <v>215</v>
      </c>
      <c r="D12" s="51"/>
      <c r="E12" s="197"/>
      <c r="F12" s="198"/>
    </row>
    <row r="13" spans="2:6" ht="24.95" customHeight="1" x14ac:dyDescent="0.25">
      <c r="B13" s="46" t="s">
        <v>52</v>
      </c>
      <c r="C13" s="47" t="s">
        <v>216</v>
      </c>
      <c r="D13" s="51"/>
      <c r="E13" s="197"/>
      <c r="F13" s="198"/>
    </row>
    <row r="14" spans="2:6" ht="24.95" customHeight="1" x14ac:dyDescent="0.25">
      <c r="B14" s="46" t="s">
        <v>53</v>
      </c>
      <c r="C14" s="47" t="s">
        <v>217</v>
      </c>
      <c r="D14" s="51"/>
      <c r="E14" s="197"/>
      <c r="F14" s="198"/>
    </row>
    <row r="15" spans="2:6" ht="24.95" customHeight="1" x14ac:dyDescent="0.25">
      <c r="B15" s="46" t="s">
        <v>54</v>
      </c>
      <c r="C15" s="47" t="s">
        <v>218</v>
      </c>
      <c r="D15" s="51"/>
      <c r="E15" s="197"/>
      <c r="F15" s="198"/>
    </row>
    <row r="16" spans="2:6" ht="24.95" customHeight="1" x14ac:dyDescent="0.25">
      <c r="B16" s="46" t="s">
        <v>55</v>
      </c>
      <c r="C16" s="47" t="s">
        <v>219</v>
      </c>
      <c r="D16" s="51"/>
      <c r="E16" s="197"/>
      <c r="F16" s="198"/>
    </row>
    <row r="17" spans="2:6" ht="24.95" customHeight="1" x14ac:dyDescent="0.25">
      <c r="B17" s="46" t="s">
        <v>62</v>
      </c>
      <c r="C17" s="47" t="s">
        <v>220</v>
      </c>
      <c r="D17" s="51"/>
      <c r="E17" s="197"/>
      <c r="F17" s="198"/>
    </row>
    <row r="18" spans="2:6" ht="24.95" customHeight="1" x14ac:dyDescent="0.25">
      <c r="B18" s="46" t="s">
        <v>56</v>
      </c>
      <c r="C18" s="47" t="s">
        <v>221</v>
      </c>
      <c r="D18" s="51"/>
      <c r="E18" s="197"/>
      <c r="F18" s="198"/>
    </row>
    <row r="19" spans="2:6" ht="24.95" customHeight="1" x14ac:dyDescent="0.25">
      <c r="B19" s="46" t="s">
        <v>57</v>
      </c>
      <c r="C19" s="47" t="s">
        <v>222</v>
      </c>
      <c r="D19" s="51"/>
      <c r="E19" s="197"/>
      <c r="F19" s="198"/>
    </row>
    <row r="20" spans="2:6" ht="30" customHeight="1" x14ac:dyDescent="0.25">
      <c r="B20" s="46" t="s">
        <v>58</v>
      </c>
      <c r="C20" s="47" t="s">
        <v>223</v>
      </c>
      <c r="D20" s="51"/>
      <c r="E20" s="197"/>
      <c r="F20" s="198"/>
    </row>
    <row r="21" spans="2:6" ht="24.95" customHeight="1" x14ac:dyDescent="0.25">
      <c r="B21" s="46" t="s">
        <v>59</v>
      </c>
      <c r="C21" s="47" t="s">
        <v>224</v>
      </c>
      <c r="D21" s="51"/>
      <c r="E21" s="197"/>
      <c r="F21" s="198"/>
    </row>
    <row r="22" spans="2:6" ht="24.95" customHeight="1" x14ac:dyDescent="0.25">
      <c r="B22" s="46" t="s">
        <v>63</v>
      </c>
      <c r="C22" s="47" t="s">
        <v>225</v>
      </c>
      <c r="D22" s="51"/>
      <c r="E22" s="197"/>
      <c r="F22" s="198"/>
    </row>
    <row r="23" spans="2:6" ht="24.95" customHeight="1" x14ac:dyDescent="0.25">
      <c r="B23" s="46" t="s">
        <v>64</v>
      </c>
      <c r="C23" s="47" t="s">
        <v>226</v>
      </c>
      <c r="D23" s="51"/>
      <c r="E23" s="197"/>
      <c r="F23" s="198"/>
    </row>
    <row r="24" spans="2:6" ht="24.95" customHeight="1" x14ac:dyDescent="0.25">
      <c r="B24" s="46" t="s">
        <v>60</v>
      </c>
      <c r="C24" s="47" t="s">
        <v>227</v>
      </c>
      <c r="D24" s="51"/>
      <c r="E24" s="197"/>
      <c r="F24" s="198"/>
    </row>
    <row r="25" spans="2:6" ht="24.95" customHeight="1" x14ac:dyDescent="0.25">
      <c r="B25" s="46" t="s">
        <v>65</v>
      </c>
      <c r="C25" s="47" t="s">
        <v>228</v>
      </c>
      <c r="D25" s="51"/>
      <c r="E25" s="197"/>
      <c r="F25" s="198"/>
    </row>
    <row r="26" spans="2:6" ht="24.95" customHeight="1" x14ac:dyDescent="0.25">
      <c r="B26" s="46" t="s">
        <v>66</v>
      </c>
      <c r="C26" s="47" t="s">
        <v>229</v>
      </c>
      <c r="D26" s="51"/>
      <c r="E26" s="197"/>
      <c r="F26" s="198"/>
    </row>
    <row r="27" spans="2:6" ht="24.95" customHeight="1" x14ac:dyDescent="0.25">
      <c r="B27" s="46" t="s">
        <v>67</v>
      </c>
      <c r="C27" s="47" t="s">
        <v>230</v>
      </c>
      <c r="D27" s="51"/>
      <c r="E27" s="202"/>
      <c r="F27" s="203"/>
    </row>
    <row r="28" spans="2:6" ht="24.95" customHeight="1" x14ac:dyDescent="0.25">
      <c r="B28" s="46" t="s">
        <v>68</v>
      </c>
      <c r="C28" s="47" t="s">
        <v>231</v>
      </c>
      <c r="D28" s="51"/>
      <c r="E28" s="197"/>
      <c r="F28" s="198"/>
    </row>
    <row r="29" spans="2:6" ht="24.95" customHeight="1" x14ac:dyDescent="0.25">
      <c r="B29" s="46" t="s">
        <v>69</v>
      </c>
      <c r="C29" s="47" t="s">
        <v>232</v>
      </c>
      <c r="D29" s="51"/>
      <c r="E29" s="197"/>
      <c r="F29" s="198"/>
    </row>
    <row r="30" spans="2:6" ht="24.95" customHeight="1" x14ac:dyDescent="0.25">
      <c r="B30" s="199" t="s">
        <v>104</v>
      </c>
      <c r="C30" s="200"/>
      <c r="D30" s="200"/>
      <c r="E30" s="200"/>
      <c r="F30" s="201"/>
    </row>
    <row r="31" spans="2:6" ht="30" customHeight="1" x14ac:dyDescent="0.25">
      <c r="B31" s="192" t="s">
        <v>233</v>
      </c>
      <c r="C31" s="193"/>
      <c r="D31" s="193"/>
      <c r="E31" s="193"/>
      <c r="F31" s="194"/>
    </row>
    <row r="32" spans="2:6" ht="30" customHeight="1" x14ac:dyDescent="0.25">
      <c r="B32" s="46" t="s">
        <v>14</v>
      </c>
      <c r="C32" s="47" t="s">
        <v>234</v>
      </c>
      <c r="D32" s="12"/>
      <c r="E32" s="188"/>
      <c r="F32" s="189"/>
    </row>
    <row r="33" spans="2:6" ht="30" customHeight="1" x14ac:dyDescent="0.25">
      <c r="B33" s="46" t="s">
        <v>51</v>
      </c>
      <c r="C33" s="47" t="s">
        <v>235</v>
      </c>
      <c r="D33" s="12"/>
      <c r="E33" s="188"/>
      <c r="F33" s="189"/>
    </row>
    <row r="34" spans="2:6" ht="24.95" customHeight="1" x14ac:dyDescent="0.25">
      <c r="B34" s="46" t="s">
        <v>52</v>
      </c>
      <c r="C34" s="47" t="s">
        <v>236</v>
      </c>
      <c r="D34" s="12"/>
      <c r="E34" s="188"/>
      <c r="F34" s="189"/>
    </row>
    <row r="35" spans="2:6" ht="24.95" customHeight="1" x14ac:dyDescent="0.25">
      <c r="B35" s="46" t="s">
        <v>53</v>
      </c>
      <c r="C35" s="47" t="s">
        <v>237</v>
      </c>
      <c r="D35" s="12"/>
      <c r="E35" s="188"/>
      <c r="F35" s="189"/>
    </row>
    <row r="36" spans="2:6" ht="30" customHeight="1" x14ac:dyDescent="0.25">
      <c r="B36" s="46" t="s">
        <v>54</v>
      </c>
      <c r="C36" s="47" t="s">
        <v>238</v>
      </c>
      <c r="D36" s="12"/>
      <c r="E36" s="188"/>
      <c r="F36" s="189"/>
    </row>
    <row r="37" spans="2:6" ht="24.95" customHeight="1" x14ac:dyDescent="0.25">
      <c r="B37" s="46" t="s">
        <v>55</v>
      </c>
      <c r="C37" s="47" t="s">
        <v>239</v>
      </c>
      <c r="D37" s="12"/>
      <c r="E37" s="188"/>
      <c r="F37" s="189"/>
    </row>
    <row r="38" spans="2:6" ht="24.95" customHeight="1" x14ac:dyDescent="0.25">
      <c r="B38" s="46" t="s">
        <v>62</v>
      </c>
      <c r="C38" s="47" t="s">
        <v>240</v>
      </c>
      <c r="D38" s="12"/>
      <c r="E38" s="188"/>
      <c r="F38" s="189"/>
    </row>
    <row r="39" spans="2:6" ht="30" customHeight="1" x14ac:dyDescent="0.25">
      <c r="B39" s="46" t="s">
        <v>56</v>
      </c>
      <c r="C39" s="47" t="s">
        <v>241</v>
      </c>
      <c r="D39" s="12"/>
      <c r="E39" s="188"/>
      <c r="F39" s="189"/>
    </row>
    <row r="40" spans="2:6" ht="24.95" customHeight="1" x14ac:dyDescent="0.25">
      <c r="B40" s="46" t="s">
        <v>57</v>
      </c>
      <c r="C40" s="47" t="s">
        <v>242</v>
      </c>
      <c r="D40" s="12"/>
      <c r="E40" s="188"/>
      <c r="F40" s="189"/>
    </row>
    <row r="41" spans="2:6" ht="24.95" customHeight="1" x14ac:dyDescent="0.25">
      <c r="B41" s="46" t="s">
        <v>58</v>
      </c>
      <c r="C41" s="47" t="s">
        <v>243</v>
      </c>
      <c r="D41" s="12"/>
      <c r="E41" s="188"/>
      <c r="F41" s="189"/>
    </row>
    <row r="42" spans="2:6" ht="24.95" customHeight="1" x14ac:dyDescent="0.25">
      <c r="B42" s="46" t="s">
        <v>59</v>
      </c>
      <c r="C42" s="47" t="s">
        <v>244</v>
      </c>
      <c r="D42" s="12"/>
      <c r="E42" s="188"/>
      <c r="F42" s="189"/>
    </row>
    <row r="43" spans="2:6" ht="24.95" customHeight="1" x14ac:dyDescent="0.25">
      <c r="B43" s="46" t="s">
        <v>63</v>
      </c>
      <c r="C43" s="47" t="s">
        <v>245</v>
      </c>
      <c r="D43" s="12"/>
      <c r="E43" s="188"/>
      <c r="F43" s="189"/>
    </row>
    <row r="44" spans="2:6" ht="24.95" customHeight="1" x14ac:dyDescent="0.25">
      <c r="B44" s="46" t="s">
        <v>64</v>
      </c>
      <c r="C44" s="47" t="s">
        <v>246</v>
      </c>
      <c r="D44" s="12"/>
      <c r="E44" s="188"/>
      <c r="F44" s="189"/>
    </row>
    <row r="45" spans="2:6" ht="24.95" customHeight="1" x14ac:dyDescent="0.25">
      <c r="B45" s="46" t="s">
        <v>60</v>
      </c>
      <c r="C45" s="47" t="s">
        <v>247</v>
      </c>
      <c r="D45" s="12"/>
      <c r="E45" s="195"/>
      <c r="F45" s="196"/>
    </row>
    <row r="46" spans="2:6" ht="24.95" customHeight="1" x14ac:dyDescent="0.25">
      <c r="B46" s="46" t="s">
        <v>65</v>
      </c>
      <c r="C46" s="47" t="s">
        <v>248</v>
      </c>
      <c r="D46" s="12"/>
      <c r="E46" s="188"/>
      <c r="F46" s="189"/>
    </row>
    <row r="47" spans="2:6" ht="24.95" customHeight="1" x14ac:dyDescent="0.25">
      <c r="B47" s="46" t="s">
        <v>66</v>
      </c>
      <c r="C47" s="47" t="s">
        <v>249</v>
      </c>
      <c r="D47" s="12"/>
      <c r="E47" s="188"/>
      <c r="F47" s="189"/>
    </row>
    <row r="48" spans="2:6" ht="24.95" customHeight="1" x14ac:dyDescent="0.25">
      <c r="B48" s="46" t="s">
        <v>67</v>
      </c>
      <c r="C48" s="47" t="s">
        <v>250</v>
      </c>
      <c r="D48" s="12"/>
      <c r="E48" s="188"/>
      <c r="F48" s="189"/>
    </row>
    <row r="49" spans="2:12" ht="80.099999999999994" customHeight="1" thickBot="1" x14ac:dyDescent="0.3">
      <c r="B49" s="48" t="s">
        <v>68</v>
      </c>
      <c r="C49" s="49" t="s">
        <v>251</v>
      </c>
      <c r="D49" s="40"/>
      <c r="E49" s="190"/>
      <c r="F49" s="191"/>
    </row>
    <row r="52" spans="2:12" x14ac:dyDescent="0.25">
      <c r="B52" s="307" t="s">
        <v>301</v>
      </c>
      <c r="C52" s="307"/>
      <c r="D52" s="308"/>
      <c r="E52" s="311"/>
      <c r="F52" s="311"/>
      <c r="G52" s="309"/>
      <c r="H52" s="309"/>
      <c r="I52" s="309"/>
      <c r="J52" s="309"/>
      <c r="K52" s="309"/>
      <c r="L52" s="310"/>
    </row>
    <row r="53" spans="2:12" x14ac:dyDescent="0.25">
      <c r="B53" s="307" t="s">
        <v>302</v>
      </c>
      <c r="C53" s="307"/>
      <c r="D53" s="311"/>
      <c r="E53" s="311"/>
      <c r="F53" s="311"/>
      <c r="G53" s="309"/>
      <c r="H53" s="309"/>
      <c r="I53" s="309"/>
      <c r="J53" s="309"/>
      <c r="K53" s="309"/>
      <c r="L53" s="313"/>
    </row>
    <row r="54" spans="2:12" x14ac:dyDescent="0.25">
      <c r="B54" s="307" t="s">
        <v>303</v>
      </c>
      <c r="C54" s="307"/>
      <c r="D54" s="311"/>
      <c r="E54" s="311"/>
      <c r="F54" s="311"/>
      <c r="G54" s="309"/>
      <c r="H54" s="309"/>
      <c r="I54" s="309"/>
      <c r="J54" s="309"/>
      <c r="K54" s="309"/>
      <c r="L54" s="313"/>
    </row>
    <row r="55" spans="2:12" x14ac:dyDescent="0.25">
      <c r="B55" s="307"/>
      <c r="C55" s="307"/>
      <c r="D55" s="307"/>
      <c r="E55" s="314"/>
      <c r="F55" s="312"/>
      <c r="G55" s="309"/>
      <c r="H55" s="309"/>
      <c r="I55" s="309"/>
      <c r="J55" s="309"/>
      <c r="K55" s="309"/>
      <c r="L55" s="313"/>
    </row>
    <row r="56" spans="2:12" x14ac:dyDescent="0.25">
      <c r="B56" s="307" t="s">
        <v>321</v>
      </c>
      <c r="C56" s="307"/>
      <c r="D56" s="327"/>
      <c r="E56" s="327"/>
      <c r="F56" s="327"/>
      <c r="G56" s="309"/>
      <c r="H56" s="309"/>
      <c r="I56" s="309"/>
      <c r="J56" s="309"/>
      <c r="K56" s="309"/>
      <c r="L56" s="313"/>
    </row>
    <row r="57" spans="2:12" x14ac:dyDescent="0.25">
      <c r="B57" s="307" t="s">
        <v>34</v>
      </c>
      <c r="C57" s="307"/>
      <c r="D57" s="327"/>
      <c r="E57" s="327"/>
      <c r="F57" s="327"/>
      <c r="G57" s="309"/>
      <c r="I57" s="325"/>
      <c r="J57" s="325"/>
      <c r="K57" s="309"/>
      <c r="L57" s="313"/>
    </row>
    <row r="58" spans="2:12" x14ac:dyDescent="0.25">
      <c r="B58" s="307" t="s">
        <v>322</v>
      </c>
      <c r="C58" s="307"/>
      <c r="D58" s="327"/>
      <c r="E58" s="327"/>
      <c r="F58" s="327"/>
      <c r="G58" s="309"/>
      <c r="H58" s="27"/>
      <c r="I58" s="324"/>
      <c r="J58" s="324"/>
      <c r="K58" s="316"/>
      <c r="L58" s="316"/>
    </row>
    <row r="59" spans="2:12" x14ac:dyDescent="0.25">
      <c r="B59" s="314"/>
      <c r="C59" s="314"/>
      <c r="D59" s="314"/>
      <c r="E59" s="312"/>
      <c r="F59" s="312"/>
      <c r="G59" s="309"/>
      <c r="K59" s="316"/>
      <c r="L59" s="316"/>
    </row>
    <row r="60" spans="2:12" x14ac:dyDescent="0.25">
      <c r="B60" s="314"/>
      <c r="C60" s="314"/>
      <c r="D60" s="314"/>
      <c r="E60" s="312"/>
      <c r="F60" s="312"/>
      <c r="G60" s="309"/>
      <c r="K60" s="316"/>
      <c r="L60" s="316"/>
    </row>
    <row r="61" spans="2:12" x14ac:dyDescent="0.25">
      <c r="B61" s="319" t="s">
        <v>37</v>
      </c>
      <c r="C61" s="311"/>
      <c r="D61" s="311"/>
      <c r="E61" s="320"/>
      <c r="F61" s="320"/>
      <c r="G61" s="321"/>
      <c r="K61" s="323"/>
      <c r="L61" s="323"/>
    </row>
    <row r="62" spans="2:12" x14ac:dyDescent="0.25">
      <c r="B62" t="s">
        <v>39</v>
      </c>
      <c r="C62" s="311"/>
      <c r="D62" s="311"/>
    </row>
    <row r="65" spans="2:6" x14ac:dyDescent="0.25">
      <c r="D65" s="28" t="s">
        <v>38</v>
      </c>
      <c r="E65" s="315"/>
      <c r="F65" s="315"/>
    </row>
    <row r="66" spans="2:6" x14ac:dyDescent="0.25">
      <c r="D66" s="28"/>
      <c r="E66" s="326"/>
      <c r="F66" s="326"/>
    </row>
    <row r="67" spans="2:6" x14ac:dyDescent="0.25">
      <c r="D67" s="30" t="s">
        <v>40</v>
      </c>
      <c r="E67" s="317"/>
      <c r="F67" s="317"/>
    </row>
    <row r="68" spans="2:6" x14ac:dyDescent="0.25">
      <c r="D68" s="30" t="s">
        <v>41</v>
      </c>
      <c r="E68" s="318"/>
      <c r="F68" s="318"/>
    </row>
    <row r="69" spans="2:6" x14ac:dyDescent="0.25">
      <c r="D69" s="31" t="s">
        <v>42</v>
      </c>
      <c r="E69" s="27"/>
      <c r="F69" s="322"/>
    </row>
    <row r="70" spans="2:6" x14ac:dyDescent="0.25">
      <c r="B70" s="268" t="s">
        <v>305</v>
      </c>
      <c r="C70" s="268"/>
    </row>
    <row r="71" spans="2:6" x14ac:dyDescent="0.25">
      <c r="B71" s="136"/>
      <c r="C71" s="137" t="s">
        <v>306</v>
      </c>
    </row>
  </sheetData>
  <mergeCells count="58">
    <mergeCell ref="E68:F68"/>
    <mergeCell ref="B70:C70"/>
    <mergeCell ref="D58:F58"/>
    <mergeCell ref="C61:D61"/>
    <mergeCell ref="C62:D62"/>
    <mergeCell ref="E65:F65"/>
    <mergeCell ref="E67:F67"/>
    <mergeCell ref="D52:F52"/>
    <mergeCell ref="D53:F53"/>
    <mergeCell ref="D54:F54"/>
    <mergeCell ref="D56:F56"/>
    <mergeCell ref="D57:F57"/>
    <mergeCell ref="E16:F16"/>
    <mergeCell ref="B8:F8"/>
    <mergeCell ref="B9:F9"/>
    <mergeCell ref="B10:F10"/>
    <mergeCell ref="B4:F4"/>
    <mergeCell ref="B6:C7"/>
    <mergeCell ref="D6:F6"/>
    <mergeCell ref="E7:F7"/>
    <mergeCell ref="E11:F11"/>
    <mergeCell ref="E12:F12"/>
    <mergeCell ref="E13:F13"/>
    <mergeCell ref="E14:F14"/>
    <mergeCell ref="E15:F15"/>
    <mergeCell ref="E28:F28"/>
    <mergeCell ref="E17:F17"/>
    <mergeCell ref="E18:F18"/>
    <mergeCell ref="E19:F19"/>
    <mergeCell ref="E20:F20"/>
    <mergeCell ref="E21:F21"/>
    <mergeCell ref="E22:F22"/>
    <mergeCell ref="E23:F23"/>
    <mergeCell ref="E24:F24"/>
    <mergeCell ref="E25:F25"/>
    <mergeCell ref="E26:F26"/>
    <mergeCell ref="E27:F27"/>
    <mergeCell ref="E40:F40"/>
    <mergeCell ref="E29:F29"/>
    <mergeCell ref="B30:F30"/>
    <mergeCell ref="B31:F31"/>
    <mergeCell ref="E32:F32"/>
    <mergeCell ref="E33:F33"/>
    <mergeCell ref="E34:F34"/>
    <mergeCell ref="E35:F35"/>
    <mergeCell ref="E36:F36"/>
    <mergeCell ref="E37:F37"/>
    <mergeCell ref="E38:F38"/>
    <mergeCell ref="E39:F39"/>
    <mergeCell ref="E47:F47"/>
    <mergeCell ref="E48:F48"/>
    <mergeCell ref="E49:F49"/>
    <mergeCell ref="E41:F41"/>
    <mergeCell ref="E42:F42"/>
    <mergeCell ref="E43:F43"/>
    <mergeCell ref="E44:F44"/>
    <mergeCell ref="E45:F45"/>
    <mergeCell ref="E46:F46"/>
  </mergeCells>
  <conditionalFormatting sqref="D29">
    <cfRule type="containsBlanks" dxfId="34" priority="20">
      <formula>LEN(TRIM(D29))=0</formula>
    </cfRule>
  </conditionalFormatting>
  <conditionalFormatting sqref="D11:D25">
    <cfRule type="containsBlanks" dxfId="33" priority="6">
      <formula>LEN(TRIM(D11))=0</formula>
    </cfRule>
  </conditionalFormatting>
  <conditionalFormatting sqref="D28">
    <cfRule type="containsBlanks" dxfId="32" priority="4">
      <formula>LEN(TRIM(D28))=0</formula>
    </cfRule>
  </conditionalFormatting>
  <conditionalFormatting sqref="D26:D27">
    <cfRule type="containsBlanks" dxfId="31" priority="5">
      <formula>LEN(TRIM(D26))=0</formula>
    </cfRule>
  </conditionalFormatting>
  <conditionalFormatting sqref="D32:D46 D48:D49">
    <cfRule type="containsBlanks" dxfId="30" priority="3">
      <formula>LEN(TRIM(D32))=0</formula>
    </cfRule>
  </conditionalFormatting>
  <conditionalFormatting sqref="D47">
    <cfRule type="containsBlanks" dxfId="29" priority="2">
      <formula>LEN(TRIM(D47))=0</formula>
    </cfRule>
  </conditionalFormatting>
  <pageMargins left="0.7" right="0.7" top="0.75" bottom="0.75" header="0.3" footer="0.3"/>
  <pageSetup paperSize="9" scale="65" fitToHeight="0" orientation="portrait" r:id="rId1"/>
  <headerFooter>
    <oddHeader>&amp;L&amp;"Arial,Tučné"&amp;10Príloha č. 1&amp;"Arial,Normálne"
Špecifikácia predmetu zákazky</oddHeader>
  </headerFooter>
  <extLst>
    <ext xmlns:x14="http://schemas.microsoft.com/office/spreadsheetml/2009/9/main" uri="{78C0D931-6437-407d-A8EE-F0AAD7539E65}">
      <x14:conditionalFormattings>
        <x14:conditionalFormatting xmlns:xm="http://schemas.microsoft.com/office/excel/2006/main">
          <x14:cfRule type="containsBlanks" priority="1" id="{CFC72DCC-6D64-47F1-81BD-96AED2B90A23}">
            <xm:f>LEN(TRIM('Príloha č. 1 - časť 1'!C52))=0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E67:F68 D52:F54 C61:D62 D56:F58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C6DF-6B8A-40E9-ACA5-20F57AB096A7}">
  <sheetPr>
    <tabColor theme="4" tint="0.59999389629810485"/>
    <pageSetUpPr fitToPage="1"/>
  </sheetPr>
  <dimension ref="B1:X28"/>
  <sheetViews>
    <sheetView showGridLines="0" zoomScaleNormal="100" workbookViewId="0">
      <selection activeCell="J17" sqref="J17"/>
    </sheetView>
  </sheetViews>
  <sheetFormatPr defaultRowHeight="12.75" x14ac:dyDescent="0.2"/>
  <cols>
    <col min="1" max="1" width="1.85546875" style="78" customWidth="1"/>
    <col min="2" max="2" width="5.28515625" style="78" customWidth="1"/>
    <col min="3" max="3" width="35.7109375" style="78" customWidth="1"/>
    <col min="4" max="4" width="6.28515625" style="78" customWidth="1"/>
    <col min="5" max="5" width="12.7109375" style="78" customWidth="1"/>
    <col min="6" max="12" width="15.7109375" style="78" customWidth="1"/>
    <col min="13" max="16384" width="9.140625" style="78"/>
  </cols>
  <sheetData>
    <row r="1" spans="2:24" x14ac:dyDescent="0.2">
      <c r="B1" s="275" t="s">
        <v>285</v>
      </c>
      <c r="C1" s="275"/>
    </row>
    <row r="2" spans="2:24" ht="30" customHeight="1" x14ac:dyDescent="0.2">
      <c r="B2" s="276" t="s">
        <v>286</v>
      </c>
      <c r="C2" s="276"/>
      <c r="D2" s="276"/>
      <c r="E2" s="276"/>
      <c r="F2" s="276"/>
      <c r="G2" s="276"/>
      <c r="H2" s="276"/>
      <c r="I2" s="276"/>
      <c r="J2" s="276"/>
      <c r="K2" s="276"/>
      <c r="L2" s="276"/>
    </row>
    <row r="3" spans="2:24" ht="15" customHeight="1" x14ac:dyDescent="0.2">
      <c r="B3" s="277"/>
      <c r="C3" s="277"/>
    </row>
    <row r="4" spans="2:24" s="79" customFormat="1" ht="39.950000000000003" customHeight="1" x14ac:dyDescent="0.25">
      <c r="B4" s="278" t="s">
        <v>323</v>
      </c>
      <c r="C4" s="278"/>
      <c r="D4" s="278"/>
      <c r="E4" s="278"/>
      <c r="F4" s="278"/>
      <c r="G4" s="278"/>
      <c r="H4" s="278"/>
      <c r="I4" s="278"/>
      <c r="J4" s="278"/>
      <c r="K4" s="278"/>
      <c r="L4" s="278"/>
    </row>
    <row r="5" spans="2:24" s="1" customFormat="1" ht="15" customHeight="1" x14ac:dyDescent="0.2">
      <c r="N5" s="7"/>
      <c r="O5" s="7"/>
      <c r="R5" s="7"/>
      <c r="S5" s="7"/>
      <c r="X5" s="7"/>
    </row>
    <row r="6" spans="2:24" s="80" customFormat="1" ht="15" customHeight="1" x14ac:dyDescent="0.2">
      <c r="B6" s="279" t="s">
        <v>100</v>
      </c>
      <c r="C6" s="279"/>
      <c r="D6" s="279"/>
      <c r="E6" s="279"/>
      <c r="F6" s="279"/>
      <c r="G6" s="279"/>
      <c r="H6" s="279"/>
      <c r="I6" s="279"/>
      <c r="J6" s="279"/>
      <c r="K6" s="279"/>
      <c r="L6" s="279"/>
    </row>
    <row r="7" spans="2:24" s="1" customFormat="1" ht="15" customHeight="1" thickBot="1" x14ac:dyDescent="0.25">
      <c r="N7" s="7"/>
      <c r="O7" s="7"/>
      <c r="R7" s="7"/>
      <c r="S7" s="7"/>
      <c r="X7" s="7"/>
    </row>
    <row r="8" spans="2:24" s="81" customFormat="1" ht="30" customHeight="1" x14ac:dyDescent="0.25">
      <c r="B8" s="280" t="s">
        <v>288</v>
      </c>
      <c r="C8" s="282" t="s">
        <v>289</v>
      </c>
      <c r="D8" s="284" t="s">
        <v>290</v>
      </c>
      <c r="E8" s="286" t="s">
        <v>317</v>
      </c>
      <c r="F8" s="288" t="s">
        <v>291</v>
      </c>
      <c r="G8" s="289"/>
      <c r="H8" s="289"/>
      <c r="I8" s="289"/>
      <c r="J8" s="269" t="s">
        <v>292</v>
      </c>
      <c r="K8" s="270"/>
      <c r="L8" s="271"/>
    </row>
    <row r="9" spans="2:24" s="81" customFormat="1" ht="30" customHeight="1" x14ac:dyDescent="0.25">
      <c r="B9" s="281"/>
      <c r="C9" s="283"/>
      <c r="D9" s="285"/>
      <c r="E9" s="287"/>
      <c r="F9" s="82" t="s">
        <v>293</v>
      </c>
      <c r="G9" s="83" t="s">
        <v>294</v>
      </c>
      <c r="H9" s="84" t="s">
        <v>295</v>
      </c>
      <c r="I9" s="84" t="s">
        <v>296</v>
      </c>
      <c r="J9" s="85" t="s">
        <v>293</v>
      </c>
      <c r="K9" s="86" t="s">
        <v>297</v>
      </c>
      <c r="L9" s="87" t="s">
        <v>296</v>
      </c>
    </row>
    <row r="10" spans="2:24" s="98" customFormat="1" ht="12" customHeight="1" x14ac:dyDescent="0.25">
      <c r="B10" s="332" t="s">
        <v>14</v>
      </c>
      <c r="C10" s="333" t="s">
        <v>51</v>
      </c>
      <c r="D10" s="334" t="s">
        <v>52</v>
      </c>
      <c r="E10" s="335" t="s">
        <v>53</v>
      </c>
      <c r="F10" s="92" t="s">
        <v>54</v>
      </c>
      <c r="G10" s="93" t="s">
        <v>55</v>
      </c>
      <c r="H10" s="94" t="s">
        <v>62</v>
      </c>
      <c r="I10" s="94" t="s">
        <v>56</v>
      </c>
      <c r="J10" s="95" t="s">
        <v>57</v>
      </c>
      <c r="K10" s="96" t="s">
        <v>58</v>
      </c>
      <c r="L10" s="97" t="s">
        <v>59</v>
      </c>
    </row>
    <row r="11" spans="2:24" s="108" customFormat="1" ht="24.95" customHeight="1" x14ac:dyDescent="0.25">
      <c r="B11" s="328" t="s">
        <v>14</v>
      </c>
      <c r="C11" s="329" t="s">
        <v>298</v>
      </c>
      <c r="D11" s="330" t="s">
        <v>1</v>
      </c>
      <c r="E11" s="331">
        <v>750</v>
      </c>
      <c r="F11" s="103"/>
      <c r="G11" s="104"/>
      <c r="H11" s="105">
        <f>F11*G11</f>
        <v>0</v>
      </c>
      <c r="I11" s="105">
        <f>F11+H11</f>
        <v>0</v>
      </c>
      <c r="J11" s="106">
        <f>E11*F11</f>
        <v>0</v>
      </c>
      <c r="K11" s="103">
        <f>G11*J11</f>
        <v>0</v>
      </c>
      <c r="L11" s="107">
        <f>J11+K11</f>
        <v>0</v>
      </c>
    </row>
    <row r="12" spans="2:24" s="108" customFormat="1" ht="24.95" customHeight="1" thickBot="1" x14ac:dyDescent="0.3">
      <c r="B12" s="109" t="s">
        <v>51</v>
      </c>
      <c r="C12" s="110" t="s">
        <v>299</v>
      </c>
      <c r="D12" s="111" t="s">
        <v>1</v>
      </c>
      <c r="E12" s="112">
        <v>750</v>
      </c>
      <c r="F12" s="113"/>
      <c r="G12" s="114"/>
      <c r="H12" s="115">
        <f>F12*G12</f>
        <v>0</v>
      </c>
      <c r="I12" s="115">
        <f>F12+H12</f>
        <v>0</v>
      </c>
      <c r="J12" s="116">
        <f>E12*F12</f>
        <v>0</v>
      </c>
      <c r="K12" s="113">
        <f>G12*J12</f>
        <v>0</v>
      </c>
      <c r="L12" s="117">
        <f>J12+K12</f>
        <v>0</v>
      </c>
    </row>
    <row r="13" spans="2:24" s="120" customFormat="1" ht="24.95" customHeight="1" thickBot="1" x14ac:dyDescent="0.3">
      <c r="B13" s="272" t="s">
        <v>300</v>
      </c>
      <c r="C13" s="272"/>
      <c r="D13" s="272"/>
      <c r="E13" s="272"/>
      <c r="F13" s="272"/>
      <c r="G13" s="272"/>
      <c r="H13" s="272"/>
      <c r="I13" s="272"/>
      <c r="J13" s="272"/>
      <c r="K13" s="118"/>
      <c r="L13" s="119">
        <f>SUM(L11:L12)</f>
        <v>0</v>
      </c>
    </row>
    <row r="14" spans="2:24" s="120" customFormat="1" ht="15" customHeight="1" x14ac:dyDescent="0.25">
      <c r="B14" s="336"/>
      <c r="C14" s="336"/>
      <c r="D14" s="336"/>
      <c r="E14" s="336"/>
      <c r="F14" s="336"/>
      <c r="G14" s="336"/>
      <c r="H14" s="336"/>
      <c r="I14" s="336"/>
      <c r="J14" s="336"/>
      <c r="K14" s="336"/>
      <c r="L14" s="337"/>
    </row>
    <row r="15" spans="2:24" s="130" customFormat="1" ht="20.100000000000001" customHeight="1" x14ac:dyDescent="0.25">
      <c r="H15" s="129"/>
    </row>
    <row r="16" spans="2:24" s="131" customFormat="1" ht="30" customHeight="1" x14ac:dyDescent="0.25">
      <c r="B16" s="274" t="s">
        <v>301</v>
      </c>
      <c r="C16" s="274"/>
      <c r="D16" s="338"/>
      <c r="E16" s="338"/>
      <c r="F16" s="338"/>
      <c r="G16" s="338"/>
      <c r="H16" s="338"/>
    </row>
    <row r="17" spans="2:12" s="131" customFormat="1" ht="20.100000000000001" customHeight="1" x14ac:dyDescent="0.25">
      <c r="B17" s="267" t="s">
        <v>302</v>
      </c>
      <c r="C17" s="267"/>
      <c r="D17" s="339"/>
      <c r="E17" s="339"/>
      <c r="F17" s="339"/>
      <c r="G17" s="339"/>
      <c r="H17" s="339"/>
    </row>
    <row r="18" spans="2:12" s="131" customFormat="1" ht="20.100000000000001" customHeight="1" x14ac:dyDescent="0.25">
      <c r="B18" s="267" t="s">
        <v>303</v>
      </c>
      <c r="C18" s="267"/>
      <c r="D18" s="339"/>
      <c r="E18" s="339"/>
      <c r="F18" s="339"/>
      <c r="G18" s="339"/>
      <c r="H18" s="339"/>
    </row>
    <row r="19" spans="2:12" s="131" customFormat="1" ht="20.100000000000001" customHeight="1" x14ac:dyDescent="0.25">
      <c r="B19" s="267" t="s">
        <v>304</v>
      </c>
      <c r="C19" s="267"/>
      <c r="D19" s="339"/>
      <c r="E19" s="339"/>
      <c r="F19" s="339"/>
      <c r="G19" s="339"/>
      <c r="H19" s="339"/>
    </row>
    <row r="22" spans="2:12" ht="20.100000000000001" customHeight="1" x14ac:dyDescent="0.2">
      <c r="B22" s="78" t="s">
        <v>37</v>
      </c>
      <c r="C22" s="132"/>
      <c r="H22" s="28" t="s">
        <v>38</v>
      </c>
      <c r="I22" s="342"/>
      <c r="J22" s="342"/>
      <c r="K22" s="342"/>
    </row>
    <row r="23" spans="2:12" ht="20.100000000000001" customHeight="1" x14ac:dyDescent="0.2">
      <c r="B23" s="78" t="s">
        <v>39</v>
      </c>
      <c r="C23" s="133"/>
    </row>
    <row r="24" spans="2:12" ht="20.100000000000001" customHeight="1" x14ac:dyDescent="0.2">
      <c r="H24" s="30" t="s">
        <v>40</v>
      </c>
      <c r="I24" s="341"/>
      <c r="J24" s="341"/>
      <c r="K24" s="341"/>
      <c r="L24" s="134"/>
    </row>
    <row r="25" spans="2:12" ht="20.100000000000001" customHeight="1" x14ac:dyDescent="0.2">
      <c r="H25" s="30" t="s">
        <v>41</v>
      </c>
      <c r="I25" s="341"/>
      <c r="J25" s="341"/>
      <c r="K25" s="341"/>
      <c r="L25" s="340"/>
    </row>
    <row r="26" spans="2:12" ht="20.100000000000001" customHeight="1" x14ac:dyDescent="0.2">
      <c r="H26" s="31" t="s">
        <v>42</v>
      </c>
      <c r="I26" s="341"/>
      <c r="J26" s="341"/>
      <c r="K26" s="341"/>
    </row>
    <row r="27" spans="2:12" s="135" customFormat="1" ht="11.25" x14ac:dyDescent="0.2">
      <c r="B27" s="268" t="s">
        <v>305</v>
      </c>
      <c r="C27" s="268"/>
    </row>
    <row r="28" spans="2:12" s="140" customFormat="1" ht="12" customHeight="1" x14ac:dyDescent="0.2">
      <c r="B28" s="136"/>
      <c r="C28" s="137" t="s">
        <v>306</v>
      </c>
      <c r="D28" s="138"/>
      <c r="E28" s="139"/>
    </row>
  </sheetData>
  <mergeCells count="25">
    <mergeCell ref="I26:K26"/>
    <mergeCell ref="I22:K22"/>
    <mergeCell ref="D16:H16"/>
    <mergeCell ref="D17:H17"/>
    <mergeCell ref="D18:H18"/>
    <mergeCell ref="D19:H19"/>
    <mergeCell ref="B1:C1"/>
    <mergeCell ref="B2:L2"/>
    <mergeCell ref="B3:C3"/>
    <mergeCell ref="B4:L4"/>
    <mergeCell ref="B6:L6"/>
    <mergeCell ref="B27:C27"/>
    <mergeCell ref="J8:L8"/>
    <mergeCell ref="B13:J13"/>
    <mergeCell ref="B16:C16"/>
    <mergeCell ref="B17:C17"/>
    <mergeCell ref="B8:B9"/>
    <mergeCell ref="C8:C9"/>
    <mergeCell ref="D8:D9"/>
    <mergeCell ref="E8:E9"/>
    <mergeCell ref="F8:I8"/>
    <mergeCell ref="B18:C18"/>
    <mergeCell ref="B19:C19"/>
    <mergeCell ref="I24:K24"/>
    <mergeCell ref="I25:K25"/>
  </mergeCells>
  <conditionalFormatting sqref="C22:C23">
    <cfRule type="containsBlanks" dxfId="27" priority="14">
      <formula>LEN(TRIM(C22))=0</formula>
    </cfRule>
  </conditionalFormatting>
  <conditionalFormatting sqref="D16:H16">
    <cfRule type="containsBlanks" dxfId="26" priority="13">
      <formula>LEN(TRIM(D16))=0</formula>
    </cfRule>
  </conditionalFormatting>
  <conditionalFormatting sqref="I24:K24">
    <cfRule type="containsBlanks" dxfId="25" priority="16">
      <formula>LEN(TRIM(I24))=0</formula>
    </cfRule>
  </conditionalFormatting>
  <conditionalFormatting sqref="D17:H17">
    <cfRule type="containsBlanks" dxfId="24" priority="5">
      <formula>LEN(TRIM(D17))=0</formula>
    </cfRule>
  </conditionalFormatting>
  <conditionalFormatting sqref="D18:H18">
    <cfRule type="containsBlanks" dxfId="23" priority="4">
      <formula>LEN(TRIM(D18))=0</formula>
    </cfRule>
  </conditionalFormatting>
  <conditionalFormatting sqref="D19:H19">
    <cfRule type="containsBlanks" dxfId="22" priority="3">
      <formula>LEN(TRIM(D19))=0</formula>
    </cfRule>
  </conditionalFormatting>
  <conditionalFormatting sqref="I25:K25">
    <cfRule type="containsBlanks" dxfId="21" priority="2">
      <formula>LEN(TRIM(I25))=0</formula>
    </cfRule>
  </conditionalFormatting>
  <conditionalFormatting sqref="I26:K26">
    <cfRule type="containsBlanks" dxfId="20" priority="1">
      <formula>LEN(TRIM(I26))=0</formula>
    </cfRule>
  </conditionalFormatting>
  <pageMargins left="0.98425196850393704" right="0.39370078740157483" top="0.98425196850393704" bottom="0.39370078740157483" header="0.31496062992125984" footer="0.31496062992125984"/>
  <pageSetup paperSize="9" scale="77" orientation="landscape" r:id="rId1"/>
  <headerFooter>
    <oddHeader>&amp;L&amp;"Arial,Tučné"&amp;10Príloha č. 2
&amp;"Arial,Normálne"KALKULÁCIA CENY- Štruktúrovaný rozpočet ceny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B19F-F605-457E-BB7F-57B8EBEF38AF}">
  <sheetPr>
    <tabColor theme="5" tint="0.79998168889431442"/>
    <pageSetUpPr fitToPage="1"/>
  </sheetPr>
  <dimension ref="B1:X28"/>
  <sheetViews>
    <sheetView showGridLines="0" zoomScaleNormal="100" workbookViewId="0">
      <selection activeCell="O57" sqref="O57"/>
    </sheetView>
  </sheetViews>
  <sheetFormatPr defaultRowHeight="12.75" x14ac:dyDescent="0.2"/>
  <cols>
    <col min="1" max="1" width="1.85546875" style="78" customWidth="1"/>
    <col min="2" max="2" width="5.28515625" style="78" customWidth="1"/>
    <col min="3" max="3" width="35.7109375" style="78" customWidth="1"/>
    <col min="4" max="4" width="6.28515625" style="78" customWidth="1"/>
    <col min="5" max="5" width="12.7109375" style="78" customWidth="1"/>
    <col min="6" max="12" width="15.7109375" style="78" customWidth="1"/>
    <col min="13" max="16384" width="9.140625" style="78"/>
  </cols>
  <sheetData>
    <row r="1" spans="2:24" x14ac:dyDescent="0.2">
      <c r="B1" s="275" t="s">
        <v>285</v>
      </c>
      <c r="C1" s="275"/>
    </row>
    <row r="2" spans="2:24" ht="30" customHeight="1" x14ac:dyDescent="0.2">
      <c r="B2" s="276" t="s">
        <v>286</v>
      </c>
      <c r="C2" s="276"/>
      <c r="D2" s="276"/>
      <c r="E2" s="276"/>
      <c r="F2" s="276"/>
      <c r="G2" s="276"/>
      <c r="H2" s="276"/>
      <c r="I2" s="276"/>
      <c r="J2" s="276"/>
      <c r="K2" s="276"/>
      <c r="L2" s="276"/>
    </row>
    <row r="3" spans="2:24" ht="15" customHeight="1" x14ac:dyDescent="0.2">
      <c r="B3" s="277"/>
      <c r="C3" s="277"/>
    </row>
    <row r="4" spans="2:24" s="79" customFormat="1" ht="39.950000000000003" customHeight="1" x14ac:dyDescent="0.25">
      <c r="B4" s="278" t="s">
        <v>324</v>
      </c>
      <c r="C4" s="278"/>
      <c r="D4" s="278"/>
      <c r="E4" s="278"/>
      <c r="F4" s="278"/>
      <c r="G4" s="278"/>
      <c r="H4" s="278"/>
      <c r="I4" s="278"/>
      <c r="J4" s="278"/>
      <c r="K4" s="278"/>
      <c r="L4" s="278"/>
    </row>
    <row r="5" spans="2:24" s="1" customFormat="1" ht="15" customHeight="1" x14ac:dyDescent="0.2">
      <c r="N5" s="7"/>
      <c r="O5" s="7"/>
      <c r="R5" s="7"/>
      <c r="S5" s="7"/>
      <c r="X5" s="7"/>
    </row>
    <row r="6" spans="2:24" s="80" customFormat="1" ht="15" customHeight="1" x14ac:dyDescent="0.2">
      <c r="B6" s="279" t="s">
        <v>106</v>
      </c>
      <c r="C6" s="279"/>
      <c r="D6" s="279"/>
      <c r="E6" s="279"/>
      <c r="F6" s="279"/>
      <c r="G6" s="279"/>
      <c r="H6" s="279"/>
      <c r="I6" s="279"/>
      <c r="J6" s="279"/>
      <c r="K6" s="279"/>
      <c r="L6" s="279"/>
    </row>
    <row r="7" spans="2:24" s="1" customFormat="1" ht="15" customHeight="1" thickBot="1" x14ac:dyDescent="0.25">
      <c r="N7" s="7"/>
      <c r="O7" s="7"/>
      <c r="R7" s="7"/>
      <c r="S7" s="7"/>
      <c r="X7" s="7"/>
    </row>
    <row r="8" spans="2:24" s="81" customFormat="1" ht="30" customHeight="1" x14ac:dyDescent="0.25">
      <c r="B8" s="280" t="s">
        <v>288</v>
      </c>
      <c r="C8" s="282" t="s">
        <v>289</v>
      </c>
      <c r="D8" s="284" t="s">
        <v>290</v>
      </c>
      <c r="E8" s="286" t="s">
        <v>317</v>
      </c>
      <c r="F8" s="288" t="s">
        <v>291</v>
      </c>
      <c r="G8" s="289"/>
      <c r="H8" s="289"/>
      <c r="I8" s="289"/>
      <c r="J8" s="269" t="s">
        <v>292</v>
      </c>
      <c r="K8" s="270"/>
      <c r="L8" s="271"/>
    </row>
    <row r="9" spans="2:24" s="81" customFormat="1" ht="30" customHeight="1" x14ac:dyDescent="0.25">
      <c r="B9" s="281"/>
      <c r="C9" s="283"/>
      <c r="D9" s="285"/>
      <c r="E9" s="287"/>
      <c r="F9" s="82" t="s">
        <v>293</v>
      </c>
      <c r="G9" s="83" t="s">
        <v>294</v>
      </c>
      <c r="H9" s="84" t="s">
        <v>295</v>
      </c>
      <c r="I9" s="84" t="s">
        <v>296</v>
      </c>
      <c r="J9" s="85" t="s">
        <v>293</v>
      </c>
      <c r="K9" s="86" t="s">
        <v>297</v>
      </c>
      <c r="L9" s="87" t="s">
        <v>296</v>
      </c>
    </row>
    <row r="10" spans="2:24" s="98" customFormat="1" ht="12" customHeight="1" x14ac:dyDescent="0.25">
      <c r="B10" s="88" t="s">
        <v>14</v>
      </c>
      <c r="C10" s="89" t="s">
        <v>51</v>
      </c>
      <c r="D10" s="90" t="s">
        <v>52</v>
      </c>
      <c r="E10" s="91" t="s">
        <v>53</v>
      </c>
      <c r="F10" s="92" t="s">
        <v>54</v>
      </c>
      <c r="G10" s="93" t="s">
        <v>55</v>
      </c>
      <c r="H10" s="94" t="s">
        <v>62</v>
      </c>
      <c r="I10" s="94" t="s">
        <v>56</v>
      </c>
      <c r="J10" s="95" t="s">
        <v>57</v>
      </c>
      <c r="K10" s="96" t="s">
        <v>58</v>
      </c>
      <c r="L10" s="97" t="s">
        <v>59</v>
      </c>
    </row>
    <row r="11" spans="2:24" s="108" customFormat="1" ht="24.95" customHeight="1" x14ac:dyDescent="0.25">
      <c r="B11" s="99" t="s">
        <v>14</v>
      </c>
      <c r="C11" s="100" t="s">
        <v>298</v>
      </c>
      <c r="D11" s="101" t="s">
        <v>1</v>
      </c>
      <c r="E11" s="102">
        <v>750</v>
      </c>
      <c r="F11" s="103"/>
      <c r="G11" s="104"/>
      <c r="H11" s="105">
        <f>F11*G11</f>
        <v>0</v>
      </c>
      <c r="I11" s="105">
        <f>F11+H11</f>
        <v>0</v>
      </c>
      <c r="J11" s="106">
        <f>E11*F11</f>
        <v>0</v>
      </c>
      <c r="K11" s="103">
        <f>G11*J11</f>
        <v>0</v>
      </c>
      <c r="L11" s="107">
        <f>J11+K11</f>
        <v>0</v>
      </c>
    </row>
    <row r="12" spans="2:24" s="108" customFormat="1" ht="24.95" customHeight="1" thickBot="1" x14ac:dyDescent="0.3">
      <c r="B12" s="109" t="s">
        <v>51</v>
      </c>
      <c r="C12" s="110" t="s">
        <v>299</v>
      </c>
      <c r="D12" s="111" t="s">
        <v>1</v>
      </c>
      <c r="E12" s="112">
        <v>750</v>
      </c>
      <c r="F12" s="113"/>
      <c r="G12" s="114"/>
      <c r="H12" s="115">
        <f>F12*G12</f>
        <v>0</v>
      </c>
      <c r="I12" s="115">
        <f>F12+H12</f>
        <v>0</v>
      </c>
      <c r="J12" s="116">
        <f>E12*F12</f>
        <v>0</v>
      </c>
      <c r="K12" s="113">
        <f>G12*J12</f>
        <v>0</v>
      </c>
      <c r="L12" s="117">
        <f>J12+K12</f>
        <v>0</v>
      </c>
    </row>
    <row r="13" spans="2:24" s="120" customFormat="1" ht="24.95" customHeight="1" thickBot="1" x14ac:dyDescent="0.3">
      <c r="B13" s="272" t="s">
        <v>300</v>
      </c>
      <c r="C13" s="272"/>
      <c r="D13" s="272"/>
      <c r="E13" s="272"/>
      <c r="F13" s="272"/>
      <c r="G13" s="272"/>
      <c r="H13" s="272"/>
      <c r="I13" s="272"/>
      <c r="J13" s="272"/>
      <c r="K13" s="118"/>
      <c r="L13" s="119">
        <f>SUM(L11:L12)</f>
        <v>0</v>
      </c>
    </row>
    <row r="14" spans="2:24" s="120" customFormat="1" ht="15" customHeight="1" x14ac:dyDescent="0.25">
      <c r="B14" s="336"/>
      <c r="C14" s="336"/>
      <c r="D14" s="336"/>
      <c r="E14" s="336"/>
      <c r="F14" s="336"/>
      <c r="G14" s="336"/>
      <c r="H14" s="336"/>
      <c r="I14" s="336"/>
      <c r="J14" s="336"/>
      <c r="K14" s="336"/>
      <c r="L14" s="337"/>
    </row>
    <row r="15" spans="2:24" s="130" customFormat="1" ht="20.100000000000001" customHeight="1" x14ac:dyDescent="0.25">
      <c r="H15" s="129"/>
    </row>
    <row r="16" spans="2:24" s="131" customFormat="1" ht="30" customHeight="1" x14ac:dyDescent="0.25">
      <c r="B16" s="274" t="s">
        <v>301</v>
      </c>
      <c r="C16" s="274"/>
      <c r="D16" s="338"/>
      <c r="E16" s="338"/>
      <c r="F16" s="338"/>
      <c r="G16" s="338"/>
      <c r="H16" s="338"/>
    </row>
    <row r="17" spans="2:12" s="131" customFormat="1" ht="20.100000000000001" customHeight="1" x14ac:dyDescent="0.25">
      <c r="B17" s="267" t="s">
        <v>302</v>
      </c>
      <c r="C17" s="267"/>
      <c r="D17" s="339"/>
      <c r="E17" s="339"/>
      <c r="F17" s="339"/>
      <c r="G17" s="339"/>
      <c r="H17" s="339"/>
    </row>
    <row r="18" spans="2:12" s="131" customFormat="1" ht="20.100000000000001" customHeight="1" x14ac:dyDescent="0.25">
      <c r="B18" s="267" t="s">
        <v>303</v>
      </c>
      <c r="C18" s="267"/>
      <c r="D18" s="339"/>
      <c r="E18" s="339"/>
      <c r="F18" s="339"/>
      <c r="G18" s="339"/>
      <c r="H18" s="339"/>
    </row>
    <row r="19" spans="2:12" s="131" customFormat="1" ht="20.100000000000001" customHeight="1" x14ac:dyDescent="0.25">
      <c r="B19" s="267" t="s">
        <v>304</v>
      </c>
      <c r="C19" s="267"/>
      <c r="D19" s="339"/>
      <c r="E19" s="339"/>
      <c r="F19" s="339"/>
      <c r="G19" s="339"/>
      <c r="H19" s="339"/>
    </row>
    <row r="22" spans="2:12" ht="20.100000000000001" customHeight="1" x14ac:dyDescent="0.2">
      <c r="B22" s="78" t="s">
        <v>37</v>
      </c>
      <c r="C22" s="132"/>
      <c r="H22" s="28" t="s">
        <v>38</v>
      </c>
      <c r="I22" s="342"/>
      <c r="J22" s="342"/>
      <c r="K22" s="342"/>
    </row>
    <row r="23" spans="2:12" ht="20.100000000000001" customHeight="1" x14ac:dyDescent="0.2">
      <c r="B23" s="78" t="s">
        <v>39</v>
      </c>
      <c r="C23" s="133"/>
    </row>
    <row r="24" spans="2:12" ht="20.100000000000001" customHeight="1" x14ac:dyDescent="0.2">
      <c r="H24" s="30" t="s">
        <v>40</v>
      </c>
      <c r="I24" s="341"/>
      <c r="J24" s="341"/>
      <c r="K24" s="341"/>
      <c r="L24" s="134"/>
    </row>
    <row r="25" spans="2:12" ht="20.100000000000001" customHeight="1" x14ac:dyDescent="0.2">
      <c r="H25" s="30" t="s">
        <v>41</v>
      </c>
      <c r="I25" s="341"/>
      <c r="J25" s="341"/>
      <c r="K25" s="341"/>
      <c r="L25" s="340"/>
    </row>
    <row r="26" spans="2:12" ht="20.100000000000001" customHeight="1" x14ac:dyDescent="0.2">
      <c r="H26" s="31" t="s">
        <v>42</v>
      </c>
      <c r="I26" s="341"/>
      <c r="J26" s="341"/>
      <c r="K26" s="341"/>
    </row>
    <row r="27" spans="2:12" s="135" customFormat="1" ht="11.25" x14ac:dyDescent="0.2">
      <c r="B27" s="268" t="s">
        <v>305</v>
      </c>
      <c r="C27" s="268"/>
    </row>
    <row r="28" spans="2:12" s="140" customFormat="1" ht="12" customHeight="1" x14ac:dyDescent="0.2">
      <c r="B28" s="136"/>
      <c r="C28" s="137" t="s">
        <v>306</v>
      </c>
      <c r="D28" s="138"/>
      <c r="E28" s="139"/>
    </row>
  </sheetData>
  <mergeCells count="25">
    <mergeCell ref="I22:K22"/>
    <mergeCell ref="I24:K24"/>
    <mergeCell ref="I25:K25"/>
    <mergeCell ref="I26:K26"/>
    <mergeCell ref="B16:C16"/>
    <mergeCell ref="D16:H16"/>
    <mergeCell ref="B17:C17"/>
    <mergeCell ref="D17:H17"/>
    <mergeCell ref="D18:H18"/>
    <mergeCell ref="D19:H19"/>
    <mergeCell ref="B18:C18"/>
    <mergeCell ref="B19:C19"/>
    <mergeCell ref="B27:C27"/>
    <mergeCell ref="J8:L8"/>
    <mergeCell ref="B13:J13"/>
    <mergeCell ref="B1:C1"/>
    <mergeCell ref="B2:L2"/>
    <mergeCell ref="B3:C3"/>
    <mergeCell ref="B4:L4"/>
    <mergeCell ref="B6:L6"/>
    <mergeCell ref="B8:B9"/>
    <mergeCell ref="C8:C9"/>
    <mergeCell ref="D8:D9"/>
    <mergeCell ref="E8:E9"/>
    <mergeCell ref="F8:I8"/>
  </mergeCells>
  <conditionalFormatting sqref="C22:C23">
    <cfRule type="containsBlanks" dxfId="19" priority="7">
      <formula>LEN(TRIM(C22))=0</formula>
    </cfRule>
  </conditionalFormatting>
  <conditionalFormatting sqref="D16:H16">
    <cfRule type="containsBlanks" dxfId="18" priority="6">
      <formula>LEN(TRIM(D16))=0</formula>
    </cfRule>
  </conditionalFormatting>
  <conditionalFormatting sqref="I24:K24">
    <cfRule type="containsBlanks" dxfId="17" priority="8">
      <formula>LEN(TRIM(I24))=0</formula>
    </cfRule>
  </conditionalFormatting>
  <conditionalFormatting sqref="D17:H17">
    <cfRule type="containsBlanks" dxfId="16" priority="5">
      <formula>LEN(TRIM(D17))=0</formula>
    </cfRule>
  </conditionalFormatting>
  <conditionalFormatting sqref="D18:H18">
    <cfRule type="containsBlanks" dxfId="15" priority="4">
      <formula>LEN(TRIM(D18))=0</formula>
    </cfRule>
  </conditionalFormatting>
  <conditionalFormatting sqref="D19:H19">
    <cfRule type="containsBlanks" dxfId="14" priority="3">
      <formula>LEN(TRIM(D19))=0</formula>
    </cfRule>
  </conditionalFormatting>
  <conditionalFormatting sqref="I25:K25">
    <cfRule type="containsBlanks" dxfId="13" priority="2">
      <formula>LEN(TRIM(I25))=0</formula>
    </cfRule>
  </conditionalFormatting>
  <conditionalFormatting sqref="I26:K26">
    <cfRule type="containsBlanks" dxfId="12" priority="1">
      <formula>LEN(TRIM(I26))=0</formula>
    </cfRule>
  </conditionalFormatting>
  <pageMargins left="0.98425196850393704" right="0.39370078740157483" top="0.98425196850393704" bottom="0.39370078740157483" header="0.31496062992125984" footer="0.31496062992125984"/>
  <pageSetup paperSize="9" scale="77" orientation="landscape" r:id="rId1"/>
  <headerFooter>
    <oddHeader>&amp;L&amp;"Arial,Tučné"&amp;10Príloha č. 2
&amp;"Arial,Normálne"KALKULÁCIA CENY- Štruktúrovaný rozpočet ceny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156E-0DFC-486B-B67F-482458C29CEA}">
  <sheetPr>
    <tabColor theme="7" tint="0.59999389629810485"/>
    <pageSetUpPr fitToPage="1"/>
  </sheetPr>
  <dimension ref="B1:X28"/>
  <sheetViews>
    <sheetView showGridLines="0" zoomScaleNormal="100" workbookViewId="0">
      <selection activeCell="J17" sqref="J17"/>
    </sheetView>
  </sheetViews>
  <sheetFormatPr defaultRowHeight="12.75" x14ac:dyDescent="0.2"/>
  <cols>
    <col min="1" max="1" width="1.85546875" style="78" customWidth="1"/>
    <col min="2" max="2" width="5.28515625" style="78" customWidth="1"/>
    <col min="3" max="3" width="35.7109375" style="78" customWidth="1"/>
    <col min="4" max="4" width="6.28515625" style="78" customWidth="1"/>
    <col min="5" max="5" width="12.7109375" style="78" customWidth="1"/>
    <col min="6" max="12" width="15.7109375" style="78" customWidth="1"/>
    <col min="13" max="16384" width="9.140625" style="78"/>
  </cols>
  <sheetData>
    <row r="1" spans="2:24" x14ac:dyDescent="0.2">
      <c r="B1" s="275" t="s">
        <v>285</v>
      </c>
      <c r="C1" s="275"/>
    </row>
    <row r="2" spans="2:24" ht="30" customHeight="1" x14ac:dyDescent="0.2">
      <c r="B2" s="276" t="s">
        <v>286</v>
      </c>
      <c r="C2" s="276"/>
      <c r="D2" s="276"/>
      <c r="E2" s="276"/>
      <c r="F2" s="276"/>
      <c r="G2" s="276"/>
      <c r="H2" s="276"/>
      <c r="I2" s="276"/>
      <c r="J2" s="276"/>
      <c r="K2" s="276"/>
      <c r="L2" s="276"/>
    </row>
    <row r="3" spans="2:24" ht="15" customHeight="1" x14ac:dyDescent="0.2">
      <c r="B3" s="277"/>
      <c r="C3" s="277"/>
    </row>
    <row r="4" spans="2:24" s="79" customFormat="1" ht="39.950000000000003" customHeight="1" x14ac:dyDescent="0.25">
      <c r="B4" s="278" t="s">
        <v>324</v>
      </c>
      <c r="C4" s="278"/>
      <c r="D4" s="278"/>
      <c r="E4" s="278"/>
      <c r="F4" s="278"/>
      <c r="G4" s="278"/>
      <c r="H4" s="278"/>
      <c r="I4" s="278"/>
      <c r="J4" s="278"/>
      <c r="K4" s="278"/>
      <c r="L4" s="278"/>
    </row>
    <row r="5" spans="2:24" s="1" customFormat="1" ht="15" customHeight="1" x14ac:dyDescent="0.2">
      <c r="N5" s="7"/>
      <c r="O5" s="7"/>
      <c r="R5" s="7"/>
      <c r="S5" s="7"/>
      <c r="X5" s="7"/>
    </row>
    <row r="6" spans="2:24" s="80" customFormat="1" ht="15" customHeight="1" x14ac:dyDescent="0.2">
      <c r="B6" s="279" t="s">
        <v>109</v>
      </c>
      <c r="C6" s="279"/>
      <c r="D6" s="279"/>
      <c r="E6" s="279"/>
      <c r="F6" s="279"/>
      <c r="G6" s="279"/>
      <c r="H6" s="279"/>
      <c r="I6" s="279"/>
      <c r="J6" s="279"/>
      <c r="K6" s="279"/>
      <c r="L6" s="279"/>
    </row>
    <row r="7" spans="2:24" s="1" customFormat="1" ht="15" customHeight="1" thickBot="1" x14ac:dyDescent="0.25">
      <c r="N7" s="7"/>
      <c r="O7" s="7"/>
      <c r="R7" s="7"/>
      <c r="S7" s="7"/>
      <c r="X7" s="7"/>
    </row>
    <row r="8" spans="2:24" s="81" customFormat="1" ht="30" customHeight="1" x14ac:dyDescent="0.25">
      <c r="B8" s="280" t="s">
        <v>288</v>
      </c>
      <c r="C8" s="282" t="s">
        <v>289</v>
      </c>
      <c r="D8" s="284" t="s">
        <v>290</v>
      </c>
      <c r="E8" s="286" t="s">
        <v>317</v>
      </c>
      <c r="F8" s="288" t="s">
        <v>291</v>
      </c>
      <c r="G8" s="289"/>
      <c r="H8" s="289"/>
      <c r="I8" s="289"/>
      <c r="J8" s="269" t="s">
        <v>292</v>
      </c>
      <c r="K8" s="270"/>
      <c r="L8" s="271"/>
    </row>
    <row r="9" spans="2:24" s="81" customFormat="1" ht="30" customHeight="1" x14ac:dyDescent="0.25">
      <c r="B9" s="281"/>
      <c r="C9" s="283"/>
      <c r="D9" s="285"/>
      <c r="E9" s="287"/>
      <c r="F9" s="82" t="s">
        <v>293</v>
      </c>
      <c r="G9" s="83" t="s">
        <v>294</v>
      </c>
      <c r="H9" s="84" t="s">
        <v>295</v>
      </c>
      <c r="I9" s="84" t="s">
        <v>296</v>
      </c>
      <c r="J9" s="85" t="s">
        <v>293</v>
      </c>
      <c r="K9" s="86" t="s">
        <v>297</v>
      </c>
      <c r="L9" s="87" t="s">
        <v>296</v>
      </c>
    </row>
    <row r="10" spans="2:24" s="98" customFormat="1" ht="12" customHeight="1" x14ac:dyDescent="0.25">
      <c r="B10" s="88" t="s">
        <v>14</v>
      </c>
      <c r="C10" s="89" t="s">
        <v>51</v>
      </c>
      <c r="D10" s="90" t="s">
        <v>52</v>
      </c>
      <c r="E10" s="91" t="s">
        <v>53</v>
      </c>
      <c r="F10" s="92" t="s">
        <v>54</v>
      </c>
      <c r="G10" s="93" t="s">
        <v>55</v>
      </c>
      <c r="H10" s="94" t="s">
        <v>62</v>
      </c>
      <c r="I10" s="94" t="s">
        <v>56</v>
      </c>
      <c r="J10" s="95" t="s">
        <v>57</v>
      </c>
      <c r="K10" s="96" t="s">
        <v>58</v>
      </c>
      <c r="L10" s="97" t="s">
        <v>59</v>
      </c>
    </row>
    <row r="11" spans="2:24" s="108" customFormat="1" ht="24.95" customHeight="1" x14ac:dyDescent="0.25">
      <c r="B11" s="99" t="s">
        <v>14</v>
      </c>
      <c r="C11" s="100" t="s">
        <v>298</v>
      </c>
      <c r="D11" s="101" t="s">
        <v>1</v>
      </c>
      <c r="E11" s="102">
        <v>750</v>
      </c>
      <c r="F11" s="103"/>
      <c r="G11" s="104"/>
      <c r="H11" s="105">
        <f>F11*G11</f>
        <v>0</v>
      </c>
      <c r="I11" s="105">
        <f>F11+H11</f>
        <v>0</v>
      </c>
      <c r="J11" s="106">
        <f>E11*F11</f>
        <v>0</v>
      </c>
      <c r="K11" s="103">
        <f>G11*J11</f>
        <v>0</v>
      </c>
      <c r="L11" s="107">
        <f>J11+K11</f>
        <v>0</v>
      </c>
    </row>
    <row r="12" spans="2:24" s="108" customFormat="1" ht="24.95" customHeight="1" thickBot="1" x14ac:dyDescent="0.3">
      <c r="B12" s="109" t="s">
        <v>51</v>
      </c>
      <c r="C12" s="110" t="s">
        <v>299</v>
      </c>
      <c r="D12" s="111" t="s">
        <v>1</v>
      </c>
      <c r="E12" s="112">
        <v>750</v>
      </c>
      <c r="F12" s="113"/>
      <c r="G12" s="114"/>
      <c r="H12" s="115">
        <f>F12*G12</f>
        <v>0</v>
      </c>
      <c r="I12" s="115">
        <f>F12+H12</f>
        <v>0</v>
      </c>
      <c r="J12" s="116">
        <f>E12*F12</f>
        <v>0</v>
      </c>
      <c r="K12" s="113">
        <f>G12*J12</f>
        <v>0</v>
      </c>
      <c r="L12" s="117">
        <f>J12+K12</f>
        <v>0</v>
      </c>
    </row>
    <row r="13" spans="2:24" s="120" customFormat="1" ht="24.95" customHeight="1" thickBot="1" x14ac:dyDescent="0.3">
      <c r="B13" s="272" t="s">
        <v>300</v>
      </c>
      <c r="C13" s="272"/>
      <c r="D13" s="272"/>
      <c r="E13" s="272"/>
      <c r="F13" s="272"/>
      <c r="G13" s="272"/>
      <c r="H13" s="272"/>
      <c r="I13" s="272"/>
      <c r="J13" s="272"/>
      <c r="K13" s="118"/>
      <c r="L13" s="119">
        <f>SUM(L11:L12)</f>
        <v>0</v>
      </c>
    </row>
    <row r="14" spans="2:24" s="128" customFormat="1" ht="15" customHeight="1" x14ac:dyDescent="0.2">
      <c r="B14" s="121"/>
      <c r="C14" s="122"/>
      <c r="D14" s="123"/>
      <c r="E14" s="124"/>
      <c r="F14" s="125"/>
      <c r="G14" s="126"/>
      <c r="H14" s="126"/>
      <c r="I14" s="126"/>
      <c r="J14" s="125"/>
      <c r="K14" s="125"/>
      <c r="L14" s="127"/>
    </row>
    <row r="15" spans="2:24" s="130" customFormat="1" ht="20.100000000000001" customHeight="1" x14ac:dyDescent="0.25">
      <c r="H15" s="129"/>
    </row>
    <row r="16" spans="2:24" s="131" customFormat="1" ht="30" customHeight="1" x14ac:dyDescent="0.25">
      <c r="B16" s="274" t="s">
        <v>301</v>
      </c>
      <c r="C16" s="274"/>
      <c r="D16" s="338"/>
      <c r="E16" s="338"/>
      <c r="F16" s="338"/>
      <c r="G16" s="338"/>
      <c r="H16" s="338"/>
    </row>
    <row r="17" spans="2:12" s="131" customFormat="1" ht="20.100000000000001" customHeight="1" x14ac:dyDescent="0.25">
      <c r="B17" s="267" t="s">
        <v>302</v>
      </c>
      <c r="C17" s="267"/>
      <c r="D17" s="339"/>
      <c r="E17" s="339"/>
      <c r="F17" s="339"/>
      <c r="G17" s="339"/>
      <c r="H17" s="339"/>
    </row>
    <row r="18" spans="2:12" s="131" customFormat="1" ht="20.100000000000001" customHeight="1" x14ac:dyDescent="0.25">
      <c r="B18" s="267" t="s">
        <v>303</v>
      </c>
      <c r="C18" s="267"/>
      <c r="D18" s="339"/>
      <c r="E18" s="339"/>
      <c r="F18" s="339"/>
      <c r="G18" s="339"/>
      <c r="H18" s="339"/>
    </row>
    <row r="19" spans="2:12" s="131" customFormat="1" ht="20.100000000000001" customHeight="1" x14ac:dyDescent="0.25">
      <c r="B19" s="267" t="s">
        <v>304</v>
      </c>
      <c r="C19" s="267"/>
      <c r="D19" s="339"/>
      <c r="E19" s="339"/>
      <c r="F19" s="339"/>
      <c r="G19" s="339"/>
      <c r="H19" s="339"/>
    </row>
    <row r="22" spans="2:12" ht="20.100000000000001" customHeight="1" x14ac:dyDescent="0.2">
      <c r="B22" s="78" t="s">
        <v>37</v>
      </c>
      <c r="C22" s="132"/>
      <c r="H22" s="28" t="s">
        <v>38</v>
      </c>
      <c r="I22" s="342"/>
      <c r="J22" s="342"/>
      <c r="K22" s="342"/>
    </row>
    <row r="23" spans="2:12" ht="20.100000000000001" customHeight="1" x14ac:dyDescent="0.2">
      <c r="B23" s="78" t="s">
        <v>39</v>
      </c>
      <c r="C23" s="133"/>
    </row>
    <row r="24" spans="2:12" ht="20.100000000000001" customHeight="1" x14ac:dyDescent="0.2">
      <c r="H24" s="30" t="s">
        <v>40</v>
      </c>
      <c r="I24" s="341"/>
      <c r="J24" s="341"/>
      <c r="K24" s="341"/>
      <c r="L24" s="134"/>
    </row>
    <row r="25" spans="2:12" ht="20.100000000000001" customHeight="1" x14ac:dyDescent="0.2">
      <c r="H25" s="30" t="s">
        <v>41</v>
      </c>
      <c r="I25" s="341"/>
      <c r="J25" s="341"/>
      <c r="K25" s="341"/>
      <c r="L25" s="340"/>
    </row>
    <row r="26" spans="2:12" ht="20.100000000000001" customHeight="1" x14ac:dyDescent="0.2">
      <c r="H26" s="31" t="s">
        <v>42</v>
      </c>
      <c r="I26" s="341"/>
      <c r="J26" s="341"/>
      <c r="K26" s="341"/>
    </row>
    <row r="27" spans="2:12" s="135" customFormat="1" ht="11.25" x14ac:dyDescent="0.2">
      <c r="B27" s="268" t="s">
        <v>305</v>
      </c>
      <c r="C27" s="268"/>
    </row>
    <row r="28" spans="2:12" s="140" customFormat="1" ht="12" customHeight="1" x14ac:dyDescent="0.2">
      <c r="B28" s="136"/>
      <c r="C28" s="137" t="s">
        <v>306</v>
      </c>
      <c r="D28" s="138"/>
      <c r="E28" s="139"/>
    </row>
  </sheetData>
  <mergeCells count="25">
    <mergeCell ref="B27:C27"/>
    <mergeCell ref="B16:C16"/>
    <mergeCell ref="D16:H16"/>
    <mergeCell ref="D17:H17"/>
    <mergeCell ref="D18:H18"/>
    <mergeCell ref="B19:C19"/>
    <mergeCell ref="D19:H19"/>
    <mergeCell ref="B17:C17"/>
    <mergeCell ref="B18:C18"/>
    <mergeCell ref="I22:K22"/>
    <mergeCell ref="I24:K24"/>
    <mergeCell ref="I25:K25"/>
    <mergeCell ref="I26:K26"/>
    <mergeCell ref="J8:L8"/>
    <mergeCell ref="B13:J13"/>
    <mergeCell ref="B1:C1"/>
    <mergeCell ref="B2:L2"/>
    <mergeCell ref="B3:C3"/>
    <mergeCell ref="B4:L4"/>
    <mergeCell ref="B6:L6"/>
    <mergeCell ref="B8:B9"/>
    <mergeCell ref="C8:C9"/>
    <mergeCell ref="D8:D9"/>
    <mergeCell ref="E8:E9"/>
    <mergeCell ref="F8:I8"/>
  </mergeCells>
  <conditionalFormatting sqref="J14:K14">
    <cfRule type="cellIs" dxfId="11" priority="13" operator="greaterThan">
      <formula>2560820</formula>
    </cfRule>
  </conditionalFormatting>
  <conditionalFormatting sqref="F14">
    <cfRule type="cellIs" dxfId="10" priority="11" operator="greaterThan">
      <formula>2560820</formula>
    </cfRule>
  </conditionalFormatting>
  <pageMargins left="0.98425196850393704" right="0.39370078740157483" top="0.98425196850393704" bottom="0.39370078740157483" header="0.31496062992125984" footer="0.31496062992125984"/>
  <pageSetup paperSize="9" scale="77" orientation="landscape" r:id="rId1"/>
  <headerFooter>
    <oddHeader>&amp;L&amp;"Arial,Tučné"&amp;10Príloha č. 2
&amp;"Arial,Normálne"KALKULÁCIA CENY- Štruktúrovaný rozpočet ceny</oddHeader>
  </headerFooter>
  <extLst>
    <ext xmlns:x14="http://schemas.microsoft.com/office/spreadsheetml/2009/9/main" uri="{78C0D931-6437-407d-A8EE-F0AAD7539E65}">
      <x14:conditionalFormattings>
        <x14:conditionalFormatting xmlns:xm="http://schemas.microsoft.com/office/excel/2006/main">
          <x14:cfRule type="containsBlanks" priority="7" id="{29BA0336-A039-4C80-9C9A-0164134BB9EE}">
            <xm:f>LEN(TRIM('Príloha č. 2 - časť 2'!C16))=0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C22:C23 D16:H19 I24:K26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50EA-A9D0-4AE8-A064-EBF9E59CC4B2}">
  <sheetPr>
    <tabColor theme="2" tint="-9.9978637043366805E-2"/>
    <pageSetUpPr fitToPage="1"/>
  </sheetPr>
  <dimension ref="B1:X28"/>
  <sheetViews>
    <sheetView showGridLines="0" zoomScaleNormal="100" workbookViewId="0">
      <selection activeCell="D19" sqref="D18:H19"/>
    </sheetView>
  </sheetViews>
  <sheetFormatPr defaultRowHeight="12.75" x14ac:dyDescent="0.2"/>
  <cols>
    <col min="1" max="1" width="1.85546875" style="78" customWidth="1"/>
    <col min="2" max="2" width="5.28515625" style="78" customWidth="1"/>
    <col min="3" max="3" width="35.7109375" style="78" customWidth="1"/>
    <col min="4" max="4" width="6.28515625" style="78" customWidth="1"/>
    <col min="5" max="5" width="12.7109375" style="78" customWidth="1"/>
    <col min="6" max="12" width="15.7109375" style="78" customWidth="1"/>
    <col min="13" max="16384" width="9.140625" style="78"/>
  </cols>
  <sheetData>
    <row r="1" spans="2:24" x14ac:dyDescent="0.2">
      <c r="B1" s="275" t="s">
        <v>285</v>
      </c>
      <c r="C1" s="275"/>
    </row>
    <row r="2" spans="2:24" ht="30" customHeight="1" x14ac:dyDescent="0.2">
      <c r="B2" s="276" t="s">
        <v>286</v>
      </c>
      <c r="C2" s="276"/>
      <c r="D2" s="276"/>
      <c r="E2" s="276"/>
      <c r="F2" s="276"/>
      <c r="G2" s="276"/>
      <c r="H2" s="276"/>
      <c r="I2" s="276"/>
      <c r="J2" s="276"/>
      <c r="K2" s="276"/>
      <c r="L2" s="276"/>
    </row>
    <row r="3" spans="2:24" ht="15" customHeight="1" x14ac:dyDescent="0.2">
      <c r="B3" s="277"/>
      <c r="C3" s="277"/>
    </row>
    <row r="4" spans="2:24" s="79" customFormat="1" ht="39.950000000000003" customHeight="1" x14ac:dyDescent="0.25">
      <c r="B4" s="278" t="s">
        <v>323</v>
      </c>
      <c r="C4" s="278"/>
      <c r="D4" s="278"/>
      <c r="E4" s="278"/>
      <c r="F4" s="278"/>
      <c r="G4" s="278"/>
      <c r="H4" s="278"/>
      <c r="I4" s="278"/>
      <c r="J4" s="278"/>
      <c r="K4" s="278"/>
      <c r="L4" s="278"/>
    </row>
    <row r="5" spans="2:24" s="1" customFormat="1" ht="15" customHeight="1" x14ac:dyDescent="0.2">
      <c r="N5" s="7"/>
      <c r="O5" s="7"/>
      <c r="R5" s="7"/>
      <c r="S5" s="7"/>
      <c r="X5" s="7"/>
    </row>
    <row r="6" spans="2:24" s="80" customFormat="1" ht="15" customHeight="1" x14ac:dyDescent="0.2">
      <c r="B6" s="279" t="s">
        <v>110</v>
      </c>
      <c r="C6" s="279"/>
      <c r="D6" s="279"/>
      <c r="E6" s="279"/>
      <c r="F6" s="279"/>
      <c r="G6" s="279"/>
      <c r="H6" s="279"/>
      <c r="I6" s="279"/>
      <c r="J6" s="279"/>
      <c r="K6" s="279"/>
      <c r="L6" s="279"/>
    </row>
    <row r="7" spans="2:24" s="1" customFormat="1" ht="15" customHeight="1" thickBot="1" x14ac:dyDescent="0.25">
      <c r="N7" s="7"/>
      <c r="O7" s="7"/>
      <c r="R7" s="7"/>
      <c r="S7" s="7"/>
      <c r="X7" s="7"/>
    </row>
    <row r="8" spans="2:24" s="81" customFormat="1" ht="30" customHeight="1" x14ac:dyDescent="0.25">
      <c r="B8" s="280" t="s">
        <v>288</v>
      </c>
      <c r="C8" s="282" t="s">
        <v>289</v>
      </c>
      <c r="D8" s="284" t="s">
        <v>290</v>
      </c>
      <c r="E8" s="286" t="s">
        <v>317</v>
      </c>
      <c r="F8" s="288" t="s">
        <v>291</v>
      </c>
      <c r="G8" s="289"/>
      <c r="H8" s="289"/>
      <c r="I8" s="289"/>
      <c r="J8" s="269" t="s">
        <v>292</v>
      </c>
      <c r="K8" s="270"/>
      <c r="L8" s="271"/>
    </row>
    <row r="9" spans="2:24" s="81" customFormat="1" ht="30" customHeight="1" x14ac:dyDescent="0.25">
      <c r="B9" s="281"/>
      <c r="C9" s="283"/>
      <c r="D9" s="285"/>
      <c r="E9" s="287"/>
      <c r="F9" s="82" t="s">
        <v>293</v>
      </c>
      <c r="G9" s="83" t="s">
        <v>294</v>
      </c>
      <c r="H9" s="84" t="s">
        <v>295</v>
      </c>
      <c r="I9" s="84" t="s">
        <v>296</v>
      </c>
      <c r="J9" s="85" t="s">
        <v>293</v>
      </c>
      <c r="K9" s="86" t="s">
        <v>297</v>
      </c>
      <c r="L9" s="87" t="s">
        <v>296</v>
      </c>
    </row>
    <row r="10" spans="2:24" s="98" customFormat="1" ht="12" customHeight="1" x14ac:dyDescent="0.25">
      <c r="B10" s="88" t="s">
        <v>14</v>
      </c>
      <c r="C10" s="89" t="s">
        <v>51</v>
      </c>
      <c r="D10" s="90" t="s">
        <v>52</v>
      </c>
      <c r="E10" s="91" t="s">
        <v>53</v>
      </c>
      <c r="F10" s="92" t="s">
        <v>54</v>
      </c>
      <c r="G10" s="93" t="s">
        <v>55</v>
      </c>
      <c r="H10" s="94" t="s">
        <v>62</v>
      </c>
      <c r="I10" s="94" t="s">
        <v>56</v>
      </c>
      <c r="J10" s="95" t="s">
        <v>57</v>
      </c>
      <c r="K10" s="96" t="s">
        <v>58</v>
      </c>
      <c r="L10" s="97" t="s">
        <v>59</v>
      </c>
    </row>
    <row r="11" spans="2:24" s="108" customFormat="1" ht="24.95" customHeight="1" x14ac:dyDescent="0.25">
      <c r="B11" s="99" t="s">
        <v>14</v>
      </c>
      <c r="C11" s="100" t="s">
        <v>298</v>
      </c>
      <c r="D11" s="101" t="s">
        <v>1</v>
      </c>
      <c r="E11" s="102">
        <v>750</v>
      </c>
      <c r="F11" s="103"/>
      <c r="G11" s="104"/>
      <c r="H11" s="105">
        <f>F11*G11</f>
        <v>0</v>
      </c>
      <c r="I11" s="105">
        <f>F11+H11</f>
        <v>0</v>
      </c>
      <c r="J11" s="106">
        <f>E11*F11</f>
        <v>0</v>
      </c>
      <c r="K11" s="103">
        <f>G11*J11</f>
        <v>0</v>
      </c>
      <c r="L11" s="107">
        <f>J11+K11</f>
        <v>0</v>
      </c>
    </row>
    <row r="12" spans="2:24" s="108" customFormat="1" ht="24.95" customHeight="1" thickBot="1" x14ac:dyDescent="0.3">
      <c r="B12" s="109" t="s">
        <v>51</v>
      </c>
      <c r="C12" s="110" t="s">
        <v>299</v>
      </c>
      <c r="D12" s="111" t="s">
        <v>1</v>
      </c>
      <c r="E12" s="112">
        <v>750</v>
      </c>
      <c r="F12" s="113"/>
      <c r="G12" s="114"/>
      <c r="H12" s="115">
        <f>F12*G12</f>
        <v>0</v>
      </c>
      <c r="I12" s="115">
        <f>F12+H12</f>
        <v>0</v>
      </c>
      <c r="J12" s="116">
        <f>E12*F12</f>
        <v>0</v>
      </c>
      <c r="K12" s="113">
        <f>G12*J12</f>
        <v>0</v>
      </c>
      <c r="L12" s="117">
        <f>J12+K12</f>
        <v>0</v>
      </c>
    </row>
    <row r="13" spans="2:24" s="120" customFormat="1" ht="24.95" customHeight="1" thickBot="1" x14ac:dyDescent="0.3">
      <c r="B13" s="272" t="s">
        <v>300</v>
      </c>
      <c r="C13" s="272"/>
      <c r="D13" s="272"/>
      <c r="E13" s="272"/>
      <c r="F13" s="272"/>
      <c r="G13" s="272"/>
      <c r="H13" s="272"/>
      <c r="I13" s="272"/>
      <c r="J13" s="272"/>
      <c r="K13" s="118"/>
      <c r="L13" s="119">
        <f>SUM(L11:L12)</f>
        <v>0</v>
      </c>
    </row>
    <row r="14" spans="2:24" s="120" customFormat="1" ht="15" customHeight="1" x14ac:dyDescent="0.25">
      <c r="B14" s="273"/>
      <c r="C14" s="273"/>
      <c r="D14" s="273"/>
      <c r="E14" s="273"/>
      <c r="F14" s="273"/>
      <c r="G14" s="273"/>
      <c r="H14" s="336"/>
      <c r="I14" s="336"/>
      <c r="J14" s="336"/>
      <c r="K14" s="336"/>
      <c r="L14" s="337"/>
    </row>
    <row r="15" spans="2:24" s="130" customFormat="1" ht="20.100000000000001" customHeight="1" x14ac:dyDescent="0.25">
      <c r="H15" s="129"/>
    </row>
    <row r="16" spans="2:24" s="131" customFormat="1" ht="30" customHeight="1" x14ac:dyDescent="0.25">
      <c r="B16" s="274" t="s">
        <v>301</v>
      </c>
      <c r="C16" s="274"/>
      <c r="D16" s="338"/>
      <c r="E16" s="338"/>
      <c r="F16" s="338"/>
      <c r="G16" s="338"/>
      <c r="H16" s="338"/>
    </row>
    <row r="17" spans="2:12" s="131" customFormat="1" ht="20.100000000000001" customHeight="1" x14ac:dyDescent="0.25">
      <c r="B17" s="267" t="s">
        <v>302</v>
      </c>
      <c r="C17" s="267"/>
      <c r="D17" s="339"/>
      <c r="E17" s="339"/>
      <c r="F17" s="339"/>
      <c r="G17" s="339"/>
      <c r="H17" s="339"/>
    </row>
    <row r="18" spans="2:12" s="131" customFormat="1" ht="20.100000000000001" customHeight="1" x14ac:dyDescent="0.25">
      <c r="B18" s="267" t="s">
        <v>303</v>
      </c>
      <c r="C18" s="267"/>
      <c r="D18" s="339"/>
      <c r="E18" s="339"/>
      <c r="F18" s="339"/>
      <c r="G18" s="339"/>
      <c r="H18" s="339"/>
    </row>
    <row r="19" spans="2:12" s="131" customFormat="1" ht="20.100000000000001" customHeight="1" x14ac:dyDescent="0.25">
      <c r="B19" s="267" t="s">
        <v>304</v>
      </c>
      <c r="C19" s="267"/>
      <c r="D19" s="339"/>
      <c r="E19" s="339"/>
      <c r="F19" s="339"/>
      <c r="G19" s="339"/>
      <c r="H19" s="339"/>
    </row>
    <row r="22" spans="2:12" ht="20.100000000000001" customHeight="1" x14ac:dyDescent="0.2">
      <c r="B22" s="78" t="s">
        <v>37</v>
      </c>
      <c r="C22" s="132"/>
      <c r="H22" s="28" t="s">
        <v>38</v>
      </c>
      <c r="I22" s="342"/>
      <c r="J22" s="342"/>
      <c r="K22" s="342"/>
    </row>
    <row r="23" spans="2:12" ht="20.100000000000001" customHeight="1" x14ac:dyDescent="0.2">
      <c r="B23" s="78" t="s">
        <v>39</v>
      </c>
      <c r="C23" s="133"/>
    </row>
    <row r="24" spans="2:12" ht="20.100000000000001" customHeight="1" x14ac:dyDescent="0.2">
      <c r="H24" s="30" t="s">
        <v>40</v>
      </c>
      <c r="I24" s="341"/>
      <c r="J24" s="341"/>
      <c r="K24" s="341"/>
      <c r="L24" s="134"/>
    </row>
    <row r="25" spans="2:12" ht="20.100000000000001" customHeight="1" x14ac:dyDescent="0.2">
      <c r="H25" s="30" t="s">
        <v>41</v>
      </c>
      <c r="I25" s="341"/>
      <c r="J25" s="341"/>
      <c r="K25" s="341"/>
      <c r="L25" s="340"/>
    </row>
    <row r="26" spans="2:12" ht="20.100000000000001" customHeight="1" x14ac:dyDescent="0.2">
      <c r="H26" s="31" t="s">
        <v>42</v>
      </c>
      <c r="I26" s="341"/>
      <c r="J26" s="341"/>
      <c r="K26" s="341"/>
    </row>
    <row r="27" spans="2:12" s="135" customFormat="1" ht="11.25" x14ac:dyDescent="0.2">
      <c r="B27" s="268" t="s">
        <v>305</v>
      </c>
      <c r="C27" s="268"/>
    </row>
    <row r="28" spans="2:12" s="140" customFormat="1" ht="12" customHeight="1" x14ac:dyDescent="0.2">
      <c r="B28" s="136"/>
      <c r="C28" s="137" t="s">
        <v>306</v>
      </c>
      <c r="D28" s="138"/>
      <c r="E28" s="139"/>
    </row>
  </sheetData>
  <mergeCells count="26">
    <mergeCell ref="B27:C27"/>
    <mergeCell ref="B14:G14"/>
    <mergeCell ref="B16:C16"/>
    <mergeCell ref="D16:H16"/>
    <mergeCell ref="D17:H17"/>
    <mergeCell ref="D18:H18"/>
    <mergeCell ref="B19:C19"/>
    <mergeCell ref="D19:H19"/>
    <mergeCell ref="B17:C17"/>
    <mergeCell ref="B18:C18"/>
    <mergeCell ref="I22:K22"/>
    <mergeCell ref="I24:K24"/>
    <mergeCell ref="I25:K25"/>
    <mergeCell ref="I26:K26"/>
    <mergeCell ref="J8:L8"/>
    <mergeCell ref="B13:J13"/>
    <mergeCell ref="B1:C1"/>
    <mergeCell ref="B2:L2"/>
    <mergeCell ref="B3:C3"/>
    <mergeCell ref="B4:L4"/>
    <mergeCell ref="B6:L6"/>
    <mergeCell ref="B8:B9"/>
    <mergeCell ref="C8:C9"/>
    <mergeCell ref="D8:D9"/>
    <mergeCell ref="E8:E9"/>
    <mergeCell ref="F8:I8"/>
  </mergeCells>
  <pageMargins left="0.98425196850393704" right="0.39370078740157483" top="0.98425196850393704" bottom="0.39370078740157483" header="0.31496062992125984" footer="0.31496062992125984"/>
  <pageSetup paperSize="9" scale="77" orientation="landscape" r:id="rId1"/>
  <headerFooter>
    <oddHeader>&amp;L&amp;"Arial,Tučné"&amp;10Príloha č. 2
&amp;"Arial,Normálne"KALKULÁCIA CENY- Štruktúrovaný rozpočet ceny</oddHeader>
  </headerFooter>
  <extLst>
    <ext xmlns:x14="http://schemas.microsoft.com/office/spreadsheetml/2009/9/main" uri="{78C0D931-6437-407d-A8EE-F0AAD7539E65}">
      <x14:conditionalFormattings>
        <x14:conditionalFormatting xmlns:xm="http://schemas.microsoft.com/office/excel/2006/main">
          <x14:cfRule type="containsBlanks" priority="1" id="{0E97148D-7852-49BF-8194-ED598FC66F60}">
            <xm:f>LEN(TRIM('Príloha č. 2 - časť 2'!C16))=0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C22:C23 D16:H19 I24:K26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9</vt:i4>
      </vt:variant>
    </vt:vector>
  </HeadingPairs>
  <TitlesOfParts>
    <vt:vector size="22" baseType="lpstr">
      <vt:lpstr>Cenová ponuka</vt:lpstr>
      <vt:lpstr>Príloha č. 1 - časť 1</vt:lpstr>
      <vt:lpstr>Príloha č. 1 - časť 2</vt:lpstr>
      <vt:lpstr>Príloha č. 1 - časť 3</vt:lpstr>
      <vt:lpstr>Príloha č. 1 - časť 4</vt:lpstr>
      <vt:lpstr>Príloha č. 2 - časť 1</vt:lpstr>
      <vt:lpstr>Príloha č. 2 - časť 2</vt:lpstr>
      <vt:lpstr>Príloha č. 2 - časť 3</vt:lpstr>
      <vt:lpstr>Príloha č. 2 - časť 4</vt:lpstr>
      <vt:lpstr>Príloha č. 3 - časť 1</vt:lpstr>
      <vt:lpstr>Príloha č. 3 - časť 2</vt:lpstr>
      <vt:lpstr>Príloha č. 3 - časť 3</vt:lpstr>
      <vt:lpstr>Príloha č. 3 - časť 4</vt:lpstr>
      <vt:lpstr>'Cenová ponuka'!Oblasť_tlače</vt:lpstr>
      <vt:lpstr>'Príloha č. 2 - časť 1'!Oblasť_tlače</vt:lpstr>
      <vt:lpstr>'Príloha č. 2 - časť 2'!Oblasť_tlače</vt:lpstr>
      <vt:lpstr>'Príloha č. 2 - časť 3'!Oblasť_tlače</vt:lpstr>
      <vt:lpstr>'Príloha č. 2 - časť 4'!Oblasť_tlače</vt:lpstr>
      <vt:lpstr>'Príloha č. 3 - časť 1'!Oblasť_tlače</vt:lpstr>
      <vt:lpstr>'Príloha č. 3 - časť 2'!Oblasť_tlače</vt:lpstr>
      <vt:lpstr>'Príloha č. 3 - časť 3'!Oblasť_tlače</vt:lpstr>
      <vt:lpstr>'Príloha č. 3 - časť 4'!Oblasť_tlače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2023-03-21T14:08:19Z</cp:lastPrinted>
  <dcterms:created xsi:type="dcterms:W3CDTF">2017-04-21T05:51:15Z</dcterms:created>
  <dcterms:modified xsi:type="dcterms:W3CDTF">2023-03-21T14:08:22Z</dcterms:modified>
</cp:coreProperties>
</file>